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08_B514_0505" sheetId="1" state="visible" r:id="rId2"/>
    <sheet name="08_b51a_32" sheetId="2" state="visible" r:id="rId3"/>
    <sheet name="08_b51a_33" sheetId="3" state="visible" r:id="rId4"/>
    <sheet name="08_b51a_34" sheetId="4" state="visible" r:id="rId5"/>
    <sheet name="08_b51a_35" sheetId="5" state="visible" r:id="rId6"/>
    <sheet name="15_b524_0000" sheetId="6" state="visible" r:id="rId7"/>
    <sheet name="15_b524_2000100" sheetId="7" state="visible" r:id="rId8"/>
    <sheet name="15_b524_2000200" sheetId="8" state="visible" r:id="rId9"/>
    <sheet name="15_b524_2000300" sheetId="9" state="visible" r:id="rId10"/>
    <sheet name="76_b51a_32" sheetId="10" state="visible" r:id="rId11"/>
    <sheet name="76_b51a_33" sheetId="11" state="visible" r:id="rId12"/>
    <sheet name="76_b51a_34" sheetId="12" state="visible" r:id="rId13"/>
    <sheet name="76_B514_0505_2" sheetId="13" state="visible" r:id="rId14"/>
  </sheets>
  <definedNames>
    <definedName function="false" hidden="true" localSheetId="0" name="_xlnm._FilterDatabase" vbProcedure="false">08_B514_0505!$D$2:$I$258</definedName>
    <definedName function="false" hidden="true" localSheetId="1" name="_xlnm._FilterDatabase" vbProcedure="false">08_b51a_32!$A$2:$I$257</definedName>
    <definedName function="false" hidden="true" localSheetId="2" name="_xlnm._FilterDatabase" vbProcedure="false">08_b51a_33!$A$2:$P$258</definedName>
    <definedName function="false" hidden="true" localSheetId="4" name="_xlnm._FilterDatabase" vbProcedure="false">08_b51a_35!$A$2:$L$259</definedName>
    <definedName function="false" hidden="true" localSheetId="5" name="_xlnm._FilterDatabase" vbProcedure="false">15_b524_0000!$A$2:$K$259</definedName>
    <definedName function="false" hidden="true" localSheetId="6" name="_xlnm._FilterDatabase" vbProcedure="false">15_b524_2000100!$A$2:$H$259</definedName>
    <definedName function="false" hidden="true" localSheetId="7" name="_xlnm._FilterDatabase" vbProcedure="false">15_b524_2000200!$A$2:$H$259</definedName>
    <definedName function="false" hidden="true" localSheetId="8" name="_xlnm._FilterDatabase" vbProcedure="false">15_b524_2000300!$A$1:$K$259</definedName>
    <definedName function="false" hidden="true" localSheetId="12" name="_xlnm._FilterDatabase" vbProcedure="false">76_B514_0505_2!$A$2:$I$258</definedName>
    <definedName function="false" hidden="true" localSheetId="9" name="_xlnm._FilterDatabase" vbProcedure="false">76_b51a_32!$A$2:$K$258</definedName>
    <definedName function="false" hidden="true" localSheetId="10" name="_xlnm._FilterDatabase" vbProcedure="false">76_b51a_33!$A$2:$P$259</definedName>
    <definedName function="false" hidden="true" localSheetId="11" name="_xlnm._FilterDatabase" vbProcedure="false">76_b51a_34!$A$2:$P$259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<sst xmlns="http://schemas.openxmlformats.org/spreadsheetml/2006/main" count="7673" uniqueCount="2442">
  <si>
    <r>
      <rPr>
        <sz val="12"/>
        <rFont val="Arial"/>
        <family val="2"/>
      </rPr>
      <t xml:space="preserve">(08 B5 14 0505 </t>
    </r>
    <r>
      <rPr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 03ffff) Hmu Testmenü Sensor Aktor </t>
    </r>
  </si>
  <si>
    <t xml:space="preserve">05XX Dez</t>
  </si>
  <si>
    <t xml:space="preserve">XX Dez</t>
  </si>
  <si>
    <t xml:space="preserve">XX HEX</t>
  </si>
  <si>
    <t xml:space="preserve">Rückgabewert</t>
  </si>
  <si>
    <t xml:space="preserve">IGN:1</t>
  </si>
  <si>
    <t xml:space="preserve">IGN:2</t>
  </si>
  <si>
    <t xml:space="preserve">Beschreibung</t>
  </si>
  <si>
    <t xml:space="preserve">Ebene</t>
  </si>
  <si>
    <t xml:space="preserve">Bemerkung</t>
  </si>
  <si>
    <t xml:space="preserve">1280</t>
  </si>
  <si>
    <t xml:space="preserve">040001ffff</t>
  </si>
  <si>
    <t xml:space="preserve">1281</t>
  </si>
  <si>
    <t xml:space="preserve">0401002e00</t>
  </si>
  <si>
    <t xml:space="preserve">HE_Gebaeudekreispumpe</t>
  </si>
  <si>
    <t xml:space="preserve">T.0.01</t>
  </si>
  <si>
    <t xml:space="preserve">1282</t>
  </si>
  <si>
    <t xml:space="preserve">0402000000</t>
  </si>
  <si>
    <t xml:space="preserve">HE_Vorrangumschaltventil_Warmwasser</t>
  </si>
  <si>
    <t xml:space="preserve">T.1.02</t>
  </si>
  <si>
    <t xml:space="preserve">1283</t>
  </si>
  <si>
    <t xml:space="preserve">040301ffff</t>
  </si>
  <si>
    <t xml:space="preserve">1284</t>
  </si>
  <si>
    <t xml:space="preserve">040401ffff</t>
  </si>
  <si>
    <t xml:space="preserve">1285</t>
  </si>
  <si>
    <t xml:space="preserve">040501ffff</t>
  </si>
  <si>
    <t xml:space="preserve">1286</t>
  </si>
  <si>
    <t xml:space="preserve">040601ffff</t>
  </si>
  <si>
    <t xml:space="preserve">1287</t>
  </si>
  <si>
    <t xml:space="preserve">040701ffff</t>
  </si>
  <si>
    <t xml:space="preserve">1288</t>
  </si>
  <si>
    <t xml:space="preserve">040801ffff</t>
  </si>
  <si>
    <t xml:space="preserve">1289</t>
  </si>
  <si>
    <t xml:space="preserve">040901ffff</t>
  </si>
  <si>
    <t xml:space="preserve">1290</t>
  </si>
  <si>
    <t xml:space="preserve">040a01ffff</t>
  </si>
  <si>
    <t xml:space="preserve">1291</t>
  </si>
  <si>
    <t xml:space="preserve">040b01ffff</t>
  </si>
  <si>
    <t xml:space="preserve">1292</t>
  </si>
  <si>
    <t xml:space="preserve">040c01ffff</t>
  </si>
  <si>
    <t xml:space="preserve">1293</t>
  </si>
  <si>
    <t xml:space="preserve">040d01ffff</t>
  </si>
  <si>
    <t xml:space="preserve">1294</t>
  </si>
  <si>
    <t xml:space="preserve">040e01ffff</t>
  </si>
  <si>
    <t xml:space="preserve">1295</t>
  </si>
  <si>
    <t xml:space="preserve">040f01ffff</t>
  </si>
  <si>
    <t xml:space="preserve">1296</t>
  </si>
  <si>
    <t xml:space="preserve">041001ffff</t>
  </si>
  <si>
    <t xml:space="preserve">1297</t>
  </si>
  <si>
    <t xml:space="preserve">0411003f00</t>
  </si>
  <si>
    <t xml:space="preserve">HE_Luefterleistung</t>
  </si>
  <si>
    <t xml:space="preserve">T.0.17</t>
  </si>
  <si>
    <t xml:space="preserve">1298</t>
  </si>
  <si>
    <t xml:space="preserve">0412000000</t>
  </si>
  <si>
    <t xml:space="preserve">1299</t>
  </si>
  <si>
    <t xml:space="preserve">0413000000</t>
  </si>
  <si>
    <t xml:space="preserve">HE_Kondensatwannenheizung</t>
  </si>
  <si>
    <t xml:space="preserve">T.0.19</t>
  </si>
  <si>
    <t xml:space="preserve">1300</t>
  </si>
  <si>
    <t xml:space="preserve">0414000000</t>
  </si>
  <si>
    <t xml:space="preserve">HE_4_Wege_Ventil</t>
  </si>
  <si>
    <t xml:space="preserve">T.0.20</t>
  </si>
  <si>
    <t xml:space="preserve">1301</t>
  </si>
  <si>
    <t xml:space="preserve">0415002c00</t>
  </si>
  <si>
    <t xml:space="preserve">HE_Position_EEV</t>
  </si>
  <si>
    <t xml:space="preserve">T.0.21</t>
  </si>
  <si>
    <t xml:space="preserve">1302</t>
  </si>
  <si>
    <t xml:space="preserve">041601ffff</t>
  </si>
  <si>
    <t xml:space="preserve">1303</t>
  </si>
  <si>
    <t xml:space="preserve">0417000000</t>
  </si>
  <si>
    <t xml:space="preserve">HE_Heizwendel_Kompressor</t>
  </si>
  <si>
    <t xml:space="preserve">T.0.23</t>
  </si>
  <si>
    <t xml:space="preserve">1304</t>
  </si>
  <si>
    <t xml:space="preserve">041801ffff</t>
  </si>
  <si>
    <t xml:space="preserve">1305</t>
  </si>
  <si>
    <t xml:space="preserve">041901ffff</t>
  </si>
  <si>
    <t xml:space="preserve">1306</t>
  </si>
  <si>
    <t xml:space="preserve">041a01ffff</t>
  </si>
  <si>
    <t xml:space="preserve">1307</t>
  </si>
  <si>
    <t xml:space="preserve">041b01ffff</t>
  </si>
  <si>
    <t xml:space="preserve">1308</t>
  </si>
  <si>
    <t xml:space="preserve">041c01ffff</t>
  </si>
  <si>
    <t xml:space="preserve">1309</t>
  </si>
  <si>
    <t xml:space="preserve">041d01ffff</t>
  </si>
  <si>
    <t xml:space="preserve">1310</t>
  </si>
  <si>
    <t xml:space="preserve">041e01ffff</t>
  </si>
  <si>
    <t xml:space="preserve">1311</t>
  </si>
  <si>
    <t xml:space="preserve">041f01ffff</t>
  </si>
  <si>
    <t xml:space="preserve">1312</t>
  </si>
  <si>
    <t xml:space="preserve">042001ffff</t>
  </si>
  <si>
    <t xml:space="preserve">1313</t>
  </si>
  <si>
    <t xml:space="preserve">042101ffff</t>
  </si>
  <si>
    <t xml:space="preserve">1314</t>
  </si>
  <si>
    <t xml:space="preserve">042201ffff</t>
  </si>
  <si>
    <t xml:space="preserve">1315</t>
  </si>
  <si>
    <t xml:space="preserve">042301ffff</t>
  </si>
  <si>
    <t xml:space="preserve">1316</t>
  </si>
  <si>
    <t xml:space="preserve">0424000000</t>
  </si>
  <si>
    <t xml:space="preserve">1317</t>
  </si>
  <si>
    <t xml:space="preserve">042501ffff</t>
  </si>
  <si>
    <t xml:space="preserve">1318</t>
  </si>
  <si>
    <t xml:space="preserve">042601ffff</t>
  </si>
  <si>
    <t xml:space="preserve">1319</t>
  </si>
  <si>
    <t xml:space="preserve">042701ffff</t>
  </si>
  <si>
    <t xml:space="preserve">1320</t>
  </si>
  <si>
    <t xml:space="preserve">0428006f01</t>
  </si>
  <si>
    <t xml:space="preserve">HE_Vorlauftemperatur</t>
  </si>
  <si>
    <t xml:space="preserve">T.0.40</t>
  </si>
  <si>
    <t xml:space="preserve">1321</t>
  </si>
  <si>
    <t xml:space="preserve">0429002d01</t>
  </si>
  <si>
    <t xml:space="preserve">HE_Ruecklauftemperatur</t>
  </si>
  <si>
    <t xml:space="preserve">T.0.41</t>
  </si>
  <si>
    <t xml:space="preserve">1322</t>
  </si>
  <si>
    <t xml:space="preserve">042a001100</t>
  </si>
  <si>
    <t xml:space="preserve">HE_Wasserdruck</t>
  </si>
  <si>
    <t xml:space="preserve">T.0.42</t>
  </si>
  <si>
    <t xml:space="preserve">1323</t>
  </si>
  <si>
    <t xml:space="preserve">042b005903</t>
  </si>
  <si>
    <t xml:space="preserve">HE_Durchfluss</t>
  </si>
  <si>
    <t xml:space="preserve">T.0.43</t>
  </si>
  <si>
    <t xml:space="preserve">1324</t>
  </si>
  <si>
    <t xml:space="preserve">042c0022fc</t>
  </si>
  <si>
    <t xml:space="preserve">HE_Speichertemperatur</t>
  </si>
  <si>
    <t xml:space="preserve">T.1.44</t>
  </si>
  <si>
    <t xml:space="preserve">1325</t>
  </si>
  <si>
    <t xml:space="preserve">042d01ffff</t>
  </si>
  <si>
    <t xml:space="preserve">1326</t>
  </si>
  <si>
    <t xml:space="preserve">042e000100</t>
  </si>
  <si>
    <t xml:space="preserve">HE_Sperrkontakt_S20</t>
  </si>
  <si>
    <t xml:space="preserve">T.1.46</t>
  </si>
  <si>
    <t xml:space="preserve">1327</t>
  </si>
  <si>
    <t xml:space="preserve">042f01ffff</t>
  </si>
  <si>
    <t xml:space="preserve">1328</t>
  </si>
  <si>
    <t xml:space="preserve">043000d7ff</t>
  </si>
  <si>
    <t xml:space="preserve">HE_Lufteinlasstemperatur</t>
  </si>
  <si>
    <t xml:space="preserve">T.0.48</t>
  </si>
  <si>
    <t xml:space="preserve">1329</t>
  </si>
  <si>
    <t xml:space="preserve">043101ffff</t>
  </si>
  <si>
    <t xml:space="preserve">1330</t>
  </si>
  <si>
    <t xml:space="preserve">043201ffff</t>
  </si>
  <si>
    <t xml:space="preserve">1331</t>
  </si>
  <si>
    <t xml:space="preserve">043301ffff</t>
  </si>
  <si>
    <t xml:space="preserve">1332</t>
  </si>
  <si>
    <t xml:space="preserve">043401ffff</t>
  </si>
  <si>
    <t xml:space="preserve">1333</t>
  </si>
  <si>
    <t xml:space="preserve">043501ffff</t>
  </si>
  <si>
    <t xml:space="preserve">1334</t>
  </si>
  <si>
    <t xml:space="preserve">043601ffff</t>
  </si>
  <si>
    <t xml:space="preserve">1335</t>
  </si>
  <si>
    <t xml:space="preserve">0437001602</t>
  </si>
  <si>
    <t xml:space="preserve">HE_Kompressorauslasstemperatur</t>
  </si>
  <si>
    <t xml:space="preserve">T.0.55</t>
  </si>
  <si>
    <t xml:space="preserve">1336</t>
  </si>
  <si>
    <t xml:space="preserve">0438007eff</t>
  </si>
  <si>
    <t xml:space="preserve">HE_Kompressoreinlasstemperatur</t>
  </si>
  <si>
    <t xml:space="preserve">T.0.56</t>
  </si>
  <si>
    <t xml:space="preserve">1337</t>
  </si>
  <si>
    <t xml:space="preserve">0439002d00</t>
  </si>
  <si>
    <t xml:space="preserve">HE_EEV_Auslass</t>
  </si>
  <si>
    <t xml:space="preserve">T.0.57</t>
  </si>
  <si>
    <t xml:space="preserve">1338</t>
  </si>
  <si>
    <t xml:space="preserve">043a01ffff</t>
  </si>
  <si>
    <t xml:space="preserve">1339</t>
  </si>
  <si>
    <t xml:space="preserve">043b003201</t>
  </si>
  <si>
    <t xml:space="preserve">HE_Kondensatorauslass</t>
  </si>
  <si>
    <t xml:space="preserve">T.0.59</t>
  </si>
  <si>
    <t xml:space="preserve">1340</t>
  </si>
  <si>
    <t xml:space="preserve">043c01ffff</t>
  </si>
  <si>
    <t xml:space="preserve">1341</t>
  </si>
  <si>
    <t xml:space="preserve">043d01ffff</t>
  </si>
  <si>
    <t xml:space="preserve">1342</t>
  </si>
  <si>
    <t xml:space="preserve">043e01ffff</t>
  </si>
  <si>
    <t xml:space="preserve">1343</t>
  </si>
  <si>
    <t xml:space="preserve">043f007a00</t>
  </si>
  <si>
    <t xml:space="preserve">HE_Hochdruck</t>
  </si>
  <si>
    <t xml:space="preserve">T.0.63</t>
  </si>
  <si>
    <t xml:space="preserve">1344</t>
  </si>
  <si>
    <t xml:space="preserve">0440001500</t>
  </si>
  <si>
    <t xml:space="preserve">HE_Niederdruck</t>
  </si>
  <si>
    <t xml:space="preserve">T.0.64</t>
  </si>
  <si>
    <t xml:space="preserve">1345</t>
  </si>
  <si>
    <t xml:space="preserve">044101ffff</t>
  </si>
  <si>
    <t xml:space="preserve">1346</t>
  </si>
  <si>
    <t xml:space="preserve">044201ffff</t>
  </si>
  <si>
    <t xml:space="preserve">1347</t>
  </si>
  <si>
    <t xml:space="preserve">0443000100</t>
  </si>
  <si>
    <t xml:space="preserve">HE_Hochdruckschalter</t>
  </si>
  <si>
    <t xml:space="preserve">T.0.67</t>
  </si>
  <si>
    <t xml:space="preserve">1348</t>
  </si>
  <si>
    <t xml:space="preserve">044401ffff</t>
  </si>
  <si>
    <t xml:space="preserve">1349</t>
  </si>
  <si>
    <t xml:space="preserve">04450022fc</t>
  </si>
  <si>
    <t xml:space="preserve">HE_Aussentemperatur</t>
  </si>
  <si>
    <t xml:space="preserve">T.1.69</t>
  </si>
  <si>
    <t xml:space="preserve">1350</t>
  </si>
  <si>
    <t xml:space="preserve">04460022fc</t>
  </si>
  <si>
    <t xml:space="preserve">HE_Systemtemperatur</t>
  </si>
  <si>
    <t xml:space="preserve">T.1.70</t>
  </si>
  <si>
    <t xml:space="preserve">1351</t>
  </si>
  <si>
    <t xml:space="preserve">0447000000</t>
  </si>
  <si>
    <t xml:space="preserve">HE_DCF_Status</t>
  </si>
  <si>
    <t xml:space="preserve">T.1.71</t>
  </si>
  <si>
    <t xml:space="preserve">1352</t>
  </si>
  <si>
    <t xml:space="preserve">0448000000</t>
  </si>
  <si>
    <t xml:space="preserve">HE_Sperrkontakt_S21</t>
  </si>
  <si>
    <t xml:space="preserve">T.1.72</t>
  </si>
  <si>
    <t xml:space="preserve">1353</t>
  </si>
  <si>
    <t xml:space="preserve">044901ffff</t>
  </si>
  <si>
    <t xml:space="preserve">1354</t>
  </si>
  <si>
    <t xml:space="preserve">044a01ffff</t>
  </si>
  <si>
    <t xml:space="preserve">1355</t>
  </si>
  <si>
    <t xml:space="preserve">044b01ffff</t>
  </si>
  <si>
    <t xml:space="preserve">1356</t>
  </si>
  <si>
    <t xml:space="preserve">044c01ffff</t>
  </si>
  <si>
    <t xml:space="preserve">1357</t>
  </si>
  <si>
    <t xml:space="preserve">044d01ffff</t>
  </si>
  <si>
    <t xml:space="preserve">1358</t>
  </si>
  <si>
    <t xml:space="preserve">044e01ffff</t>
  </si>
  <si>
    <t xml:space="preserve">1359</t>
  </si>
  <si>
    <t xml:space="preserve">044f01ffff</t>
  </si>
  <si>
    <t xml:space="preserve">1360</t>
  </si>
  <si>
    <t xml:space="preserve">045001ffff</t>
  </si>
  <si>
    <t xml:space="preserve">1361</t>
  </si>
  <si>
    <t xml:space="preserve">045101ffff</t>
  </si>
  <si>
    <t xml:space="preserve">1362</t>
  </si>
  <si>
    <t xml:space="preserve">045201ffff</t>
  </si>
  <si>
    <t xml:space="preserve">1363</t>
  </si>
  <si>
    <t xml:space="preserve">045301ffff</t>
  </si>
  <si>
    <t xml:space="preserve">1364</t>
  </si>
  <si>
    <t xml:space="preserve">045401ffff</t>
  </si>
  <si>
    <t xml:space="preserve">1365</t>
  </si>
  <si>
    <t xml:space="preserve">04550080ff</t>
  </si>
  <si>
    <t xml:space="preserve">HE_Verdampfungstemperatur</t>
  </si>
  <si>
    <t xml:space="preserve">T.0.85</t>
  </si>
  <si>
    <t xml:space="preserve">1366</t>
  </si>
  <si>
    <t xml:space="preserve">0456008e01</t>
  </si>
  <si>
    <t xml:space="preserve">HE_Kondensationstemperatur</t>
  </si>
  <si>
    <t xml:space="preserve">T.0.86</t>
  </si>
  <si>
    <t xml:space="preserve">1367</t>
  </si>
  <si>
    <t xml:space="preserve">0457000000</t>
  </si>
  <si>
    <t xml:space="preserve">HE_Sollwert_Ueberhitzung</t>
  </si>
  <si>
    <t xml:space="preserve">T.0.87</t>
  </si>
  <si>
    <t xml:space="preserve">1368</t>
  </si>
  <si>
    <t xml:space="preserve">0458000000</t>
  </si>
  <si>
    <t xml:space="preserve">HE_Istwert_Ueberhitzung</t>
  </si>
  <si>
    <t xml:space="preserve">T.0.88</t>
  </si>
  <si>
    <t xml:space="preserve">1369</t>
  </si>
  <si>
    <t xml:space="preserve">0459004b00</t>
  </si>
  <si>
    <t xml:space="preserve">HE_Sollwert_Unterkuehlung</t>
  </si>
  <si>
    <t xml:space="preserve">T.0.89</t>
  </si>
  <si>
    <t xml:space="preserve">1370</t>
  </si>
  <si>
    <t xml:space="preserve">045a004e00</t>
  </si>
  <si>
    <t xml:space="preserve">HE_Istwert_Unterkühlung</t>
  </si>
  <si>
    <t xml:space="preserve">T.0.90</t>
  </si>
  <si>
    <t xml:space="preserve">1371</t>
  </si>
  <si>
    <t xml:space="preserve">045b01ffff</t>
  </si>
  <si>
    <t xml:space="preserve">1372</t>
  </si>
  <si>
    <t xml:space="preserve">045c01ffff</t>
  </si>
  <si>
    <t xml:space="preserve">1373</t>
  </si>
  <si>
    <t xml:space="preserve">045d00b004</t>
  </si>
  <si>
    <t xml:space="preserve">HE_Kompressor_Drehzahl</t>
  </si>
  <si>
    <t xml:space="preserve">T.0.93</t>
  </si>
  <si>
    <t xml:space="preserve">1374</t>
  </si>
  <si>
    <t xml:space="preserve">045e01ffff</t>
  </si>
  <si>
    <t xml:space="preserve">1375</t>
  </si>
  <si>
    <t xml:space="preserve">045f01ffff</t>
  </si>
  <si>
    <t xml:space="preserve">1376</t>
  </si>
  <si>
    <t xml:space="preserve">04600022fc</t>
  </si>
  <si>
    <t xml:space="preserve">1377</t>
  </si>
  <si>
    <t xml:space="preserve">046101ffff</t>
  </si>
  <si>
    <t xml:space="preserve">1378</t>
  </si>
  <si>
    <t xml:space="preserve">0462000000</t>
  </si>
  <si>
    <t xml:space="preserve">1379</t>
  </si>
  <si>
    <t xml:space="preserve">046301ffff</t>
  </si>
  <si>
    <t xml:space="preserve">1380</t>
  </si>
  <si>
    <t xml:space="preserve">046401ffff</t>
  </si>
  <si>
    <t xml:space="preserve">1381</t>
  </si>
  <si>
    <t xml:space="preserve">046501ffff</t>
  </si>
  <si>
    <t xml:space="preserve">1382</t>
  </si>
  <si>
    <t xml:space="preserve">0466000000</t>
  </si>
  <si>
    <t xml:space="preserve">1383</t>
  </si>
  <si>
    <t xml:space="preserve">0467000000</t>
  </si>
  <si>
    <t xml:space="preserve">1384</t>
  </si>
  <si>
    <t xml:space="preserve">0468000000</t>
  </si>
  <si>
    <t xml:space="preserve">1385</t>
  </si>
  <si>
    <t xml:space="preserve">0469000000</t>
  </si>
  <si>
    <t xml:space="preserve">1386</t>
  </si>
  <si>
    <t xml:space="preserve">046a000000</t>
  </si>
  <si>
    <t xml:space="preserve">1387</t>
  </si>
  <si>
    <t xml:space="preserve">046b01ffff</t>
  </si>
  <si>
    <t xml:space="preserve">1388</t>
  </si>
  <si>
    <t xml:space="preserve">046c01ffff</t>
  </si>
  <si>
    <t xml:space="preserve">1389</t>
  </si>
  <si>
    <t xml:space="preserve">046d01ffff</t>
  </si>
  <si>
    <t xml:space="preserve">1390</t>
  </si>
  <si>
    <t xml:space="preserve">046e01ffff</t>
  </si>
  <si>
    <t xml:space="preserve">1391</t>
  </si>
  <si>
    <t xml:space="preserve">046f01ffff</t>
  </si>
  <si>
    <t xml:space="preserve">1392</t>
  </si>
  <si>
    <t xml:space="preserve">047001ffff</t>
  </si>
  <si>
    <t xml:space="preserve">1393</t>
  </si>
  <si>
    <t xml:space="preserve">047101ffff</t>
  </si>
  <si>
    <t xml:space="preserve">1394</t>
  </si>
  <si>
    <t xml:space="preserve">047201ffff</t>
  </si>
  <si>
    <t xml:space="preserve">1395</t>
  </si>
  <si>
    <t xml:space="preserve">047301ffff</t>
  </si>
  <si>
    <t xml:space="preserve">1396</t>
  </si>
  <si>
    <t xml:space="preserve">047401ffff</t>
  </si>
  <si>
    <t xml:space="preserve">1397</t>
  </si>
  <si>
    <t xml:space="preserve">047501ffff</t>
  </si>
  <si>
    <t xml:space="preserve">1398</t>
  </si>
  <si>
    <t xml:space="preserve">047601ffff</t>
  </si>
  <si>
    <t xml:space="preserve">1399</t>
  </si>
  <si>
    <t xml:space="preserve">0477000000</t>
  </si>
  <si>
    <t xml:space="preserve">HE_MA1_Ausgang</t>
  </si>
  <si>
    <t xml:space="preserve">T.1.119</t>
  </si>
  <si>
    <t xml:space="preserve">1400</t>
  </si>
  <si>
    <t xml:space="preserve">047801ffff</t>
  </si>
  <si>
    <t xml:space="preserve">1401</t>
  </si>
  <si>
    <t xml:space="preserve">047901ffff</t>
  </si>
  <si>
    <t xml:space="preserve">1402</t>
  </si>
  <si>
    <t xml:space="preserve">047a01ffff</t>
  </si>
  <si>
    <t xml:space="preserve">1403</t>
  </si>
  <si>
    <t xml:space="preserve">047b000100</t>
  </si>
  <si>
    <t xml:space="preserve">HE_Temperaturschalter_Kompressor_Auslass</t>
  </si>
  <si>
    <t xml:space="preserve">T.0.123</t>
  </si>
  <si>
    <t xml:space="preserve">1404</t>
  </si>
  <si>
    <t xml:space="preserve">047c000000</t>
  </si>
  <si>
    <t xml:space="preserve">HE_STB_Heizstab</t>
  </si>
  <si>
    <t xml:space="preserve">T.1.124</t>
  </si>
  <si>
    <t xml:space="preserve">1405</t>
  </si>
  <si>
    <t xml:space="preserve">047d000000</t>
  </si>
  <si>
    <t xml:space="preserve">HE_MA_Eingang</t>
  </si>
  <si>
    <t xml:space="preserve">T.1.125</t>
  </si>
  <si>
    <t xml:space="preserve">1406</t>
  </si>
  <si>
    <t xml:space="preserve">047e000000</t>
  </si>
  <si>
    <t xml:space="preserve">HE_MA2_Ausgang</t>
  </si>
  <si>
    <t xml:space="preserve">T.1.126</t>
  </si>
  <si>
    <t xml:space="preserve">1407</t>
  </si>
  <si>
    <t xml:space="preserve">047f000000</t>
  </si>
  <si>
    <t xml:space="preserve">HE_MA_Ausgang</t>
  </si>
  <si>
    <t xml:space="preserve">T.1.127</t>
  </si>
  <si>
    <t xml:space="preserve">1408</t>
  </si>
  <si>
    <t xml:space="preserve">0480001100</t>
  </si>
  <si>
    <t xml:space="preserve">Evtl Heizstab</t>
  </si>
  <si>
    <t xml:space="preserve">1409</t>
  </si>
  <si>
    <t xml:space="preserve">04810022fc</t>
  </si>
  <si>
    <t xml:space="preserve">1410</t>
  </si>
  <si>
    <t xml:space="preserve">04820022fc</t>
  </si>
  <si>
    <t xml:space="preserve">HE_Vorlauftemperatur_Heizstab</t>
  </si>
  <si>
    <t xml:space="preserve">T.1.130</t>
  </si>
  <si>
    <t xml:space="preserve">Kein Wert</t>
  </si>
  <si>
    <t xml:space="preserve">1411</t>
  </si>
  <si>
    <t xml:space="preserve">048301ffff</t>
  </si>
  <si>
    <t xml:space="preserve">1412</t>
  </si>
  <si>
    <t xml:space="preserve">048401ffff</t>
  </si>
  <si>
    <t xml:space="preserve">1413</t>
  </si>
  <si>
    <t xml:space="preserve">048501ffff</t>
  </si>
  <si>
    <t xml:space="preserve">1414</t>
  </si>
  <si>
    <t xml:space="preserve">048601ffff</t>
  </si>
  <si>
    <t xml:space="preserve">1415</t>
  </si>
  <si>
    <t xml:space="preserve">048701ffff</t>
  </si>
  <si>
    <t xml:space="preserve">1416</t>
  </si>
  <si>
    <t xml:space="preserve">048801ffff</t>
  </si>
  <si>
    <t xml:space="preserve">1417</t>
  </si>
  <si>
    <t xml:space="preserve">048901ffff</t>
  </si>
  <si>
    <t xml:space="preserve">1418</t>
  </si>
  <si>
    <t xml:space="preserve">048a01ffff</t>
  </si>
  <si>
    <t xml:space="preserve">1419</t>
  </si>
  <si>
    <t xml:space="preserve">048b01ffff</t>
  </si>
  <si>
    <t xml:space="preserve">1420</t>
  </si>
  <si>
    <t xml:space="preserve">048c01ffff</t>
  </si>
  <si>
    <t xml:space="preserve">1421</t>
  </si>
  <si>
    <t xml:space="preserve">048d01ffff</t>
  </si>
  <si>
    <t xml:space="preserve">1422</t>
  </si>
  <si>
    <t xml:space="preserve">048e01ffff</t>
  </si>
  <si>
    <t xml:space="preserve">1423</t>
  </si>
  <si>
    <t xml:space="preserve">048f01ffff</t>
  </si>
  <si>
    <t xml:space="preserve">1424</t>
  </si>
  <si>
    <t xml:space="preserve">049001ffff</t>
  </si>
  <si>
    <t xml:space="preserve">1425</t>
  </si>
  <si>
    <t xml:space="preserve">049101ffff</t>
  </si>
  <si>
    <t xml:space="preserve">1426</t>
  </si>
  <si>
    <t xml:space="preserve">049201ffff</t>
  </si>
  <si>
    <t xml:space="preserve">1427</t>
  </si>
  <si>
    <t xml:space="preserve">049301ffff</t>
  </si>
  <si>
    <t xml:space="preserve">1428</t>
  </si>
  <si>
    <t xml:space="preserve">049401ffff</t>
  </si>
  <si>
    <t xml:space="preserve">1429</t>
  </si>
  <si>
    <t xml:space="preserve">049501ffff</t>
  </si>
  <si>
    <t xml:space="preserve">1430</t>
  </si>
  <si>
    <t xml:space="preserve">049601ffff</t>
  </si>
  <si>
    <t xml:space="preserve">1431</t>
  </si>
  <si>
    <t xml:space="preserve">049701ffff</t>
  </si>
  <si>
    <t xml:space="preserve">1432</t>
  </si>
  <si>
    <t xml:space="preserve">049801ffff</t>
  </si>
  <si>
    <t xml:space="preserve">1433</t>
  </si>
  <si>
    <t xml:space="preserve">049901ffff</t>
  </si>
  <si>
    <t xml:space="preserve">1434</t>
  </si>
  <si>
    <t xml:space="preserve">049a01ffff</t>
  </si>
  <si>
    <t xml:space="preserve">1435</t>
  </si>
  <si>
    <t xml:space="preserve">049b01ffff</t>
  </si>
  <si>
    <t xml:space="preserve">1436</t>
  </si>
  <si>
    <t xml:space="preserve">049c01ffff</t>
  </si>
  <si>
    <t xml:space="preserve">1437</t>
  </si>
  <si>
    <t xml:space="preserve">049d01ffff</t>
  </si>
  <si>
    <t xml:space="preserve">1438</t>
  </si>
  <si>
    <t xml:space="preserve">049e01ffff</t>
  </si>
  <si>
    <t xml:space="preserve">1439</t>
  </si>
  <si>
    <t xml:space="preserve">049f01ffff</t>
  </si>
  <si>
    <t xml:space="preserve">1440</t>
  </si>
  <si>
    <t xml:space="preserve">04a001ffff</t>
  </si>
  <si>
    <t xml:space="preserve">1441</t>
  </si>
  <si>
    <t xml:space="preserve">04a101ffff</t>
  </si>
  <si>
    <t xml:space="preserve">1442</t>
  </si>
  <si>
    <t xml:space="preserve">04a201ffff</t>
  </si>
  <si>
    <t xml:space="preserve">1443</t>
  </si>
  <si>
    <t xml:space="preserve">04a301ffff</t>
  </si>
  <si>
    <t xml:space="preserve">1444</t>
  </si>
  <si>
    <t xml:space="preserve">04a401ffff</t>
  </si>
  <si>
    <t xml:space="preserve">1445</t>
  </si>
  <si>
    <t xml:space="preserve">04a501ffff</t>
  </si>
  <si>
    <t xml:space="preserve">1446</t>
  </si>
  <si>
    <t xml:space="preserve">04a601ffff</t>
  </si>
  <si>
    <t xml:space="preserve">1447</t>
  </si>
  <si>
    <t xml:space="preserve">04a701ffff</t>
  </si>
  <si>
    <t xml:space="preserve">1448</t>
  </si>
  <si>
    <t xml:space="preserve">04a801ffff</t>
  </si>
  <si>
    <t xml:space="preserve">1449</t>
  </si>
  <si>
    <t xml:space="preserve">04a901ffff</t>
  </si>
  <si>
    <t xml:space="preserve">1450</t>
  </si>
  <si>
    <t xml:space="preserve">04aa01ffff</t>
  </si>
  <si>
    <t xml:space="preserve">1451</t>
  </si>
  <si>
    <t xml:space="preserve">04ab01ffff</t>
  </si>
  <si>
    <t xml:space="preserve">1452</t>
  </si>
  <si>
    <t xml:space="preserve">04ac01ffff</t>
  </si>
  <si>
    <t xml:space="preserve">1453</t>
  </si>
  <si>
    <t xml:space="preserve">04ad01ffff</t>
  </si>
  <si>
    <t xml:space="preserve">1454</t>
  </si>
  <si>
    <t xml:space="preserve">04ae01ffff</t>
  </si>
  <si>
    <t xml:space="preserve">1455</t>
  </si>
  <si>
    <t xml:space="preserve">04af01ffff</t>
  </si>
  <si>
    <t xml:space="preserve">1456</t>
  </si>
  <si>
    <t xml:space="preserve">04b001ffff</t>
  </si>
  <si>
    <t xml:space="preserve">1457</t>
  </si>
  <si>
    <t xml:space="preserve">04b101ffff</t>
  </si>
  <si>
    <t xml:space="preserve">1458</t>
  </si>
  <si>
    <t xml:space="preserve">04b201ffff</t>
  </si>
  <si>
    <t xml:space="preserve">1459</t>
  </si>
  <si>
    <t xml:space="preserve">04b301ffff</t>
  </si>
  <si>
    <t xml:space="preserve">1460</t>
  </si>
  <si>
    <t xml:space="preserve">04b401ffff</t>
  </si>
  <si>
    <t xml:space="preserve">1461</t>
  </si>
  <si>
    <t xml:space="preserve">04b501ffff</t>
  </si>
  <si>
    <t xml:space="preserve">1462</t>
  </si>
  <si>
    <t xml:space="preserve">04b601ffff</t>
  </si>
  <si>
    <t xml:space="preserve">1463</t>
  </si>
  <si>
    <t xml:space="preserve">04b701ffff</t>
  </si>
  <si>
    <t xml:space="preserve">1464</t>
  </si>
  <si>
    <t xml:space="preserve">04b801ffff</t>
  </si>
  <si>
    <t xml:space="preserve">1465</t>
  </si>
  <si>
    <t xml:space="preserve">04b901ffff</t>
  </si>
  <si>
    <t xml:space="preserve">1466</t>
  </si>
  <si>
    <t xml:space="preserve">04ba01ffff</t>
  </si>
  <si>
    <t xml:space="preserve">1467</t>
  </si>
  <si>
    <t xml:space="preserve">04bb01ffff</t>
  </si>
  <si>
    <t xml:space="preserve">1468</t>
  </si>
  <si>
    <t xml:space="preserve">04bc01ffff</t>
  </si>
  <si>
    <t xml:space="preserve">1469</t>
  </si>
  <si>
    <t xml:space="preserve">04bd01ffff</t>
  </si>
  <si>
    <t xml:space="preserve">1470</t>
  </si>
  <si>
    <t xml:space="preserve">04be01ffff</t>
  </si>
  <si>
    <t xml:space="preserve">1471</t>
  </si>
  <si>
    <t xml:space="preserve">04bf01ffff</t>
  </si>
  <si>
    <t xml:space="preserve">1472</t>
  </si>
  <si>
    <t xml:space="preserve">04c001ffff</t>
  </si>
  <si>
    <t xml:space="preserve">1473</t>
  </si>
  <si>
    <t xml:space="preserve">04c101ffff</t>
  </si>
  <si>
    <t xml:space="preserve">1474</t>
  </si>
  <si>
    <t xml:space="preserve">04c201ffff</t>
  </si>
  <si>
    <t xml:space="preserve">1475</t>
  </si>
  <si>
    <t xml:space="preserve">04c301ffff</t>
  </si>
  <si>
    <t xml:space="preserve">1476</t>
  </si>
  <si>
    <t xml:space="preserve">04c401ffff</t>
  </si>
  <si>
    <t xml:space="preserve">1477</t>
  </si>
  <si>
    <t xml:space="preserve">04c501ffff</t>
  </si>
  <si>
    <t xml:space="preserve">1478</t>
  </si>
  <si>
    <t xml:space="preserve">04c601ffff</t>
  </si>
  <si>
    <t xml:space="preserve">1479</t>
  </si>
  <si>
    <t xml:space="preserve">04c701ffff</t>
  </si>
  <si>
    <t xml:space="preserve">1480</t>
  </si>
  <si>
    <t xml:space="preserve">04c801ffff</t>
  </si>
  <si>
    <t xml:space="preserve">1481</t>
  </si>
  <si>
    <t xml:space="preserve">04c901ffff</t>
  </si>
  <si>
    <t xml:space="preserve">1482</t>
  </si>
  <si>
    <t xml:space="preserve">04ca01ffff</t>
  </si>
  <si>
    <t xml:space="preserve">1483</t>
  </si>
  <si>
    <t xml:space="preserve">04cb01ffff</t>
  </si>
  <si>
    <t xml:space="preserve">1484</t>
  </si>
  <si>
    <t xml:space="preserve">04cc01ffff</t>
  </si>
  <si>
    <t xml:space="preserve">1485</t>
  </si>
  <si>
    <t xml:space="preserve">04cd01ffff</t>
  </si>
  <si>
    <t xml:space="preserve">1486</t>
  </si>
  <si>
    <t xml:space="preserve">04ce01ffff</t>
  </si>
  <si>
    <t xml:space="preserve">1487</t>
  </si>
  <si>
    <t xml:space="preserve">04cf01ffff</t>
  </si>
  <si>
    <t xml:space="preserve">1488</t>
  </si>
  <si>
    <t xml:space="preserve">04d001ffff</t>
  </si>
  <si>
    <t xml:space="preserve">1489</t>
  </si>
  <si>
    <t xml:space="preserve">04d101ffff</t>
  </si>
  <si>
    <t xml:space="preserve">1490</t>
  </si>
  <si>
    <t xml:space="preserve">04d201ffff</t>
  </si>
  <si>
    <t xml:space="preserve">1491</t>
  </si>
  <si>
    <t xml:space="preserve">04d301ffff</t>
  </si>
  <si>
    <t xml:space="preserve">1492</t>
  </si>
  <si>
    <t xml:space="preserve">04d401ffff</t>
  </si>
  <si>
    <t xml:space="preserve">1493</t>
  </si>
  <si>
    <t xml:space="preserve">04d501ffff</t>
  </si>
  <si>
    <t xml:space="preserve">1494</t>
  </si>
  <si>
    <t xml:space="preserve">04d601ffff</t>
  </si>
  <si>
    <t xml:space="preserve">1495</t>
  </si>
  <si>
    <t xml:space="preserve">04d701ffff</t>
  </si>
  <si>
    <t xml:space="preserve">1496</t>
  </si>
  <si>
    <t xml:space="preserve">04d801ffff</t>
  </si>
  <si>
    <t xml:space="preserve">1497</t>
  </si>
  <si>
    <t xml:space="preserve">04d901ffff</t>
  </si>
  <si>
    <t xml:space="preserve">1498</t>
  </si>
  <si>
    <t xml:space="preserve">04da01ffff</t>
  </si>
  <si>
    <t xml:space="preserve">1499</t>
  </si>
  <si>
    <t xml:space="preserve">04db01ffff</t>
  </si>
  <si>
    <t xml:space="preserve">1500</t>
  </si>
  <si>
    <t xml:space="preserve">04dc01ffff</t>
  </si>
  <si>
    <t xml:space="preserve">1501</t>
  </si>
  <si>
    <t xml:space="preserve">04dd01ffff</t>
  </si>
  <si>
    <t xml:space="preserve">1502</t>
  </si>
  <si>
    <t xml:space="preserve">04de01ffff</t>
  </si>
  <si>
    <t xml:space="preserve">1503</t>
  </si>
  <si>
    <t xml:space="preserve">04df01ffff</t>
  </si>
  <si>
    <t xml:space="preserve">1504</t>
  </si>
  <si>
    <t xml:space="preserve">04e001ffff</t>
  </si>
  <si>
    <t xml:space="preserve">1505</t>
  </si>
  <si>
    <t xml:space="preserve">04e101ffff</t>
  </si>
  <si>
    <t xml:space="preserve">1506</t>
  </si>
  <si>
    <t xml:space="preserve">04e201ffff</t>
  </si>
  <si>
    <t xml:space="preserve">1507</t>
  </si>
  <si>
    <t xml:space="preserve">04e301ffff</t>
  </si>
  <si>
    <t xml:space="preserve">1508</t>
  </si>
  <si>
    <t xml:space="preserve">04e401ffff</t>
  </si>
  <si>
    <t xml:space="preserve">1509</t>
  </si>
  <si>
    <t xml:space="preserve">04e501ffff</t>
  </si>
  <si>
    <t xml:space="preserve">1510</t>
  </si>
  <si>
    <t xml:space="preserve">04e601ffff</t>
  </si>
  <si>
    <t xml:space="preserve">1511</t>
  </si>
  <si>
    <t xml:space="preserve">04e701ffff</t>
  </si>
  <si>
    <t xml:space="preserve">1512</t>
  </si>
  <si>
    <t xml:space="preserve">04e801ffff</t>
  </si>
  <si>
    <t xml:space="preserve">1513</t>
  </si>
  <si>
    <t xml:space="preserve">04e901ffff</t>
  </si>
  <si>
    <t xml:space="preserve">1514</t>
  </si>
  <si>
    <t xml:space="preserve">04ea01ffff</t>
  </si>
  <si>
    <t xml:space="preserve">1515</t>
  </si>
  <si>
    <t xml:space="preserve">04eb01ffff</t>
  </si>
  <si>
    <t xml:space="preserve">1516</t>
  </si>
  <si>
    <t xml:space="preserve">04ec01ffff</t>
  </si>
  <si>
    <t xml:space="preserve">1517</t>
  </si>
  <si>
    <t xml:space="preserve">04ed01ffff</t>
  </si>
  <si>
    <t xml:space="preserve">1518</t>
  </si>
  <si>
    <t xml:space="preserve">04ee01ffff</t>
  </si>
  <si>
    <t xml:space="preserve">1519</t>
  </si>
  <si>
    <t xml:space="preserve">04ef01ffff</t>
  </si>
  <si>
    <t xml:space="preserve">1520</t>
  </si>
  <si>
    <t xml:space="preserve">04f001ffff</t>
  </si>
  <si>
    <t xml:space="preserve">1521</t>
  </si>
  <si>
    <t xml:space="preserve">04f101ffff</t>
  </si>
  <si>
    <t xml:space="preserve">1522</t>
  </si>
  <si>
    <t xml:space="preserve">04f201ffff</t>
  </si>
  <si>
    <t xml:space="preserve">1523</t>
  </si>
  <si>
    <t xml:space="preserve">04f301ffff</t>
  </si>
  <si>
    <t xml:space="preserve">1524</t>
  </si>
  <si>
    <t xml:space="preserve">04f401ffff</t>
  </si>
  <si>
    <t xml:space="preserve">1525</t>
  </si>
  <si>
    <t xml:space="preserve">04f501ffff</t>
  </si>
  <si>
    <t xml:space="preserve">1526</t>
  </si>
  <si>
    <t xml:space="preserve">04f601ffff</t>
  </si>
  <si>
    <t xml:space="preserve">1527</t>
  </si>
  <si>
    <t xml:space="preserve">04f701ffff</t>
  </si>
  <si>
    <t xml:space="preserve">1528</t>
  </si>
  <si>
    <t xml:space="preserve">04f801ffff</t>
  </si>
  <si>
    <t xml:space="preserve">1529</t>
  </si>
  <si>
    <t xml:space="preserve">04f901ffff</t>
  </si>
  <si>
    <t xml:space="preserve">1530</t>
  </si>
  <si>
    <t xml:space="preserve">04fa01ffff</t>
  </si>
  <si>
    <t xml:space="preserve">1531</t>
  </si>
  <si>
    <t xml:space="preserve">04fb01ffff</t>
  </si>
  <si>
    <t xml:space="preserve">1532</t>
  </si>
  <si>
    <t xml:space="preserve">04fc01ffff</t>
  </si>
  <si>
    <t xml:space="preserve">1533</t>
  </si>
  <si>
    <t xml:space="preserve">04fd01ffff</t>
  </si>
  <si>
    <t xml:space="preserve">1534</t>
  </si>
  <si>
    <t xml:space="preserve">04fe01ffff</t>
  </si>
  <si>
    <t xml:space="preserve">04ff02ffff</t>
  </si>
  <si>
    <r>
      <rPr>
        <sz val="12"/>
        <rFont val="Arial"/>
        <family val="2"/>
      </rPr>
      <t xml:space="preserve">(08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32</t>
    </r>
    <r>
      <rPr>
        <sz val="12"/>
        <rFont val="Arial"/>
        <family val="2"/>
      </rPr>
      <t xml:space="preserve"> </t>
    </r>
    <r>
      <rPr>
        <b val="true"/>
        <sz val="12"/>
        <color rgb="FF81D41A"/>
        <rFont val="Arial"/>
        <family val="2"/>
      </rPr>
      <t xml:space="preserve">XX</t>
    </r>
    <r>
      <rPr>
        <b val="true"/>
        <sz val="12"/>
        <color rgb="FFC9211E"/>
        <rFont val="Arial"/>
        <family val="2"/>
      </rPr>
      <t xml:space="preserve">) </t>
    </r>
    <r>
      <rPr>
        <sz val="12"/>
        <rFont val="Arial"/>
        <family val="2"/>
      </rPr>
      <t xml:space="preserve">Hydraulikstation Live Monitor Betreiberebene </t>
    </r>
  </si>
  <si>
    <t xml:space="preserve">Hilfsrechnungen</t>
  </si>
  <si>
    <t xml:space="preserve">32 XX Dez</t>
  </si>
  <si>
    <t xml:space="preserve">Dez</t>
  </si>
  <si>
    <t xml:space="preserve">32 XX HEX</t>
  </si>
  <si>
    <t xml:space="preserve">Rückgabewert in Hex</t>
  </si>
  <si>
    <t xml:space="preserve">IGN:2 (Einheit?)</t>
  </si>
  <si>
    <t xml:space="preserve">IGN:3 Wert</t>
  </si>
  <si>
    <t xml:space="preserve">Bezeichnung</t>
  </si>
  <si>
    <t xml:space="preserve">Datatype</t>
  </si>
  <si>
    <t xml:space="preserve">IGN 3 BigEndian</t>
  </si>
  <si>
    <t xml:space="preserve">12800</t>
  </si>
  <si>
    <t xml:space="preserve">0aff082f39010000000000</t>
  </si>
  <si>
    <t xml:space="preserve">EnergyHcDay</t>
  </si>
  <si>
    <t xml:space="preserve">12801</t>
  </si>
  <si>
    <t xml:space="preserve">0aff082f00000000000000</t>
  </si>
  <si>
    <t xml:space="preserve">EnergyCool</t>
  </si>
  <si>
    <t xml:space="preserve">12802</t>
  </si>
  <si>
    <t xml:space="preserve">0aff082f09000000000000</t>
  </si>
  <si>
    <t xml:space="preserve">EnergyHwcDay</t>
  </si>
  <si>
    <t xml:space="preserve">12803</t>
  </si>
  <si>
    <t xml:space="preserve">02ff01</t>
  </si>
  <si>
    <t xml:space="preserve">12804</t>
  </si>
  <si>
    <t xml:space="preserve">12805</t>
  </si>
  <si>
    <t xml:space="preserve">12806</t>
  </si>
  <si>
    <t xml:space="preserve">12807</t>
  </si>
  <si>
    <t xml:space="preserve">12808</t>
  </si>
  <si>
    <t xml:space="preserve">12809</t>
  </si>
  <si>
    <t xml:space="preserve">12810</t>
  </si>
  <si>
    <t xml:space="preserve">12811</t>
  </si>
  <si>
    <t xml:space="preserve">12812</t>
  </si>
  <si>
    <t xml:space="preserve">12813</t>
  </si>
  <si>
    <t xml:space="preserve">12814</t>
  </si>
  <si>
    <t xml:space="preserve">0aff082fd3120000000000</t>
  </si>
  <si>
    <t xml:space="preserve">YieldHcMonth</t>
  </si>
  <si>
    <t xml:space="preserve">12815</t>
  </si>
  <si>
    <t xml:space="preserve">0aff081924000000000000</t>
  </si>
  <si>
    <t xml:space="preserve">CopHcMonth</t>
  </si>
  <si>
    <t xml:space="preserve">12816</t>
  </si>
  <si>
    <t xml:space="preserve">0aff0826b4130000000000</t>
  </si>
  <si>
    <t xml:space="preserve">YieldHc</t>
  </si>
  <si>
    <t xml:space="preserve">12817</t>
  </si>
  <si>
    <t xml:space="preserve">0aff08192a000000000000</t>
  </si>
  <si>
    <t xml:space="preserve">CopHc</t>
  </si>
  <si>
    <t xml:space="preserve">12818</t>
  </si>
  <si>
    <t xml:space="preserve">0aff082fbc010000000000</t>
  </si>
  <si>
    <t xml:space="preserve">YieldHwcMonth</t>
  </si>
  <si>
    <t xml:space="preserve">12819</t>
  </si>
  <si>
    <t xml:space="preserve">0aff08191b000000000000</t>
  </si>
  <si>
    <t xml:space="preserve">CopHwcMonth</t>
  </si>
  <si>
    <t xml:space="preserve">12820</t>
  </si>
  <si>
    <t xml:space="preserve">12821</t>
  </si>
  <si>
    <t xml:space="preserve">12822</t>
  </si>
  <si>
    <t xml:space="preserve">0aff0826d8020000000000</t>
  </si>
  <si>
    <t xml:space="preserve">YieldHwc</t>
  </si>
  <si>
    <t xml:space="preserve">12823</t>
  </si>
  <si>
    <t xml:space="preserve">0aff081920000000000000</t>
  </si>
  <si>
    <t xml:space="preserve">CopHwc</t>
  </si>
  <si>
    <t xml:space="preserve">12824</t>
  </si>
  <si>
    <t xml:space="preserve">12825</t>
  </si>
  <si>
    <t xml:space="preserve">12826</t>
  </si>
  <si>
    <t xml:space="preserve">12827</t>
  </si>
  <si>
    <t xml:space="preserve">12828</t>
  </si>
  <si>
    <t xml:space="preserve">12829</t>
  </si>
  <si>
    <t xml:space="preserve">12830</t>
  </si>
  <si>
    <t xml:space="preserve">0aff083400000000000000</t>
  </si>
  <si>
    <t xml:space="preserve">12831</t>
  </si>
  <si>
    <t xml:space="preserve">0aff083eb0040000000000</t>
  </si>
  <si>
    <t xml:space="preserve">VorlaufSolltemp</t>
  </si>
  <si>
    <t xml:space="preserve">12832</t>
  </si>
  <si>
    <t xml:space="preserve">0aff083e48030000000000</t>
  </si>
  <si>
    <t xml:space="preserve">FlowTemp</t>
  </si>
  <si>
    <t xml:space="preserve">12833</t>
  </si>
  <si>
    <t xml:space="preserve">0aff08254cffffff000000</t>
  </si>
  <si>
    <t xml:space="preserve">Integral</t>
  </si>
  <si>
    <t xml:space="preserve">SIN</t>
  </si>
  <si>
    <t xml:space="preserve">12834</t>
  </si>
  <si>
    <t xml:space="preserve">12835</t>
  </si>
  <si>
    <t xml:space="preserve">0aff083525000000000000</t>
  </si>
  <si>
    <t xml:space="preserve">CurrentYieldPower</t>
  </si>
  <si>
    <t xml:space="preserve">12836</t>
  </si>
  <si>
    <t xml:space="preserve">0aff083518000000000000</t>
  </si>
  <si>
    <t xml:space="preserve">CurrentConsumedPower</t>
  </si>
  <si>
    <t xml:space="preserve">12837</t>
  </si>
  <si>
    <t xml:space="preserve">0aff0838ba050000000000</t>
  </si>
  <si>
    <t xml:space="preserve">CurrentCompressorUtil</t>
  </si>
  <si>
    <t xml:space="preserve">12838</t>
  </si>
  <si>
    <t xml:space="preserve">0aff083e0d000000000000</t>
  </si>
  <si>
    <t xml:space="preserve">?? LufteinlassTemp od. AussenTemp</t>
  </si>
  <si>
    <t xml:space="preserve">12839</t>
  </si>
  <si>
    <t xml:space="preserve">12840</t>
  </si>
  <si>
    <t xml:space="preserve">12841</t>
  </si>
  <si>
    <t xml:space="preserve">12842</t>
  </si>
  <si>
    <t xml:space="preserve">12843</t>
  </si>
  <si>
    <t xml:space="preserve">0aff08190a000000000000</t>
  </si>
  <si>
    <t xml:space="preserve">SEERCool</t>
  </si>
  <si>
    <t xml:space="preserve">12844</t>
  </si>
  <si>
    <t xml:space="preserve">0aff082600000000000000</t>
  </si>
  <si>
    <t xml:space="preserve">??YieldCool</t>
  </si>
  <si>
    <t xml:space="preserve">12845</t>
  </si>
  <si>
    <t xml:space="preserve">SEERCoolMonth</t>
  </si>
  <si>
    <t xml:space="preserve">12846</t>
  </si>
  <si>
    <t xml:space="preserve">12847</t>
  </si>
  <si>
    <t xml:space="preserve">12848</t>
  </si>
  <si>
    <t xml:space="preserve">12849</t>
  </si>
  <si>
    <t xml:space="preserve">12850</t>
  </si>
  <si>
    <t xml:space="preserve">12851</t>
  </si>
  <si>
    <t xml:space="preserve">12852</t>
  </si>
  <si>
    <t xml:space="preserve">12853</t>
  </si>
  <si>
    <t xml:space="preserve">12854</t>
  </si>
  <si>
    <t xml:space="preserve">12855</t>
  </si>
  <si>
    <t xml:space="preserve">12856</t>
  </si>
  <si>
    <t xml:space="preserve">12857</t>
  </si>
  <si>
    <t xml:space="preserve">12858</t>
  </si>
  <si>
    <t xml:space="preserve">12859</t>
  </si>
  <si>
    <t xml:space="preserve">12860</t>
  </si>
  <si>
    <t xml:space="preserve">0aff080e59030000000000</t>
  </si>
  <si>
    <t xml:space="preserve">Durchfluss</t>
  </si>
  <si>
    <t xml:space="preserve">UIN</t>
  </si>
  <si>
    <t xml:space="preserve">12861</t>
  </si>
  <si>
    <t xml:space="preserve">0aff082c74000000000000</t>
  </si>
  <si>
    <t xml:space="preserve">FlowPressure</t>
  </si>
  <si>
    <t xml:space="preserve">12862</t>
  </si>
  <si>
    <t xml:space="preserve">12863</t>
  </si>
  <si>
    <t xml:space="preserve">0aff081700000000000000</t>
  </si>
  <si>
    <t xml:space="preserve">12864</t>
  </si>
  <si>
    <t xml:space="preserve">0aff08275e0d0000000000</t>
  </si>
  <si>
    <t xml:space="preserve">Hours</t>
  </si>
  <si>
    <t xml:space="preserve">12865</t>
  </si>
  <si>
    <t xml:space="preserve">0aff0827db090000000000</t>
  </si>
  <si>
    <t xml:space="preserve">HoursHc</t>
  </si>
  <si>
    <t xml:space="preserve">12866</t>
  </si>
  <si>
    <t xml:space="preserve">12867</t>
  </si>
  <si>
    <t xml:space="preserve">0aff082700000000000000</t>
  </si>
  <si>
    <t xml:space="preserve">HoursCool</t>
  </si>
  <si>
    <t xml:space="preserve">12868</t>
  </si>
  <si>
    <t xml:space="preserve">0aff0827fa000000000000</t>
  </si>
  <si>
    <t xml:space="preserve">HoursHwc</t>
  </si>
  <si>
    <t xml:space="preserve">12869</t>
  </si>
  <si>
    <t xml:space="preserve">12870</t>
  </si>
  <si>
    <t xml:space="preserve">12871</t>
  </si>
  <si>
    <t xml:space="preserve">12872</t>
  </si>
  <si>
    <t xml:space="preserve">12873</t>
  </si>
  <si>
    <t xml:space="preserve">12874</t>
  </si>
  <si>
    <t xml:space="preserve">12875</t>
  </si>
  <si>
    <t xml:space="preserve">12876</t>
  </si>
  <si>
    <t xml:space="preserve">12877</t>
  </si>
  <si>
    <t xml:space="preserve">0aff0826db060000000000</t>
  </si>
  <si>
    <t xml:space="preserve">EnergieverbrauchGesamt</t>
  </si>
  <si>
    <t xml:space="preserve">12878</t>
  </si>
  <si>
    <t xml:space="preserve">12879</t>
  </si>
  <si>
    <t xml:space="preserve">12880</t>
  </si>
  <si>
    <t xml:space="preserve">12881</t>
  </si>
  <si>
    <t xml:space="preserve">12882</t>
  </si>
  <si>
    <t xml:space="preserve">12883</t>
  </si>
  <si>
    <t xml:space="preserve">12884</t>
  </si>
  <si>
    <t xml:space="preserve">12885</t>
  </si>
  <si>
    <t xml:space="preserve">12886</t>
  </si>
  <si>
    <t xml:space="preserve">12887</t>
  </si>
  <si>
    <t xml:space="preserve">12888</t>
  </si>
  <si>
    <t xml:space="preserve">12889</t>
  </si>
  <si>
    <t xml:space="preserve">12890</t>
  </si>
  <si>
    <t xml:space="preserve">12891</t>
  </si>
  <si>
    <t xml:space="preserve">12892</t>
  </si>
  <si>
    <t xml:space="preserve">12893</t>
  </si>
  <si>
    <t xml:space="preserve">12894</t>
  </si>
  <si>
    <t xml:space="preserve">12895</t>
  </si>
  <si>
    <t xml:space="preserve">12896</t>
  </si>
  <si>
    <t xml:space="preserve">12897</t>
  </si>
  <si>
    <t xml:space="preserve">12898</t>
  </si>
  <si>
    <t xml:space="preserve">12899</t>
  </si>
  <si>
    <t xml:space="preserve">12900</t>
  </si>
  <si>
    <t xml:space="preserve">12901</t>
  </si>
  <si>
    <t xml:space="preserve">12902</t>
  </si>
  <si>
    <t xml:space="preserve">12903</t>
  </si>
  <si>
    <t xml:space="preserve">12904</t>
  </si>
  <si>
    <t xml:space="preserve">12905</t>
  </si>
  <si>
    <t xml:space="preserve">12906</t>
  </si>
  <si>
    <t xml:space="preserve">12907</t>
  </si>
  <si>
    <t xml:space="preserve">12908</t>
  </si>
  <si>
    <t xml:space="preserve">12909</t>
  </si>
  <si>
    <t xml:space="preserve">12910</t>
  </si>
  <si>
    <t xml:space="preserve">12911</t>
  </si>
  <si>
    <t xml:space="preserve">12912</t>
  </si>
  <si>
    <t xml:space="preserve">12913</t>
  </si>
  <si>
    <t xml:space="preserve">12914</t>
  </si>
  <si>
    <t xml:space="preserve">12915</t>
  </si>
  <si>
    <t xml:space="preserve">12916</t>
  </si>
  <si>
    <t xml:space="preserve">12917</t>
  </si>
  <si>
    <t xml:space="preserve">12918</t>
  </si>
  <si>
    <t xml:space="preserve">12919</t>
  </si>
  <si>
    <t xml:space="preserve">12920</t>
  </si>
  <si>
    <t xml:space="preserve">12921</t>
  </si>
  <si>
    <t xml:space="preserve">12922</t>
  </si>
  <si>
    <t xml:space="preserve">12923</t>
  </si>
  <si>
    <t xml:space="preserve">12924</t>
  </si>
  <si>
    <t xml:space="preserve">12925</t>
  </si>
  <si>
    <t xml:space="preserve">12926</t>
  </si>
  <si>
    <t xml:space="preserve">12927</t>
  </si>
  <si>
    <t xml:space="preserve">12928</t>
  </si>
  <si>
    <t xml:space="preserve">12929</t>
  </si>
  <si>
    <t xml:space="preserve">12930</t>
  </si>
  <si>
    <t xml:space="preserve">12931</t>
  </si>
  <si>
    <t xml:space="preserve">12932</t>
  </si>
  <si>
    <t xml:space="preserve">12933</t>
  </si>
  <si>
    <t xml:space="preserve">12934</t>
  </si>
  <si>
    <t xml:space="preserve">12935</t>
  </si>
  <si>
    <t xml:space="preserve">12936</t>
  </si>
  <si>
    <t xml:space="preserve">12937</t>
  </si>
  <si>
    <t xml:space="preserve">12938</t>
  </si>
  <si>
    <t xml:space="preserve">12939</t>
  </si>
  <si>
    <t xml:space="preserve">12940</t>
  </si>
  <si>
    <t xml:space="preserve">12941</t>
  </si>
  <si>
    <t xml:space="preserve">12942</t>
  </si>
  <si>
    <t xml:space="preserve">12943</t>
  </si>
  <si>
    <t xml:space="preserve">12944</t>
  </si>
  <si>
    <t xml:space="preserve">12945</t>
  </si>
  <si>
    <t xml:space="preserve">12946</t>
  </si>
  <si>
    <t xml:space="preserve">12947</t>
  </si>
  <si>
    <t xml:space="preserve">12948</t>
  </si>
  <si>
    <t xml:space="preserve">12949</t>
  </si>
  <si>
    <t xml:space="preserve">12950</t>
  </si>
  <si>
    <t xml:space="preserve">12951</t>
  </si>
  <si>
    <t xml:space="preserve">12952</t>
  </si>
  <si>
    <t xml:space="preserve">12953</t>
  </si>
  <si>
    <t xml:space="preserve">12954</t>
  </si>
  <si>
    <t xml:space="preserve">12955</t>
  </si>
  <si>
    <t xml:space="preserve">12956</t>
  </si>
  <si>
    <t xml:space="preserve">12957</t>
  </si>
  <si>
    <t xml:space="preserve">12958</t>
  </si>
  <si>
    <t xml:space="preserve">12959</t>
  </si>
  <si>
    <t xml:space="preserve">12960</t>
  </si>
  <si>
    <t xml:space="preserve">12961</t>
  </si>
  <si>
    <t xml:space="preserve">12962</t>
  </si>
  <si>
    <t xml:space="preserve">12963</t>
  </si>
  <si>
    <t xml:space="preserve">12964</t>
  </si>
  <si>
    <t xml:space="preserve">12965</t>
  </si>
  <si>
    <t xml:space="preserve">12966</t>
  </si>
  <si>
    <t xml:space="preserve">12967</t>
  </si>
  <si>
    <t xml:space="preserve">12968</t>
  </si>
  <si>
    <t xml:space="preserve">12969</t>
  </si>
  <si>
    <t xml:space="preserve">12970</t>
  </si>
  <si>
    <t xml:space="preserve">12971</t>
  </si>
  <si>
    <t xml:space="preserve">12972</t>
  </si>
  <si>
    <t xml:space="preserve">12973</t>
  </si>
  <si>
    <t xml:space="preserve">12974</t>
  </si>
  <si>
    <t xml:space="preserve">12975</t>
  </si>
  <si>
    <t xml:space="preserve">12976</t>
  </si>
  <si>
    <t xml:space="preserve">12977</t>
  </si>
  <si>
    <t xml:space="preserve">12978</t>
  </si>
  <si>
    <t xml:space="preserve">12979</t>
  </si>
  <si>
    <t xml:space="preserve">12980</t>
  </si>
  <si>
    <t xml:space="preserve">12981</t>
  </si>
  <si>
    <t xml:space="preserve">12982</t>
  </si>
  <si>
    <t xml:space="preserve">12983</t>
  </si>
  <si>
    <t xml:space="preserve">12984</t>
  </si>
  <si>
    <t xml:space="preserve">12985</t>
  </si>
  <si>
    <t xml:space="preserve">12986</t>
  </si>
  <si>
    <t xml:space="preserve">12987</t>
  </si>
  <si>
    <t xml:space="preserve">12988</t>
  </si>
  <si>
    <t xml:space="preserve">12989</t>
  </si>
  <si>
    <t xml:space="preserve">12990</t>
  </si>
  <si>
    <t xml:space="preserve">12991</t>
  </si>
  <si>
    <t xml:space="preserve">12992</t>
  </si>
  <si>
    <t xml:space="preserve">12993</t>
  </si>
  <si>
    <t xml:space="preserve">12994</t>
  </si>
  <si>
    <t xml:space="preserve">12995</t>
  </si>
  <si>
    <t xml:space="preserve">12996</t>
  </si>
  <si>
    <t xml:space="preserve">12997</t>
  </si>
  <si>
    <t xml:space="preserve">12998</t>
  </si>
  <si>
    <t xml:space="preserve">12999</t>
  </si>
  <si>
    <t xml:space="preserve">13000</t>
  </si>
  <si>
    <t xml:space="preserve">13001</t>
  </si>
  <si>
    <t xml:space="preserve">13002</t>
  </si>
  <si>
    <t xml:space="preserve">13003</t>
  </si>
  <si>
    <t xml:space="preserve">13004</t>
  </si>
  <si>
    <t xml:space="preserve">13005</t>
  </si>
  <si>
    <t xml:space="preserve">13006</t>
  </si>
  <si>
    <t xml:space="preserve">13007</t>
  </si>
  <si>
    <t xml:space="preserve">13008</t>
  </si>
  <si>
    <t xml:space="preserve">13009</t>
  </si>
  <si>
    <t xml:space="preserve">13010</t>
  </si>
  <si>
    <t xml:space="preserve">13011</t>
  </si>
  <si>
    <t xml:space="preserve">13012</t>
  </si>
  <si>
    <t xml:space="preserve">13013</t>
  </si>
  <si>
    <t xml:space="preserve">13014</t>
  </si>
  <si>
    <t xml:space="preserve">13015</t>
  </si>
  <si>
    <t xml:space="preserve">13016</t>
  </si>
  <si>
    <t xml:space="preserve">13017</t>
  </si>
  <si>
    <t xml:space="preserve">13018</t>
  </si>
  <si>
    <t xml:space="preserve">13019</t>
  </si>
  <si>
    <t xml:space="preserve">13020</t>
  </si>
  <si>
    <t xml:space="preserve">13021</t>
  </si>
  <si>
    <t xml:space="preserve">13022</t>
  </si>
  <si>
    <t xml:space="preserve">13023</t>
  </si>
  <si>
    <t xml:space="preserve">13024</t>
  </si>
  <si>
    <t xml:space="preserve">13025</t>
  </si>
  <si>
    <t xml:space="preserve">13026</t>
  </si>
  <si>
    <t xml:space="preserve">13027</t>
  </si>
  <si>
    <t xml:space="preserve">13028</t>
  </si>
  <si>
    <t xml:space="preserve">13029</t>
  </si>
  <si>
    <t xml:space="preserve">13030</t>
  </si>
  <si>
    <t xml:space="preserve">13031</t>
  </si>
  <si>
    <t xml:space="preserve">13032</t>
  </si>
  <si>
    <t xml:space="preserve">13033</t>
  </si>
  <si>
    <t xml:space="preserve">13034</t>
  </si>
  <si>
    <t xml:space="preserve">13035</t>
  </si>
  <si>
    <t xml:space="preserve">13036</t>
  </si>
  <si>
    <t xml:space="preserve">13037</t>
  </si>
  <si>
    <t xml:space="preserve">13038</t>
  </si>
  <si>
    <t xml:space="preserve">13039</t>
  </si>
  <si>
    <t xml:space="preserve">13040</t>
  </si>
  <si>
    <t xml:space="preserve">13041</t>
  </si>
  <si>
    <t xml:space="preserve">13042</t>
  </si>
  <si>
    <t xml:space="preserve">13043</t>
  </si>
  <si>
    <t xml:space="preserve">13044</t>
  </si>
  <si>
    <t xml:space="preserve">13045</t>
  </si>
  <si>
    <t xml:space="preserve">13046</t>
  </si>
  <si>
    <t xml:space="preserve">13047</t>
  </si>
  <si>
    <t xml:space="preserve">13048</t>
  </si>
  <si>
    <t xml:space="preserve">13049</t>
  </si>
  <si>
    <t xml:space="preserve">13050</t>
  </si>
  <si>
    <t xml:space="preserve">13051</t>
  </si>
  <si>
    <t xml:space="preserve">13052</t>
  </si>
  <si>
    <t xml:space="preserve">13053</t>
  </si>
  <si>
    <t xml:space="preserve">13054</t>
  </si>
  <si>
    <r>
      <rPr>
        <sz val="12"/>
        <rFont val="Arial"/>
        <family val="2"/>
      </rPr>
      <t xml:space="preserve">(08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33</t>
    </r>
    <r>
      <rPr>
        <b val="true"/>
        <sz val="12"/>
        <color rgb="FF81D41A"/>
        <rFont val="Arial"/>
        <family val="2"/>
      </rPr>
      <t xml:space="preserve">XX</t>
    </r>
    <r>
      <rPr>
        <sz val="12"/>
        <rFont val="Arial"/>
        <family val="2"/>
      </rPr>
      <t xml:space="preserve">) Hydraulikstation Fachhandwerker Menü Einstellungen </t>
    </r>
  </si>
  <si>
    <t xml:space="preserve">Hilfszahl</t>
  </si>
  <si>
    <t xml:space="preserve">Hex</t>
  </si>
  <si>
    <t xml:space="preserve">IGN:3</t>
  </si>
  <si>
    <t xml:space="preserve">IGN:5</t>
  </si>
  <si>
    <t xml:space="preserve">IGN:7</t>
  </si>
  <si>
    <t xml:space="preserve">IGN:9</t>
  </si>
  <si>
    <t xml:space="preserve">Wert</t>
  </si>
  <si>
    <t xml:space="preserve">Min</t>
  </si>
  <si>
    <t xml:space="preserve">Max</t>
  </si>
  <si>
    <t xml:space="preserve">Einheit</t>
  </si>
  <si>
    <t xml:space="preserve">Schrittweite</t>
  </si>
  <si>
    <t xml:space="preserve">13056</t>
  </si>
  <si>
    <t xml:space="preserve">13057</t>
  </si>
  <si>
    <t xml:space="preserve">13058</t>
  </si>
  <si>
    <t xml:space="preserve">13059</t>
  </si>
  <si>
    <t xml:space="preserve">13060</t>
  </si>
  <si>
    <t xml:space="preserve">13061</t>
  </si>
  <si>
    <t xml:space="preserve">13062</t>
  </si>
  <si>
    <t xml:space="preserve">13063</t>
  </si>
  <si>
    <t xml:space="preserve">13064</t>
  </si>
  <si>
    <t xml:space="preserve">13065</t>
  </si>
  <si>
    <t xml:space="preserve">13066</t>
  </si>
  <si>
    <t xml:space="preserve">13067</t>
  </si>
  <si>
    <t xml:space="preserve">13068</t>
  </si>
  <si>
    <t xml:space="preserve">13069</t>
  </si>
  <si>
    <t xml:space="preserve">13070</t>
  </si>
  <si>
    <t xml:space="preserve">13071</t>
  </si>
  <si>
    <t xml:space="preserve">13072</t>
  </si>
  <si>
    <t xml:space="preserve">13073</t>
  </si>
  <si>
    <t xml:space="preserve">13074</t>
  </si>
  <si>
    <t xml:space="preserve">13075</t>
  </si>
  <si>
    <t xml:space="preserve">13076</t>
  </si>
  <si>
    <t xml:space="preserve">13077</t>
  </si>
  <si>
    <t xml:space="preserve">13078</t>
  </si>
  <si>
    <t xml:space="preserve">0aff024031003100640001</t>
  </si>
  <si>
    <t xml:space="preserve">?? Gebäudepumpe</t>
  </si>
  <si>
    <t xml:space="preserve">49 evtl. „auto“</t>
  </si>
  <si>
    <t xml:space="preserve">13079</t>
  </si>
  <si>
    <t xml:space="preserve">13080</t>
  </si>
  <si>
    <t xml:space="preserve">13081</t>
  </si>
  <si>
    <t xml:space="preserve">0aff023400000000780001</t>
  </si>
  <si>
    <t xml:space="preserve">?? Reset Sperrzeit</t>
  </si>
  <si>
    <t xml:space="preserve">13082</t>
  </si>
  <si>
    <t xml:space="preserve">13083</t>
  </si>
  <si>
    <t xml:space="preserve">13084</t>
  </si>
  <si>
    <t xml:space="preserve">13085</t>
  </si>
  <si>
    <t xml:space="preserve">13086</t>
  </si>
  <si>
    <t xml:space="preserve">13087</t>
  </si>
  <si>
    <t xml:space="preserve">0aff020010000d00100001</t>
  </si>
  <si>
    <t xml:space="preserve">Leistungsgrenze Kompressor</t>
  </si>
  <si>
    <t xml:space="preserve">13088</t>
  </si>
  <si>
    <t xml:space="preserve">13089</t>
  </si>
  <si>
    <t xml:space="preserve">0aff021300000000010001</t>
  </si>
  <si>
    <t xml:space="preserve">13090</t>
  </si>
  <si>
    <t xml:space="preserve">13091</t>
  </si>
  <si>
    <t xml:space="preserve">13092</t>
  </si>
  <si>
    <t xml:space="preserve">13093</t>
  </si>
  <si>
    <t xml:space="preserve">13094</t>
  </si>
  <si>
    <t xml:space="preserve">13095</t>
  </si>
  <si>
    <t xml:space="preserve">13096</t>
  </si>
  <si>
    <t xml:space="preserve">UIN/SIN</t>
  </si>
  <si>
    <t xml:space="preserve">13097</t>
  </si>
  <si>
    <t xml:space="preserve">13098</t>
  </si>
  <si>
    <t xml:space="preserve">13099</t>
  </si>
  <si>
    <t xml:space="preserve">13100</t>
  </si>
  <si>
    <t xml:space="preserve">13101</t>
  </si>
  <si>
    <t xml:space="preserve">13102</t>
  </si>
  <si>
    <t xml:space="preserve">13103</t>
  </si>
  <si>
    <t xml:space="preserve">13104</t>
  </si>
  <si>
    <t xml:space="preserve">13105</t>
  </si>
  <si>
    <t xml:space="preserve">13106</t>
  </si>
  <si>
    <t xml:space="preserve">13107</t>
  </si>
  <si>
    <t xml:space="preserve">13108</t>
  </si>
  <si>
    <t xml:space="preserve">13109</t>
  </si>
  <si>
    <t xml:space="preserve">13110</t>
  </si>
  <si>
    <t xml:space="preserve">13111</t>
  </si>
  <si>
    <t xml:space="preserve">13112</t>
  </si>
  <si>
    <t xml:space="preserve">13113</t>
  </si>
  <si>
    <t xml:space="preserve">13114</t>
  </si>
  <si>
    <t xml:space="preserve">13115</t>
  </si>
  <si>
    <t xml:space="preserve">13116</t>
  </si>
  <si>
    <t xml:space="preserve">13117</t>
  </si>
  <si>
    <t xml:space="preserve">13118</t>
  </si>
  <si>
    <t xml:space="preserve">13119</t>
  </si>
  <si>
    <t xml:space="preserve">13120</t>
  </si>
  <si>
    <t xml:space="preserve">13121</t>
  </si>
  <si>
    <t xml:space="preserve">13122</t>
  </si>
  <si>
    <t xml:space="preserve">13123</t>
  </si>
  <si>
    <t xml:space="preserve">D2C</t>
  </si>
  <si>
    <t xml:space="preserve">13124</t>
  </si>
  <si>
    <t xml:space="preserve">UCH</t>
  </si>
  <si>
    <t xml:space="preserve">13125</t>
  </si>
  <si>
    <t xml:space="preserve">13126</t>
  </si>
  <si>
    <t xml:space="preserve">13127</t>
  </si>
  <si>
    <t xml:space="preserve">13128</t>
  </si>
  <si>
    <t xml:space="preserve">13129</t>
  </si>
  <si>
    <t xml:space="preserve">13130</t>
  </si>
  <si>
    <t xml:space="preserve">13131</t>
  </si>
  <si>
    <t xml:space="preserve">13132</t>
  </si>
  <si>
    <t xml:space="preserve">13133</t>
  </si>
  <si>
    <t xml:space="preserve">13134</t>
  </si>
  <si>
    <t xml:space="preserve">13135</t>
  </si>
  <si>
    <t xml:space="preserve">13136</t>
  </si>
  <si>
    <t xml:space="preserve">13137</t>
  </si>
  <si>
    <t xml:space="preserve">13138</t>
  </si>
  <si>
    <t xml:space="preserve">13139</t>
  </si>
  <si>
    <t xml:space="preserve">13140</t>
  </si>
  <si>
    <t xml:space="preserve">13141</t>
  </si>
  <si>
    <t xml:space="preserve">13142</t>
  </si>
  <si>
    <t xml:space="preserve">13143</t>
  </si>
  <si>
    <t xml:space="preserve">13144</t>
  </si>
  <si>
    <t xml:space="preserve">13145</t>
  </si>
  <si>
    <t xml:space="preserve">13146</t>
  </si>
  <si>
    <t xml:space="preserve">13147</t>
  </si>
  <si>
    <t xml:space="preserve">13148</t>
  </si>
  <si>
    <t xml:space="preserve">13149</t>
  </si>
  <si>
    <t xml:space="preserve">13150</t>
  </si>
  <si>
    <t xml:space="preserve">13151</t>
  </si>
  <si>
    <t xml:space="preserve">13152</t>
  </si>
  <si>
    <t xml:space="preserve">13153</t>
  </si>
  <si>
    <t xml:space="preserve">13154</t>
  </si>
  <si>
    <t xml:space="preserve">13155</t>
  </si>
  <si>
    <t xml:space="preserve">13156</t>
  </si>
  <si>
    <t xml:space="preserve">13157</t>
  </si>
  <si>
    <t xml:space="preserve">13158</t>
  </si>
  <si>
    <t xml:space="preserve">13159</t>
  </si>
  <si>
    <t xml:space="preserve">13160</t>
  </si>
  <si>
    <t xml:space="preserve">13161</t>
  </si>
  <si>
    <t xml:space="preserve">13162</t>
  </si>
  <si>
    <t xml:space="preserve">13163</t>
  </si>
  <si>
    <t xml:space="preserve">13164</t>
  </si>
  <si>
    <t xml:space="preserve">13165</t>
  </si>
  <si>
    <t xml:space="preserve">13166</t>
  </si>
  <si>
    <t xml:space="preserve">13167</t>
  </si>
  <si>
    <t xml:space="preserve">13168</t>
  </si>
  <si>
    <t xml:space="preserve">13169</t>
  </si>
  <si>
    <t xml:space="preserve">13170</t>
  </si>
  <si>
    <t xml:space="preserve">13171</t>
  </si>
  <si>
    <t xml:space="preserve">13172</t>
  </si>
  <si>
    <t xml:space="preserve">13173</t>
  </si>
  <si>
    <t xml:space="preserve">13174</t>
  </si>
  <si>
    <t xml:space="preserve">13175</t>
  </si>
  <si>
    <t xml:space="preserve">13176</t>
  </si>
  <si>
    <t xml:space="preserve">13177</t>
  </si>
  <si>
    <t xml:space="preserve">13178</t>
  </si>
  <si>
    <t xml:space="preserve">13179</t>
  </si>
  <si>
    <t xml:space="preserve">13180</t>
  </si>
  <si>
    <t xml:space="preserve">13181</t>
  </si>
  <si>
    <t xml:space="preserve">13182</t>
  </si>
  <si>
    <t xml:space="preserve">13183</t>
  </si>
  <si>
    <t xml:space="preserve">13184</t>
  </si>
  <si>
    <t xml:space="preserve">13185</t>
  </si>
  <si>
    <t xml:space="preserve">13186</t>
  </si>
  <si>
    <t xml:space="preserve">13187</t>
  </si>
  <si>
    <t xml:space="preserve">13188</t>
  </si>
  <si>
    <t xml:space="preserve">13189</t>
  </si>
  <si>
    <t xml:space="preserve">13190</t>
  </si>
  <si>
    <t xml:space="preserve">13191</t>
  </si>
  <si>
    <t xml:space="preserve">13192</t>
  </si>
  <si>
    <t xml:space="preserve">13193</t>
  </si>
  <si>
    <t xml:space="preserve">13194</t>
  </si>
  <si>
    <t xml:space="preserve">13195</t>
  </si>
  <si>
    <t xml:space="preserve">13196</t>
  </si>
  <si>
    <t xml:space="preserve">13197</t>
  </si>
  <si>
    <t xml:space="preserve">13198</t>
  </si>
  <si>
    <t xml:space="preserve">13199</t>
  </si>
  <si>
    <t xml:space="preserve">13200</t>
  </si>
  <si>
    <t xml:space="preserve">13201</t>
  </si>
  <si>
    <t xml:space="preserve">13202</t>
  </si>
  <si>
    <t xml:space="preserve">13203</t>
  </si>
  <si>
    <t xml:space="preserve">13204</t>
  </si>
  <si>
    <t xml:space="preserve">13205</t>
  </si>
  <si>
    <t xml:space="preserve">13206</t>
  </si>
  <si>
    <t xml:space="preserve">13207</t>
  </si>
  <si>
    <t xml:space="preserve">13208</t>
  </si>
  <si>
    <t xml:space="preserve">13209</t>
  </si>
  <si>
    <t xml:space="preserve">13210</t>
  </si>
  <si>
    <t xml:space="preserve">13211</t>
  </si>
  <si>
    <t xml:space="preserve">13212</t>
  </si>
  <si>
    <t xml:space="preserve">13213</t>
  </si>
  <si>
    <t xml:space="preserve">13214</t>
  </si>
  <si>
    <t xml:space="preserve">13215</t>
  </si>
  <si>
    <t xml:space="preserve">13216</t>
  </si>
  <si>
    <t xml:space="preserve">13217</t>
  </si>
  <si>
    <t xml:space="preserve">13218</t>
  </si>
  <si>
    <t xml:space="preserve">13219</t>
  </si>
  <si>
    <t xml:space="preserve">13220</t>
  </si>
  <si>
    <t xml:space="preserve">13221</t>
  </si>
  <si>
    <t xml:space="preserve">13222</t>
  </si>
  <si>
    <t xml:space="preserve">13223</t>
  </si>
  <si>
    <t xml:space="preserve">13224</t>
  </si>
  <si>
    <t xml:space="preserve">13225</t>
  </si>
  <si>
    <t xml:space="preserve">13226</t>
  </si>
  <si>
    <t xml:space="preserve">13227</t>
  </si>
  <si>
    <t xml:space="preserve">13228</t>
  </si>
  <si>
    <t xml:space="preserve">13229</t>
  </si>
  <si>
    <t xml:space="preserve">13230</t>
  </si>
  <si>
    <t xml:space="preserve">13231</t>
  </si>
  <si>
    <t xml:space="preserve">13232</t>
  </si>
  <si>
    <t xml:space="preserve">13233</t>
  </si>
  <si>
    <t xml:space="preserve">13234</t>
  </si>
  <si>
    <t xml:space="preserve">13235</t>
  </si>
  <si>
    <t xml:space="preserve">13236</t>
  </si>
  <si>
    <t xml:space="preserve">13237</t>
  </si>
  <si>
    <t xml:space="preserve">13238</t>
  </si>
  <si>
    <t xml:space="preserve">13239</t>
  </si>
  <si>
    <t xml:space="preserve">13240</t>
  </si>
  <si>
    <t xml:space="preserve">13241</t>
  </si>
  <si>
    <t xml:space="preserve">13242</t>
  </si>
  <si>
    <t xml:space="preserve">13243</t>
  </si>
  <si>
    <t xml:space="preserve">13244</t>
  </si>
  <si>
    <t xml:space="preserve">13245</t>
  </si>
  <si>
    <t xml:space="preserve">13246</t>
  </si>
  <si>
    <t xml:space="preserve">13247</t>
  </si>
  <si>
    <t xml:space="preserve">13248</t>
  </si>
  <si>
    <t xml:space="preserve">13249</t>
  </si>
  <si>
    <t xml:space="preserve">13250</t>
  </si>
  <si>
    <t xml:space="preserve">13251</t>
  </si>
  <si>
    <t xml:space="preserve">13252</t>
  </si>
  <si>
    <t xml:space="preserve">13253</t>
  </si>
  <si>
    <t xml:space="preserve">13254</t>
  </si>
  <si>
    <t xml:space="preserve">13255</t>
  </si>
  <si>
    <t xml:space="preserve">13256</t>
  </si>
  <si>
    <t xml:space="preserve">13257</t>
  </si>
  <si>
    <t xml:space="preserve">13258</t>
  </si>
  <si>
    <t xml:space="preserve">13259</t>
  </si>
  <si>
    <t xml:space="preserve">13260</t>
  </si>
  <si>
    <t xml:space="preserve">13261</t>
  </si>
  <si>
    <t xml:space="preserve">13262</t>
  </si>
  <si>
    <t xml:space="preserve">13263</t>
  </si>
  <si>
    <t xml:space="preserve">13264</t>
  </si>
  <si>
    <t xml:space="preserve">13265</t>
  </si>
  <si>
    <t xml:space="preserve">13266</t>
  </si>
  <si>
    <t xml:space="preserve">13267</t>
  </si>
  <si>
    <t xml:space="preserve">13268</t>
  </si>
  <si>
    <t xml:space="preserve">13269</t>
  </si>
  <si>
    <t xml:space="preserve">13270</t>
  </si>
  <si>
    <t xml:space="preserve">13271</t>
  </si>
  <si>
    <t xml:space="preserve">13272</t>
  </si>
  <si>
    <t xml:space="preserve">13273</t>
  </si>
  <si>
    <t xml:space="preserve">13274</t>
  </si>
  <si>
    <t xml:space="preserve">13275</t>
  </si>
  <si>
    <t xml:space="preserve">13276</t>
  </si>
  <si>
    <t xml:space="preserve">13277</t>
  </si>
  <si>
    <t xml:space="preserve">13278</t>
  </si>
  <si>
    <t xml:space="preserve">13279</t>
  </si>
  <si>
    <t xml:space="preserve">13280</t>
  </si>
  <si>
    <t xml:space="preserve">13281</t>
  </si>
  <si>
    <t xml:space="preserve">13282</t>
  </si>
  <si>
    <t xml:space="preserve">13283</t>
  </si>
  <si>
    <t xml:space="preserve">13284</t>
  </si>
  <si>
    <t xml:space="preserve">13285</t>
  </si>
  <si>
    <t xml:space="preserve">13286</t>
  </si>
  <si>
    <t xml:space="preserve">13287</t>
  </si>
  <si>
    <t xml:space="preserve">13288</t>
  </si>
  <si>
    <t xml:space="preserve">13289</t>
  </si>
  <si>
    <t xml:space="preserve">13290</t>
  </si>
  <si>
    <t xml:space="preserve">13291</t>
  </si>
  <si>
    <t xml:space="preserve">13292</t>
  </si>
  <si>
    <t xml:space="preserve">13293</t>
  </si>
  <si>
    <t xml:space="preserve">13294</t>
  </si>
  <si>
    <t xml:space="preserve">13295</t>
  </si>
  <si>
    <t xml:space="preserve">13296</t>
  </si>
  <si>
    <t xml:space="preserve">13297</t>
  </si>
  <si>
    <t xml:space="preserve">13298</t>
  </si>
  <si>
    <t xml:space="preserve">13299</t>
  </si>
  <si>
    <t xml:space="preserve">13300</t>
  </si>
  <si>
    <t xml:space="preserve">13301</t>
  </si>
  <si>
    <t xml:space="preserve">13302</t>
  </si>
  <si>
    <t xml:space="preserve">13303</t>
  </si>
  <si>
    <t xml:space="preserve">13304</t>
  </si>
  <si>
    <t xml:space="preserve">13305</t>
  </si>
  <si>
    <t xml:space="preserve">13306</t>
  </si>
  <si>
    <t xml:space="preserve">13307</t>
  </si>
  <si>
    <t xml:space="preserve">13308</t>
  </si>
  <si>
    <t xml:space="preserve">13309</t>
  </si>
  <si>
    <t xml:space="preserve">13310</t>
  </si>
  <si>
    <r>
      <rPr>
        <sz val="12"/>
        <rFont val="Arial"/>
        <family val="2"/>
      </rPr>
      <t xml:space="preserve">(08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34</t>
    </r>
    <r>
      <rPr>
        <b val="true"/>
        <sz val="12"/>
        <color rgb="FF81D41A"/>
        <rFont val="Arial"/>
        <family val="2"/>
      </rPr>
      <t xml:space="preserve">XX</t>
    </r>
    <r>
      <rPr>
        <sz val="12"/>
        <rFont val="Arial"/>
        <family val="2"/>
      </rPr>
      <t xml:space="preserve">) Hydraulikstation Fachhandwerker Menü Einstellungen </t>
    </r>
  </si>
  <si>
    <t xml:space="preserve">13312</t>
  </si>
  <si>
    <t xml:space="preserve">0aff082709090000000000</t>
  </si>
  <si>
    <t xml:space="preserve">Kompressor Stunden</t>
  </si>
  <si>
    <t xml:space="preserve">13313</t>
  </si>
  <si>
    <t xml:space="preserve">0aff0828d0020000000000</t>
  </si>
  <si>
    <t xml:space="preserve">Kompressor Starts</t>
  </si>
  <si>
    <t xml:space="preserve">13314</t>
  </si>
  <si>
    <t xml:space="preserve">0aff0827110b0000000000</t>
  </si>
  <si>
    <t xml:space="preserve">Gebäudepumpe Starts</t>
  </si>
  <si>
    <t xml:space="preserve">13315</t>
  </si>
  <si>
    <t xml:space="preserve">0aff082873000000000000</t>
  </si>
  <si>
    <t xml:space="preserve">Gebäudepumpe Stunden</t>
  </si>
  <si>
    <t xml:space="preserve">13316</t>
  </si>
  <si>
    <t xml:space="preserve">13317</t>
  </si>
  <si>
    <t xml:space="preserve">13318</t>
  </si>
  <si>
    <t xml:space="preserve">0aff082726000000000000</t>
  </si>
  <si>
    <t xml:space="preserve">4-Wege-Ventil Stunden</t>
  </si>
  <si>
    <t xml:space="preserve">13319</t>
  </si>
  <si>
    <t xml:space="preserve">0aff082843020000000000</t>
  </si>
  <si>
    <t xml:space="preserve">4-Wege-Ventil Schaltvorgänge</t>
  </si>
  <si>
    <t xml:space="preserve">13320</t>
  </si>
  <si>
    <t xml:space="preserve">13321</t>
  </si>
  <si>
    <t xml:space="preserve">13322</t>
  </si>
  <si>
    <t xml:space="preserve">13323</t>
  </si>
  <si>
    <t xml:space="preserve">13324</t>
  </si>
  <si>
    <t xml:space="preserve">13325</t>
  </si>
  <si>
    <t xml:space="preserve">0aff0828159f0000000000</t>
  </si>
  <si>
    <t xml:space="preserve">Expansionsventil Schritte</t>
  </si>
  <si>
    <t xml:space="preserve">13326</t>
  </si>
  <si>
    <t xml:space="preserve">13327</t>
  </si>
  <si>
    <t xml:space="preserve">13328</t>
  </si>
  <si>
    <t xml:space="preserve">13329</t>
  </si>
  <si>
    <t xml:space="preserve">13330</t>
  </si>
  <si>
    <t xml:space="preserve">13331</t>
  </si>
  <si>
    <t xml:space="preserve">13332</t>
  </si>
  <si>
    <t xml:space="preserve">13333</t>
  </si>
  <si>
    <t xml:space="preserve">13334</t>
  </si>
  <si>
    <t xml:space="preserve">13335</t>
  </si>
  <si>
    <t xml:space="preserve">13336</t>
  </si>
  <si>
    <t xml:space="preserve">13337</t>
  </si>
  <si>
    <t xml:space="preserve">13338</t>
  </si>
  <si>
    <t xml:space="preserve">13339</t>
  </si>
  <si>
    <t xml:space="preserve">13340</t>
  </si>
  <si>
    <t xml:space="preserve">13341</t>
  </si>
  <si>
    <t xml:space="preserve">13342</t>
  </si>
  <si>
    <t xml:space="preserve">0aff02259cff9cffe2ff05</t>
  </si>
  <si>
    <t xml:space="preserve">?Kompr. Start Heizen</t>
  </si>
  <si>
    <t xml:space="preserve">13343</t>
  </si>
  <si>
    <t xml:space="preserve">0aff022d2602c80084030a</t>
  </si>
  <si>
    <t xml:space="preserve">Restfoerderhoehe</t>
  </si>
  <si>
    <t xml:space="preserve">13344</t>
  </si>
  <si>
    <t xml:space="preserve">13345</t>
  </si>
  <si>
    <t xml:space="preserve">0aff02253c001e00640005</t>
  </si>
  <si>
    <t xml:space="preserve">?Kompr. Start Kühlen</t>
  </si>
  <si>
    <t xml:space="preserve">13346</t>
  </si>
  <si>
    <t xml:space="preserve">13347</t>
  </si>
  <si>
    <t xml:space="preserve">13348</t>
  </si>
  <si>
    <t xml:space="preserve">13349</t>
  </si>
  <si>
    <t xml:space="preserve">13350</t>
  </si>
  <si>
    <t xml:space="preserve">13351</t>
  </si>
  <si>
    <t xml:space="preserve">13352</t>
  </si>
  <si>
    <t xml:space="preserve">0aff021b3c001e003c0001</t>
  </si>
  <si>
    <t xml:space="preserve">?? Flüsterbetrieb</t>
  </si>
  <si>
    <t xml:space="preserve">13353</t>
  </si>
  <si>
    <t xml:space="preserve">13354</t>
  </si>
  <si>
    <t xml:space="preserve">13355</t>
  </si>
  <si>
    <t xml:space="preserve">13356</t>
  </si>
  <si>
    <t xml:space="preserve">13357</t>
  </si>
  <si>
    <t xml:space="preserve">0aff020d05000000090001</t>
  </si>
  <si>
    <t xml:space="preserve">?max Dauer Sperrzeit</t>
  </si>
  <si>
    <t xml:space="preserve">13358</t>
  </si>
  <si>
    <t xml:space="preserve">13359</t>
  </si>
  <si>
    <t xml:space="preserve">13360</t>
  </si>
  <si>
    <t xml:space="preserve">0aff080213000000000000</t>
  </si>
  <si>
    <t xml:space="preserve">Anzahl Einschaltvorgänge</t>
  </si>
  <si>
    <t xml:space="preserve">13361</t>
  </si>
  <si>
    <t xml:space="preserve">13362</t>
  </si>
  <si>
    <t xml:space="preserve">13363</t>
  </si>
  <si>
    <t xml:space="preserve">13364</t>
  </si>
  <si>
    <t xml:space="preserve">13365</t>
  </si>
  <si>
    <t xml:space="preserve">13366</t>
  </si>
  <si>
    <t xml:space="preserve">13367</t>
  </si>
  <si>
    <t xml:space="preserve">13368</t>
  </si>
  <si>
    <t xml:space="preserve">13369</t>
  </si>
  <si>
    <t xml:space="preserve">13370</t>
  </si>
  <si>
    <t xml:space="preserve">13371</t>
  </si>
  <si>
    <t xml:space="preserve">13372</t>
  </si>
  <si>
    <t xml:space="preserve">13373</t>
  </si>
  <si>
    <t xml:space="preserve">13374</t>
  </si>
  <si>
    <t xml:space="preserve">13375</t>
  </si>
  <si>
    <t xml:space="preserve">13376</t>
  </si>
  <si>
    <t xml:space="preserve">13377</t>
  </si>
  <si>
    <t xml:space="preserve">13378</t>
  </si>
  <si>
    <t xml:space="preserve">13379</t>
  </si>
  <si>
    <t xml:space="preserve">0aff0207f0003000f00010</t>
  </si>
  <si>
    <t xml:space="preserve">?Kompr Hysterese</t>
  </si>
  <si>
    <t xml:space="preserve">13380</t>
  </si>
  <si>
    <t xml:space="preserve">0aff020002000000020001</t>
  </si>
  <si>
    <t xml:space="preserve">hwcBetriebsart</t>
  </si>
  <si>
    <t xml:space="preserve">13381</t>
  </si>
  <si>
    <t xml:space="preserve">13382</t>
  </si>
  <si>
    <t xml:space="preserve">13383</t>
  </si>
  <si>
    <t xml:space="preserve">13384</t>
  </si>
  <si>
    <t xml:space="preserve">13385</t>
  </si>
  <si>
    <t xml:space="preserve">13386</t>
  </si>
  <si>
    <t xml:space="preserve">13387</t>
  </si>
  <si>
    <t xml:space="preserve">13388</t>
  </si>
  <si>
    <t xml:space="preserve">13389</t>
  </si>
  <si>
    <t xml:space="preserve">13390</t>
  </si>
  <si>
    <t xml:space="preserve">13391</t>
  </si>
  <si>
    <t xml:space="preserve">13392</t>
  </si>
  <si>
    <t xml:space="preserve">13393</t>
  </si>
  <si>
    <t xml:space="preserve">0aff082711090000000000</t>
  </si>
  <si>
    <t xml:space="preserve">Betriebsstunden Lüfter 1</t>
  </si>
  <si>
    <t xml:space="preserve">13394</t>
  </si>
  <si>
    <t xml:space="preserve">0aff082828050000000000</t>
  </si>
  <si>
    <t xml:space="preserve">Starts Lüfter 1</t>
  </si>
  <si>
    <t xml:space="preserve">13395</t>
  </si>
  <si>
    <t xml:space="preserve">13396</t>
  </si>
  <si>
    <t xml:space="preserve">13397</t>
  </si>
  <si>
    <t xml:space="preserve">13398</t>
  </si>
  <si>
    <t xml:space="preserve">13399</t>
  </si>
  <si>
    <t xml:space="preserve">13400</t>
  </si>
  <si>
    <t xml:space="preserve">13401</t>
  </si>
  <si>
    <t xml:space="preserve">13402</t>
  </si>
  <si>
    <t xml:space="preserve">13403</t>
  </si>
  <si>
    <t xml:space="preserve">(on/off)</t>
  </si>
  <si>
    <t xml:space="preserve">13404</t>
  </si>
  <si>
    <t xml:space="preserve">0aff023600000000010001</t>
  </si>
  <si>
    <t xml:space="preserve">13405</t>
  </si>
  <si>
    <t xml:space="preserve">13406</t>
  </si>
  <si>
    <t xml:space="preserve">13407</t>
  </si>
  <si>
    <t xml:space="preserve">13408</t>
  </si>
  <si>
    <t xml:space="preserve">13409</t>
  </si>
  <si>
    <t xml:space="preserve">13410</t>
  </si>
  <si>
    <t xml:space="preserve">13411</t>
  </si>
  <si>
    <t xml:space="preserve">13412</t>
  </si>
  <si>
    <t xml:space="preserve">13413</t>
  </si>
  <si>
    <t xml:space="preserve">13414</t>
  </si>
  <si>
    <t xml:space="preserve">13415</t>
  </si>
  <si>
    <t xml:space="preserve">13416</t>
  </si>
  <si>
    <t xml:space="preserve">13417</t>
  </si>
  <si>
    <t xml:space="preserve">13418</t>
  </si>
  <si>
    <t xml:space="preserve">13419</t>
  </si>
  <si>
    <t xml:space="preserve">13420</t>
  </si>
  <si>
    <t xml:space="preserve">13421</t>
  </si>
  <si>
    <t xml:space="preserve">13422</t>
  </si>
  <si>
    <t xml:space="preserve">13423</t>
  </si>
  <si>
    <t xml:space="preserve">13424</t>
  </si>
  <si>
    <t xml:space="preserve">13425</t>
  </si>
  <si>
    <t xml:space="preserve">13426</t>
  </si>
  <si>
    <t xml:space="preserve">13427</t>
  </si>
  <si>
    <t xml:space="preserve">13428</t>
  </si>
  <si>
    <t xml:space="preserve">13429</t>
  </si>
  <si>
    <t xml:space="preserve">13430</t>
  </si>
  <si>
    <t xml:space="preserve">13431</t>
  </si>
  <si>
    <t xml:space="preserve">13432</t>
  </si>
  <si>
    <t xml:space="preserve">13433</t>
  </si>
  <si>
    <t xml:space="preserve">13434</t>
  </si>
  <si>
    <t xml:space="preserve">13435</t>
  </si>
  <si>
    <t xml:space="preserve">13436</t>
  </si>
  <si>
    <t xml:space="preserve">13437</t>
  </si>
  <si>
    <t xml:space="preserve">13438</t>
  </si>
  <si>
    <t xml:space="preserve">13439</t>
  </si>
  <si>
    <t xml:space="preserve">13440</t>
  </si>
  <si>
    <t xml:space="preserve">13441</t>
  </si>
  <si>
    <t xml:space="preserve">13442</t>
  </si>
  <si>
    <t xml:space="preserve">13443</t>
  </si>
  <si>
    <t xml:space="preserve">13444</t>
  </si>
  <si>
    <t xml:space="preserve">13445</t>
  </si>
  <si>
    <t xml:space="preserve">13446</t>
  </si>
  <si>
    <t xml:space="preserve">13447</t>
  </si>
  <si>
    <t xml:space="preserve">13448</t>
  </si>
  <si>
    <t xml:space="preserve">13449</t>
  </si>
  <si>
    <t xml:space="preserve">13450</t>
  </si>
  <si>
    <t xml:space="preserve">13451</t>
  </si>
  <si>
    <t xml:space="preserve">13452</t>
  </si>
  <si>
    <t xml:space="preserve">13453</t>
  </si>
  <si>
    <t xml:space="preserve">13454</t>
  </si>
  <si>
    <t xml:space="preserve">13455</t>
  </si>
  <si>
    <t xml:space="preserve">13456</t>
  </si>
  <si>
    <t xml:space="preserve">13457</t>
  </si>
  <si>
    <t xml:space="preserve">13458</t>
  </si>
  <si>
    <t xml:space="preserve">13459</t>
  </si>
  <si>
    <t xml:space="preserve">13460</t>
  </si>
  <si>
    <t xml:space="preserve">13461</t>
  </si>
  <si>
    <t xml:space="preserve">13462</t>
  </si>
  <si>
    <t xml:space="preserve">13463</t>
  </si>
  <si>
    <t xml:space="preserve">13464</t>
  </si>
  <si>
    <t xml:space="preserve">13465</t>
  </si>
  <si>
    <t xml:space="preserve">13466</t>
  </si>
  <si>
    <t xml:space="preserve">13467</t>
  </si>
  <si>
    <t xml:space="preserve">13468</t>
  </si>
  <si>
    <t xml:space="preserve">13469</t>
  </si>
  <si>
    <t xml:space="preserve">13470</t>
  </si>
  <si>
    <t xml:space="preserve">13471</t>
  </si>
  <si>
    <t xml:space="preserve">13472</t>
  </si>
  <si>
    <t xml:space="preserve">13473</t>
  </si>
  <si>
    <t xml:space="preserve">13474</t>
  </si>
  <si>
    <t xml:space="preserve">13475</t>
  </si>
  <si>
    <t xml:space="preserve">13476</t>
  </si>
  <si>
    <t xml:space="preserve">13477</t>
  </si>
  <si>
    <t xml:space="preserve">13478</t>
  </si>
  <si>
    <t xml:space="preserve">13479</t>
  </si>
  <si>
    <t xml:space="preserve">13480</t>
  </si>
  <si>
    <t xml:space="preserve">13481</t>
  </si>
  <si>
    <t xml:space="preserve">13482</t>
  </si>
  <si>
    <t xml:space="preserve">13483</t>
  </si>
  <si>
    <t xml:space="preserve">13484</t>
  </si>
  <si>
    <t xml:space="preserve">13485</t>
  </si>
  <si>
    <t xml:space="preserve">13486</t>
  </si>
  <si>
    <t xml:space="preserve">13487</t>
  </si>
  <si>
    <t xml:space="preserve">13488</t>
  </si>
  <si>
    <t xml:space="preserve">13489</t>
  </si>
  <si>
    <t xml:space="preserve">13490</t>
  </si>
  <si>
    <t xml:space="preserve">13491</t>
  </si>
  <si>
    <t xml:space="preserve">13492</t>
  </si>
  <si>
    <t xml:space="preserve">13493</t>
  </si>
  <si>
    <t xml:space="preserve">13494</t>
  </si>
  <si>
    <t xml:space="preserve">13495</t>
  </si>
  <si>
    <t xml:space="preserve">13496</t>
  </si>
  <si>
    <t xml:space="preserve">13497</t>
  </si>
  <si>
    <t xml:space="preserve">13498</t>
  </si>
  <si>
    <t xml:space="preserve">13499</t>
  </si>
  <si>
    <t xml:space="preserve">13500</t>
  </si>
  <si>
    <t xml:space="preserve">13501</t>
  </si>
  <si>
    <t xml:space="preserve">13502</t>
  </si>
  <si>
    <t xml:space="preserve">13503</t>
  </si>
  <si>
    <t xml:space="preserve">13504</t>
  </si>
  <si>
    <t xml:space="preserve">13505</t>
  </si>
  <si>
    <t xml:space="preserve">13506</t>
  </si>
  <si>
    <t xml:space="preserve">13507</t>
  </si>
  <si>
    <t xml:space="preserve">13508</t>
  </si>
  <si>
    <t xml:space="preserve">13509</t>
  </si>
  <si>
    <t xml:space="preserve">13510</t>
  </si>
  <si>
    <t xml:space="preserve">13511</t>
  </si>
  <si>
    <t xml:space="preserve">13512</t>
  </si>
  <si>
    <t xml:space="preserve">13513</t>
  </si>
  <si>
    <t xml:space="preserve">13514</t>
  </si>
  <si>
    <t xml:space="preserve">13515</t>
  </si>
  <si>
    <t xml:space="preserve">13516</t>
  </si>
  <si>
    <t xml:space="preserve">13517</t>
  </si>
  <si>
    <t xml:space="preserve">13518</t>
  </si>
  <si>
    <t xml:space="preserve">13519</t>
  </si>
  <si>
    <t xml:space="preserve">13520</t>
  </si>
  <si>
    <t xml:space="preserve">13521</t>
  </si>
  <si>
    <t xml:space="preserve">13522</t>
  </si>
  <si>
    <t xml:space="preserve">13523</t>
  </si>
  <si>
    <t xml:space="preserve">13524</t>
  </si>
  <si>
    <t xml:space="preserve">13525</t>
  </si>
  <si>
    <t xml:space="preserve">13526</t>
  </si>
  <si>
    <t xml:space="preserve">13527</t>
  </si>
  <si>
    <t xml:space="preserve">13528</t>
  </si>
  <si>
    <t xml:space="preserve">13529</t>
  </si>
  <si>
    <t xml:space="preserve">13530</t>
  </si>
  <si>
    <t xml:space="preserve">13531</t>
  </si>
  <si>
    <t xml:space="preserve">13532</t>
  </si>
  <si>
    <t xml:space="preserve">13533</t>
  </si>
  <si>
    <t xml:space="preserve">13534</t>
  </si>
  <si>
    <t xml:space="preserve">13535</t>
  </si>
  <si>
    <t xml:space="preserve">13536</t>
  </si>
  <si>
    <t xml:space="preserve">13537</t>
  </si>
  <si>
    <t xml:space="preserve">13538</t>
  </si>
  <si>
    <t xml:space="preserve">13539</t>
  </si>
  <si>
    <t xml:space="preserve">13540</t>
  </si>
  <si>
    <t xml:space="preserve">13541</t>
  </si>
  <si>
    <t xml:space="preserve">13542</t>
  </si>
  <si>
    <t xml:space="preserve">13543</t>
  </si>
  <si>
    <t xml:space="preserve">13544</t>
  </si>
  <si>
    <t xml:space="preserve">13545</t>
  </si>
  <si>
    <t xml:space="preserve">13546</t>
  </si>
  <si>
    <t xml:space="preserve">13547</t>
  </si>
  <si>
    <t xml:space="preserve">13548</t>
  </si>
  <si>
    <t xml:space="preserve">13549</t>
  </si>
  <si>
    <t xml:space="preserve">13550</t>
  </si>
  <si>
    <t xml:space="preserve">13551</t>
  </si>
  <si>
    <t xml:space="preserve">13552</t>
  </si>
  <si>
    <t xml:space="preserve">13553</t>
  </si>
  <si>
    <t xml:space="preserve">13554</t>
  </si>
  <si>
    <t xml:space="preserve">13555</t>
  </si>
  <si>
    <t xml:space="preserve">13556</t>
  </si>
  <si>
    <t xml:space="preserve">13557</t>
  </si>
  <si>
    <t xml:space="preserve">13558</t>
  </si>
  <si>
    <t xml:space="preserve">13559</t>
  </si>
  <si>
    <t xml:space="preserve">13560</t>
  </si>
  <si>
    <t xml:space="preserve">13561</t>
  </si>
  <si>
    <t xml:space="preserve">13562</t>
  </si>
  <si>
    <t xml:space="preserve">13563</t>
  </si>
  <si>
    <t xml:space="preserve">13564</t>
  </si>
  <si>
    <t xml:space="preserve">13565</t>
  </si>
  <si>
    <t xml:space="preserve">13566</t>
  </si>
  <si>
    <r>
      <rPr>
        <sz val="12"/>
        <rFont val="Arial"/>
        <family val="2"/>
      </rPr>
      <t xml:space="preserve">(08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35</t>
    </r>
    <r>
      <rPr>
        <sz val="12"/>
        <rFont val="Arial"/>
        <family val="2"/>
      </rPr>
      <t xml:space="preserve"> </t>
    </r>
    <r>
      <rPr>
        <b val="true"/>
        <sz val="12"/>
        <color rgb="FF81D41A"/>
        <rFont val="Arial"/>
        <family val="2"/>
      </rPr>
      <t xml:space="preserve">XX</t>
    </r>
    <r>
      <rPr>
        <b val="true"/>
        <sz val="12"/>
        <color rgb="FFC9211E"/>
        <rFont val="Arial"/>
        <family val="2"/>
      </rPr>
      <t xml:space="preserve">) Nur ein Test Scan auf 35</t>
    </r>
  </si>
  <si>
    <t xml:space="preserve">13568</t>
  </si>
  <si>
    <t xml:space="preserve">13569</t>
  </si>
  <si>
    <t xml:space="preserve">13570</t>
  </si>
  <si>
    <t xml:space="preserve">13571</t>
  </si>
  <si>
    <t xml:space="preserve">13572</t>
  </si>
  <si>
    <t xml:space="preserve">13573</t>
  </si>
  <si>
    <t xml:space="preserve">13574</t>
  </si>
  <si>
    <t xml:space="preserve">13575</t>
  </si>
  <si>
    <t xml:space="preserve">13576</t>
  </si>
  <si>
    <t xml:space="preserve">13577</t>
  </si>
  <si>
    <t xml:space="preserve">13578</t>
  </si>
  <si>
    <t xml:space="preserve">13579</t>
  </si>
  <si>
    <t xml:space="preserve">13580</t>
  </si>
  <si>
    <t xml:space="preserve">13581</t>
  </si>
  <si>
    <t xml:space="preserve">13582</t>
  </si>
  <si>
    <t xml:space="preserve">13583</t>
  </si>
  <si>
    <t xml:space="preserve">13584</t>
  </si>
  <si>
    <t xml:space="preserve">13585</t>
  </si>
  <si>
    <t xml:space="preserve">13586</t>
  </si>
  <si>
    <t xml:space="preserve">13587</t>
  </si>
  <si>
    <t xml:space="preserve">13588</t>
  </si>
  <si>
    <t xml:space="preserve">13589</t>
  </si>
  <si>
    <t xml:space="preserve">13590</t>
  </si>
  <si>
    <t xml:space="preserve">13591</t>
  </si>
  <si>
    <t xml:space="preserve">13592</t>
  </si>
  <si>
    <t xml:space="preserve">13593</t>
  </si>
  <si>
    <t xml:space="preserve">13594</t>
  </si>
  <si>
    <t xml:space="preserve">13595</t>
  </si>
  <si>
    <t xml:space="preserve">13596</t>
  </si>
  <si>
    <t xml:space="preserve">13597</t>
  </si>
  <si>
    <t xml:space="preserve">13598</t>
  </si>
  <si>
    <t xml:space="preserve">13599</t>
  </si>
  <si>
    <t xml:space="preserve">13600</t>
  </si>
  <si>
    <t xml:space="preserve">13601</t>
  </si>
  <si>
    <t xml:space="preserve">13602</t>
  </si>
  <si>
    <t xml:space="preserve">13603</t>
  </si>
  <si>
    <t xml:space="preserve">13604</t>
  </si>
  <si>
    <t xml:space="preserve">13605</t>
  </si>
  <si>
    <t xml:space="preserve">13606</t>
  </si>
  <si>
    <t xml:space="preserve">13607</t>
  </si>
  <si>
    <t xml:space="preserve">13608</t>
  </si>
  <si>
    <t xml:space="preserve">0aff020001000000010001</t>
  </si>
  <si>
    <t xml:space="preserve">13609</t>
  </si>
  <si>
    <t xml:space="preserve">13610</t>
  </si>
  <si>
    <t xml:space="preserve">13611</t>
  </si>
  <si>
    <t xml:space="preserve">13612</t>
  </si>
  <si>
    <t xml:space="preserve">13613</t>
  </si>
  <si>
    <t xml:space="preserve">13614</t>
  </si>
  <si>
    <t xml:space="preserve">13615</t>
  </si>
  <si>
    <t xml:space="preserve">13616</t>
  </si>
  <si>
    <t xml:space="preserve">13617</t>
  </si>
  <si>
    <t xml:space="preserve">13618</t>
  </si>
  <si>
    <t xml:space="preserve">13619</t>
  </si>
  <si>
    <t xml:space="preserve">13620</t>
  </si>
  <si>
    <t xml:space="preserve">13621</t>
  </si>
  <si>
    <t xml:space="preserve">13622</t>
  </si>
  <si>
    <t xml:space="preserve">13623</t>
  </si>
  <si>
    <t xml:space="preserve">13624</t>
  </si>
  <si>
    <t xml:space="preserve">13625</t>
  </si>
  <si>
    <t xml:space="preserve">13626</t>
  </si>
  <si>
    <t xml:space="preserve">13627</t>
  </si>
  <si>
    <t xml:space="preserve">13628</t>
  </si>
  <si>
    <t xml:space="preserve">13629</t>
  </si>
  <si>
    <t xml:space="preserve">13630</t>
  </si>
  <si>
    <t xml:space="preserve">13631</t>
  </si>
  <si>
    <t xml:space="preserve">0aff020750003000f00010</t>
  </si>
  <si>
    <t xml:space="preserve">13632</t>
  </si>
  <si>
    <t xml:space="preserve">13633</t>
  </si>
  <si>
    <t xml:space="preserve">13634</t>
  </si>
  <si>
    <t xml:space="preserve">13635</t>
  </si>
  <si>
    <t xml:space="preserve">13636</t>
  </si>
  <si>
    <t xml:space="preserve">13637</t>
  </si>
  <si>
    <t xml:space="preserve">13638</t>
  </si>
  <si>
    <t xml:space="preserve">13639</t>
  </si>
  <si>
    <t xml:space="preserve">13640</t>
  </si>
  <si>
    <t xml:space="preserve">13641</t>
  </si>
  <si>
    <t xml:space="preserve">13642</t>
  </si>
  <si>
    <t xml:space="preserve">13643</t>
  </si>
  <si>
    <t xml:space="preserve">13644</t>
  </si>
  <si>
    <t xml:space="preserve">13645</t>
  </si>
  <si>
    <t xml:space="preserve">13646</t>
  </si>
  <si>
    <t xml:space="preserve">13647</t>
  </si>
  <si>
    <t xml:space="preserve">13648</t>
  </si>
  <si>
    <t xml:space="preserve">13649</t>
  </si>
  <si>
    <t xml:space="preserve">13650</t>
  </si>
  <si>
    <t xml:space="preserve">13651</t>
  </si>
  <si>
    <t xml:space="preserve">13652</t>
  </si>
  <si>
    <t xml:space="preserve">13653</t>
  </si>
  <si>
    <t xml:space="preserve">13654</t>
  </si>
  <si>
    <t xml:space="preserve">13655</t>
  </si>
  <si>
    <t xml:space="preserve">13656</t>
  </si>
  <si>
    <t xml:space="preserve">13657</t>
  </si>
  <si>
    <t xml:space="preserve">13658</t>
  </si>
  <si>
    <t xml:space="preserve">13659</t>
  </si>
  <si>
    <t xml:space="preserve">13660</t>
  </si>
  <si>
    <t xml:space="preserve">13661</t>
  </si>
  <si>
    <t xml:space="preserve">13662</t>
  </si>
  <si>
    <t xml:space="preserve">13663</t>
  </si>
  <si>
    <t xml:space="preserve">13664</t>
  </si>
  <si>
    <t xml:space="preserve">13665</t>
  </si>
  <si>
    <t xml:space="preserve">13666</t>
  </si>
  <si>
    <t xml:space="preserve">13667</t>
  </si>
  <si>
    <t xml:space="preserve">13668</t>
  </si>
  <si>
    <t xml:space="preserve">13669</t>
  </si>
  <si>
    <t xml:space="preserve">13670</t>
  </si>
  <si>
    <t xml:space="preserve">13671</t>
  </si>
  <si>
    <t xml:space="preserve">13672</t>
  </si>
  <si>
    <t xml:space="preserve">13673</t>
  </si>
  <si>
    <t xml:space="preserve">13674</t>
  </si>
  <si>
    <t xml:space="preserve">13675</t>
  </si>
  <si>
    <t xml:space="preserve">13676</t>
  </si>
  <si>
    <t xml:space="preserve">13677</t>
  </si>
  <si>
    <t xml:space="preserve">13678</t>
  </si>
  <si>
    <t xml:space="preserve">13679</t>
  </si>
  <si>
    <t xml:space="preserve">13680</t>
  </si>
  <si>
    <t xml:space="preserve">13681</t>
  </si>
  <si>
    <t xml:space="preserve">13682</t>
  </si>
  <si>
    <t xml:space="preserve">13683</t>
  </si>
  <si>
    <t xml:space="preserve">13684</t>
  </si>
  <si>
    <t xml:space="preserve">13685</t>
  </si>
  <si>
    <t xml:space="preserve">13686</t>
  </si>
  <si>
    <t xml:space="preserve">13687</t>
  </si>
  <si>
    <t xml:space="preserve">13688</t>
  </si>
  <si>
    <t xml:space="preserve">13689</t>
  </si>
  <si>
    <t xml:space="preserve">13690</t>
  </si>
  <si>
    <t xml:space="preserve">13691</t>
  </si>
  <si>
    <t xml:space="preserve">13692</t>
  </si>
  <si>
    <t xml:space="preserve">13693</t>
  </si>
  <si>
    <t xml:space="preserve">13694</t>
  </si>
  <si>
    <t xml:space="preserve">13695</t>
  </si>
  <si>
    <t xml:space="preserve">13696</t>
  </si>
  <si>
    <t xml:space="preserve">13697</t>
  </si>
  <si>
    <t xml:space="preserve">13698</t>
  </si>
  <si>
    <t xml:space="preserve">13699</t>
  </si>
  <si>
    <t xml:space="preserve">13700</t>
  </si>
  <si>
    <t xml:space="preserve">13701</t>
  </si>
  <si>
    <t xml:space="preserve">13702</t>
  </si>
  <si>
    <t xml:space="preserve">13703</t>
  </si>
  <si>
    <t xml:space="preserve">13704</t>
  </si>
  <si>
    <t xml:space="preserve">13705</t>
  </si>
  <si>
    <t xml:space="preserve">13706</t>
  </si>
  <si>
    <t xml:space="preserve">13707</t>
  </si>
  <si>
    <t xml:space="preserve">13708</t>
  </si>
  <si>
    <t xml:space="preserve">13709</t>
  </si>
  <si>
    <t xml:space="preserve">13710</t>
  </si>
  <si>
    <t xml:space="preserve">13711</t>
  </si>
  <si>
    <t xml:space="preserve">13712</t>
  </si>
  <si>
    <t xml:space="preserve">13713</t>
  </si>
  <si>
    <t xml:space="preserve">13714</t>
  </si>
  <si>
    <t xml:space="preserve">13715</t>
  </si>
  <si>
    <t xml:space="preserve">13716</t>
  </si>
  <si>
    <t xml:space="preserve">13717</t>
  </si>
  <si>
    <t xml:space="preserve">13718</t>
  </si>
  <si>
    <t xml:space="preserve">13719</t>
  </si>
  <si>
    <t xml:space="preserve">13720</t>
  </si>
  <si>
    <t xml:space="preserve">13721</t>
  </si>
  <si>
    <t xml:space="preserve">13722</t>
  </si>
  <si>
    <t xml:space="preserve">13723</t>
  </si>
  <si>
    <t xml:space="preserve">13724</t>
  </si>
  <si>
    <t xml:space="preserve">13725</t>
  </si>
  <si>
    <t xml:space="preserve">13726</t>
  </si>
  <si>
    <t xml:space="preserve">13727</t>
  </si>
  <si>
    <t xml:space="preserve">13728</t>
  </si>
  <si>
    <t xml:space="preserve">13729</t>
  </si>
  <si>
    <t xml:space="preserve">13730</t>
  </si>
  <si>
    <t xml:space="preserve">13731</t>
  </si>
  <si>
    <t xml:space="preserve">13732</t>
  </si>
  <si>
    <t xml:space="preserve">13733</t>
  </si>
  <si>
    <t xml:space="preserve">13734</t>
  </si>
  <si>
    <t xml:space="preserve">13735</t>
  </si>
  <si>
    <t xml:space="preserve">13736</t>
  </si>
  <si>
    <t xml:space="preserve">13737</t>
  </si>
  <si>
    <t xml:space="preserve">13738</t>
  </si>
  <si>
    <t xml:space="preserve">13739</t>
  </si>
  <si>
    <t xml:space="preserve">13740</t>
  </si>
  <si>
    <t xml:space="preserve">13741</t>
  </si>
  <si>
    <t xml:space="preserve">13742</t>
  </si>
  <si>
    <t xml:space="preserve">13743</t>
  </si>
  <si>
    <t xml:space="preserve">13744</t>
  </si>
  <si>
    <t xml:space="preserve">13745</t>
  </si>
  <si>
    <t xml:space="preserve">13746</t>
  </si>
  <si>
    <t xml:space="preserve">13747</t>
  </si>
  <si>
    <t xml:space="preserve">13748</t>
  </si>
  <si>
    <t xml:space="preserve">13749</t>
  </si>
  <si>
    <t xml:space="preserve">13750</t>
  </si>
  <si>
    <t xml:space="preserve">13751</t>
  </si>
  <si>
    <t xml:space="preserve">13752</t>
  </si>
  <si>
    <t xml:space="preserve">13753</t>
  </si>
  <si>
    <t xml:space="preserve">13754</t>
  </si>
  <si>
    <t xml:space="preserve">13755</t>
  </si>
  <si>
    <t xml:space="preserve">13756</t>
  </si>
  <si>
    <t xml:space="preserve">13757</t>
  </si>
  <si>
    <t xml:space="preserve">13758</t>
  </si>
  <si>
    <t xml:space="preserve">13759</t>
  </si>
  <si>
    <t xml:space="preserve">13760</t>
  </si>
  <si>
    <t xml:space="preserve">13761</t>
  </si>
  <si>
    <t xml:space="preserve">13762</t>
  </si>
  <si>
    <t xml:space="preserve">13763</t>
  </si>
  <si>
    <t xml:space="preserve">13764</t>
  </si>
  <si>
    <t xml:space="preserve">13765</t>
  </si>
  <si>
    <t xml:space="preserve">13766</t>
  </si>
  <si>
    <t xml:space="preserve">13767</t>
  </si>
  <si>
    <t xml:space="preserve">13768</t>
  </si>
  <si>
    <t xml:space="preserve">13769</t>
  </si>
  <si>
    <t xml:space="preserve">13770</t>
  </si>
  <si>
    <t xml:space="preserve">13771</t>
  </si>
  <si>
    <t xml:space="preserve">13772</t>
  </si>
  <si>
    <t xml:space="preserve">13773</t>
  </si>
  <si>
    <t xml:space="preserve">13774</t>
  </si>
  <si>
    <t xml:space="preserve">13775</t>
  </si>
  <si>
    <t xml:space="preserve">13776</t>
  </si>
  <si>
    <t xml:space="preserve">13777</t>
  </si>
  <si>
    <t xml:space="preserve">13778</t>
  </si>
  <si>
    <t xml:space="preserve">13779</t>
  </si>
  <si>
    <t xml:space="preserve">13780</t>
  </si>
  <si>
    <t xml:space="preserve">13781</t>
  </si>
  <si>
    <t xml:space="preserve">13782</t>
  </si>
  <si>
    <t xml:space="preserve">13783</t>
  </si>
  <si>
    <t xml:space="preserve">13784</t>
  </si>
  <si>
    <t xml:space="preserve">13785</t>
  </si>
  <si>
    <t xml:space="preserve">13786</t>
  </si>
  <si>
    <t xml:space="preserve">13787</t>
  </si>
  <si>
    <t xml:space="preserve">13788</t>
  </si>
  <si>
    <t xml:space="preserve">13789</t>
  </si>
  <si>
    <t xml:space="preserve">13790</t>
  </si>
  <si>
    <t xml:space="preserve">13791</t>
  </si>
  <si>
    <t xml:space="preserve">13792</t>
  </si>
  <si>
    <t xml:space="preserve">13793</t>
  </si>
  <si>
    <t xml:space="preserve">13794</t>
  </si>
  <si>
    <t xml:space="preserve">13795</t>
  </si>
  <si>
    <t xml:space="preserve">13796</t>
  </si>
  <si>
    <t xml:space="preserve">13797</t>
  </si>
  <si>
    <t xml:space="preserve">13798</t>
  </si>
  <si>
    <t xml:space="preserve">13799</t>
  </si>
  <si>
    <t xml:space="preserve">13800</t>
  </si>
  <si>
    <t xml:space="preserve">13801</t>
  </si>
  <si>
    <t xml:space="preserve">13802</t>
  </si>
  <si>
    <t xml:space="preserve">13803</t>
  </si>
  <si>
    <t xml:space="preserve">13804</t>
  </si>
  <si>
    <t xml:space="preserve">13805</t>
  </si>
  <si>
    <t xml:space="preserve">13806</t>
  </si>
  <si>
    <t xml:space="preserve">13807</t>
  </si>
  <si>
    <t xml:space="preserve">13808</t>
  </si>
  <si>
    <t xml:space="preserve">13809</t>
  </si>
  <si>
    <t xml:space="preserve">13810</t>
  </si>
  <si>
    <t xml:space="preserve">13811</t>
  </si>
  <si>
    <t xml:space="preserve">13812</t>
  </si>
  <si>
    <t xml:space="preserve">13813</t>
  </si>
  <si>
    <t xml:space="preserve">13814</t>
  </si>
  <si>
    <t xml:space="preserve">13815</t>
  </si>
  <si>
    <t xml:space="preserve">13816</t>
  </si>
  <si>
    <t xml:space="preserve">13817</t>
  </si>
  <si>
    <t xml:space="preserve">13818</t>
  </si>
  <si>
    <t xml:space="preserve">13819</t>
  </si>
  <si>
    <t xml:space="preserve">13820</t>
  </si>
  <si>
    <t xml:space="preserve">13821</t>
  </si>
  <si>
    <t xml:space="preserve">13822</t>
  </si>
  <si>
    <t xml:space="preserve">13823</t>
  </si>
  <si>
    <t xml:space="preserve">FF</t>
  </si>
  <si>
    <r>
      <rPr>
        <sz val="12"/>
        <rFont val="Arial"/>
        <family val="2"/>
      </rPr>
      <t xml:space="preserve">(15 B5 </t>
    </r>
    <r>
      <rPr>
        <b val="true"/>
        <sz val="12"/>
        <color rgb="FFC9211E"/>
        <rFont val="Arial"/>
        <family val="2"/>
      </rPr>
      <t xml:space="preserve">24</t>
    </r>
    <r>
      <rPr>
        <sz val="12"/>
        <rFont val="Arial"/>
        <family val="2"/>
      </rPr>
      <t xml:space="preserve"> 06 02000000</t>
    </r>
    <r>
      <rPr>
        <b val="true"/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00) SensoComf 720f Menü Fachhandwerker Anlage </t>
    </r>
  </si>
  <si>
    <t xml:space="preserve">LAENG</t>
  </si>
  <si>
    <t xml:space="preserve">IGN:4</t>
  </si>
  <si>
    <t xml:space="preserve">0</t>
  </si>
  <si>
    <t xml:space="preserve">00</t>
  </si>
  <si>
    <t xml:space="preserve">1</t>
  </si>
  <si>
    <t xml:space="preserve">0803000100000020c1</t>
  </si>
  <si>
    <t xml:space="preserve">HwcBivalenzPunkt</t>
  </si>
  <si>
    <t xml:space="preserve">EXP</t>
  </si>
  <si>
    <t xml:space="preserve">2</t>
  </si>
  <si>
    <t xml:space="preserve">080300020000000000</t>
  </si>
  <si>
    <t xml:space="preserve">ContinuosHeating</t>
  </si>
  <si>
    <t xml:space="preserve">3</t>
  </si>
  <si>
    <t xml:space="preserve">06030003000400</t>
  </si>
  <si>
    <t xml:space="preserve">FrostOverRideTime</t>
  </si>
  <si>
    <t xml:space="preserve">4</t>
  </si>
  <si>
    <t xml:space="preserve">06030004000000</t>
  </si>
  <si>
    <t xml:space="preserve">5</t>
  </si>
  <si>
    <t xml:space="preserve">6</t>
  </si>
  <si>
    <t xml:space="preserve">7</t>
  </si>
  <si>
    <t xml:space="preserve">050300070000</t>
  </si>
  <si>
    <t xml:space="preserve">8</t>
  </si>
  <si>
    <t xml:space="preserve">050200080000</t>
  </si>
  <si>
    <t xml:space="preserve">9</t>
  </si>
  <si>
    <t xml:space="preserve">050200090000</t>
  </si>
  <si>
    <t xml:space="preserve">10</t>
  </si>
  <si>
    <t xml:space="preserve">0503000a0000</t>
  </si>
  <si>
    <t xml:space="preserve">HwcParallelLoading</t>
  </si>
  <si>
    <t xml:space="preserve">11</t>
  </si>
  <si>
    <t xml:space="preserve">0602000b000000</t>
  </si>
  <si>
    <t xml:space="preserve">12</t>
  </si>
  <si>
    <t xml:space="preserve">13</t>
  </si>
  <si>
    <t xml:space="preserve">14</t>
  </si>
  <si>
    <t xml:space="preserve">0603000e002800</t>
  </si>
  <si>
    <t xml:space="preserve">MaxRoomHumidity</t>
  </si>
  <si>
    <t xml:space="preserve">15</t>
  </si>
  <si>
    <t xml:space="preserve">0603000f000100</t>
  </si>
  <si>
    <t xml:space="preserve">16</t>
  </si>
  <si>
    <t xml:space="preserve">06020010000c00</t>
  </si>
  <si>
    <t xml:space="preserve">17</t>
  </si>
  <si>
    <t xml:space="preserve">06020011001000</t>
  </si>
  <si>
    <t xml:space="preserve">18</t>
  </si>
  <si>
    <t xml:space="preserve">06020012001400</t>
  </si>
  <si>
    <t xml:space="preserve">19</t>
  </si>
  <si>
    <t xml:space="preserve">06020013000000</t>
  </si>
  <si>
    <t xml:space="preserve">20</t>
  </si>
  <si>
    <t xml:space="preserve">050300140000</t>
  </si>
  <si>
    <t xml:space="preserve">AdaptHeatCurve</t>
  </si>
  <si>
    <t xml:space="preserve">21</t>
  </si>
  <si>
    <t xml:space="preserve">050300150001</t>
  </si>
  <si>
    <t xml:space="preserve">22</t>
  </si>
  <si>
    <t xml:space="preserve">23</t>
  </si>
  <si>
    <t xml:space="preserve">06030017000f00</t>
  </si>
  <si>
    <t xml:space="preserve">MaxCylinderChargeTime</t>
  </si>
  <si>
    <t xml:space="preserve">24</t>
  </si>
  <si>
    <t xml:space="preserve">06030018000000</t>
  </si>
  <si>
    <t xml:space="preserve">HwcLockTime</t>
  </si>
  <si>
    <t xml:space="preserve">25</t>
  </si>
  <si>
    <t xml:space="preserve">080200190000000000</t>
  </si>
  <si>
    <t xml:space="preserve">26</t>
  </si>
  <si>
    <t xml:space="preserve">27</t>
  </si>
  <si>
    <t xml:space="preserve">0603001b000500</t>
  </si>
  <si>
    <t xml:space="preserve">PumpAdditionalTime</t>
  </si>
  <si>
    <t xml:space="preserve">28</t>
  </si>
  <si>
    <t xml:space="preserve">0803001c000000a042</t>
  </si>
  <si>
    <t xml:space="preserve">29</t>
  </si>
  <si>
    <t xml:space="preserve">30</t>
  </si>
  <si>
    <t xml:space="preserve">0502001e0001</t>
  </si>
  <si>
    <t xml:space="preserve">31</t>
  </si>
  <si>
    <t xml:space="preserve">32</t>
  </si>
  <si>
    <t xml:space="preserve">33</t>
  </si>
  <si>
    <t xml:space="preserve">34</t>
  </si>
  <si>
    <t xml:space="preserve">08030022000000a8c1</t>
  </si>
  <si>
    <t xml:space="preserve">Alternativpunkt</t>
  </si>
  <si>
    <t xml:space="preserve">A8c1 = off</t>
  </si>
  <si>
    <t xml:space="preserve">35</t>
  </si>
  <si>
    <t xml:space="preserve">0803002300000090c1</t>
  </si>
  <si>
    <t xml:space="preserve">Bivalenzpunkt Heizen</t>
  </si>
  <si>
    <t xml:space="preserve">36</t>
  </si>
  <si>
    <t xml:space="preserve">06030024000300</t>
  </si>
  <si>
    <t xml:space="preserve">37</t>
  </si>
  <si>
    <t xml:space="preserve">06030025000000</t>
  </si>
  <si>
    <t xml:space="preserve">38</t>
  </si>
  <si>
    <t xml:space="preserve">08030026000000a041</t>
  </si>
  <si>
    <t xml:space="preserve">39</t>
  </si>
  <si>
    <t xml:space="preserve">08030027000000a041</t>
  </si>
  <si>
    <t xml:space="preserve">CylinderChargeHyst</t>
  </si>
  <si>
    <t xml:space="preserve">40</t>
  </si>
  <si>
    <t xml:space="preserve">41</t>
  </si>
  <si>
    <t xml:space="preserve">080300290000007041</t>
  </si>
  <si>
    <t xml:space="preserve">CylinderChargeOffset</t>
  </si>
  <si>
    <t xml:space="preserve">42</t>
  </si>
  <si>
    <t xml:space="preserve">0703002a00040000</t>
  </si>
  <si>
    <t xml:space="preserve">43</t>
  </si>
  <si>
    <t xml:space="preserve">0603002b000000</t>
  </si>
  <si>
    <t xml:space="preserve">44</t>
  </si>
  <si>
    <t xml:space="preserve">0703002c00010a18</t>
  </si>
  <si>
    <t xml:space="preserve">MaintenanceDate</t>
  </si>
  <si>
    <t xml:space="preserve">45</t>
  </si>
  <si>
    <t xml:space="preserve">0803002d0000000000</t>
  </si>
  <si>
    <t xml:space="preserve">46</t>
  </si>
  <si>
    <t xml:space="preserve">47</t>
  </si>
  <si>
    <t xml:space="preserve">0602002f000300</t>
  </si>
  <si>
    <t xml:space="preserve">48</t>
  </si>
  <si>
    <t xml:space="preserve">49</t>
  </si>
  <si>
    <t xml:space="preserve">06030031000000</t>
  </si>
  <si>
    <t xml:space="preserve">50</t>
  </si>
  <si>
    <t xml:space="preserve">51</t>
  </si>
  <si>
    <t xml:space="preserve">52</t>
  </si>
  <si>
    <t xml:space="preserve">0703003400080217</t>
  </si>
  <si>
    <t xml:space="preserve">Date</t>
  </si>
  <si>
    <t xml:space="preserve">53</t>
  </si>
  <si>
    <t xml:space="preserve">0703003500121832</t>
  </si>
  <si>
    <t xml:space="preserve">Time</t>
  </si>
  <si>
    <t xml:space="preserve">54</t>
  </si>
  <si>
    <t xml:space="preserve">06030036000800</t>
  </si>
  <si>
    <t xml:space="preserve">HydraulicScheme</t>
  </si>
  <si>
    <t xml:space="preserve">55</t>
  </si>
  <si>
    <t xml:space="preserve">56</t>
  </si>
  <si>
    <t xml:space="preserve">080200380000007041</t>
  </si>
  <si>
    <t xml:space="preserve">Taupunkt?</t>
  </si>
  <si>
    <t xml:space="preserve">57</t>
  </si>
  <si>
    <t xml:space="preserve">08010039006666e63f</t>
  </si>
  <si>
    <t xml:space="preserve">WaterPressure</t>
  </si>
  <si>
    <t xml:space="preserve">58</t>
  </si>
  <si>
    <t xml:space="preserve">0800003a009a993940</t>
  </si>
  <si>
    <t xml:space="preserve">59</t>
  </si>
  <si>
    <t xml:space="preserve">60</t>
  </si>
  <si>
    <t xml:space="preserve">0502003c0000</t>
  </si>
  <si>
    <t xml:space="preserve">61</t>
  </si>
  <si>
    <t xml:space="preserve">0800003d0000000000</t>
  </si>
  <si>
    <t xml:space="preserve">SolarYieldTotal</t>
  </si>
  <si>
    <t xml:space="preserve">62</t>
  </si>
  <si>
    <t xml:space="preserve">0801003e0053160000</t>
  </si>
  <si>
    <t xml:space="preserve">YieldTotal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</si>
  <si>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</si>
  <si>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</si>
  <si>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</si>
  <si>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</si>
  <si>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</si>
  <si>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</si>
  <si>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</si>
  <si>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06030045000200</t>
  </si>
  <si>
    <t xml:space="preserve">70</t>
  </si>
  <si>
    <t xml:space="preserve">080200460000008242</t>
  </si>
  <si>
    <t xml:space="preserve">HwcMaxFlowTempDesired</t>
  </si>
  <si>
    <t xml:space="preserve">71</t>
  </si>
  <si>
    <t xml:space="preserve">050100470000</t>
  </si>
  <si>
    <t xml:space="preserve">72</t>
  </si>
  <si>
    <t xml:space="preserve">06010048000100</t>
  </si>
  <si>
    <t xml:space="preserve">73</t>
  </si>
  <si>
    <t xml:space="preserve">74</t>
  </si>
  <si>
    <t xml:space="preserve">0503004a0000</t>
  </si>
  <si>
    <t xml:space="preserve">75</t>
  </si>
  <si>
    <t xml:space="preserve">0800004b00ffffff7f</t>
  </si>
  <si>
    <t xml:space="preserve">SystemFlowTemp</t>
  </si>
  <si>
    <t xml:space="preserve">76</t>
  </si>
  <si>
    <t xml:space="preserve">77</t>
  </si>
  <si>
    <t xml:space="preserve">0603004d000000</t>
  </si>
  <si>
    <t xml:space="preserve">MultiRelaySetting</t>
  </si>
  <si>
    <t xml:space="preserve">78</t>
  </si>
  <si>
    <t xml:space="preserve">0800004e0000000000</t>
  </si>
  <si>
    <t xml:space="preserve">PrFuelSumHcThisMonth</t>
  </si>
  <si>
    <t xml:space="preserve">79</t>
  </si>
  <si>
    <t xml:space="preserve">0801004f0095000000</t>
  </si>
  <si>
    <t xml:space="preserve">PrEnergySumHcThisMonth</t>
  </si>
  <si>
    <t xml:space="preserve">80</t>
  </si>
  <si>
    <t xml:space="preserve">08010050001c000000</t>
  </si>
  <si>
    <t xml:space="preserve">PrEnergySumHwcThisMonth</t>
  </si>
  <si>
    <t xml:space="preserve">81</t>
  </si>
  <si>
    <t xml:space="preserve">080000510000000000</t>
  </si>
  <si>
    <t xml:space="preserve">PrFuelSumHwcThisMonth</t>
  </si>
  <si>
    <t xml:space="preserve">82</t>
  </si>
  <si>
    <t xml:space="preserve">080000520000000000</t>
  </si>
  <si>
    <t xml:space="preserve">PrFuelSumHcLastMonth</t>
  </si>
  <si>
    <t xml:space="preserve">83</t>
  </si>
  <si>
    <t xml:space="preserve">080100530071010000</t>
  </si>
  <si>
    <t xml:space="preserve">PrEnergySumHcLastMonth</t>
  </si>
  <si>
    <t xml:space="preserve">84</t>
  </si>
  <si>
    <t xml:space="preserve">08010054005c000000</t>
  </si>
  <si>
    <t xml:space="preserve">PrEnergySumHwcLastMonth</t>
  </si>
  <si>
    <t xml:space="preserve">85</t>
  </si>
  <si>
    <t xml:space="preserve">080000550000000000</t>
  </si>
  <si>
    <t xml:space="preserve">PrFuelSumHwcLastMonth</t>
  </si>
  <si>
    <t xml:space="preserve">86</t>
  </si>
  <si>
    <t xml:space="preserve">080000560000000000</t>
  </si>
  <si>
    <t xml:space="preserve">PrFuelSumHc</t>
  </si>
  <si>
    <t xml:space="preserve">87</t>
  </si>
  <si>
    <t xml:space="preserve">08010057008d050000</t>
  </si>
  <si>
    <t xml:space="preserve">PrEnergySumHc</t>
  </si>
  <si>
    <t xml:space="preserve">88</t>
  </si>
  <si>
    <t xml:space="preserve">080100580068010000</t>
  </si>
  <si>
    <t xml:space="preserve">PrEnergySumHwc</t>
  </si>
  <si>
    <t xml:space="preserve">89</t>
  </si>
  <si>
    <t xml:space="preserve">080000590000000000</t>
  </si>
  <si>
    <t xml:space="preserve">PrFuelSumHwc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</si>
  <si>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</si>
  <si>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</si>
  <si>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</si>
  <si>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</si>
  <si>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</si>
  <si>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0800005e0000000000</t>
  </si>
  <si>
    <t xml:space="preserve">95</t>
  </si>
  <si>
    <t xml:space="preserve">0602005f000000</t>
  </si>
  <si>
    <t xml:space="preserve">96</t>
  </si>
  <si>
    <t xml:space="preserve">06020060000000</t>
  </si>
  <si>
    <t xml:space="preserve">97</t>
  </si>
  <si>
    <t xml:space="preserve">06020061000000</t>
  </si>
  <si>
    <t xml:space="preserve">98</t>
  </si>
  <si>
    <t xml:space="preserve">99</t>
  </si>
  <si>
    <t xml:space="preserve">100</t>
  </si>
  <si>
    <t xml:space="preserve">101</t>
  </si>
  <si>
    <t xml:space="preserve">06020065000000</t>
  </si>
  <si>
    <t xml:space="preserve">102</t>
  </si>
  <si>
    <t xml:space="preserve">103</t>
  </si>
  <si>
    <t xml:space="preserve">0800006700ffffff7f</t>
  </si>
  <si>
    <t xml:space="preserve">104</t>
  </si>
  <si>
    <t xml:space="preserve">0800006800ffffff7f</t>
  </si>
  <si>
    <t xml:space="preserve">105</t>
  </si>
  <si>
    <t xml:space="preserve">106</t>
  </si>
  <si>
    <t xml:space="preserve">0603006a000200</t>
  </si>
  <si>
    <t xml:space="preserve">107</t>
  </si>
  <si>
    <t xml:space="preserve">108</t>
  </si>
  <si>
    <t xml:space="preserve">0b03006c004573746f6e7400</t>
  </si>
  <si>
    <t xml:space="preserve">Kontakt Fachhandwerker</t>
  </si>
  <si>
    <t xml:space="preserve">109</t>
  </si>
  <si>
    <t xml:space="preserve">0803006d0065636f00</t>
  </si>
  <si>
    <t xml:space="preserve">110</t>
  </si>
  <si>
    <t xml:space="preserve">111</t>
  </si>
  <si>
    <t xml:space="preserve">0b03006f0030313733333900</t>
  </si>
  <si>
    <t xml:space="preserve">112</t>
  </si>
  <si>
    <t xml:space="preserve">0a03007000383630323200</t>
  </si>
  <si>
    <t xml:space="preserve">113</t>
  </si>
  <si>
    <t xml:space="preserve">114</t>
  </si>
  <si>
    <t xml:space="preserve">115</t>
  </si>
  <si>
    <t xml:space="preserve">08010073000080c8bf</t>
  </si>
  <si>
    <t xml:space="preserve">DisplayedOutsideTemp</t>
  </si>
  <si>
    <t xml:space="preserve">116</t>
  </si>
  <si>
    <t xml:space="preserve">117</t>
  </si>
  <si>
    <t xml:space="preserve">050300750000</t>
  </si>
  <si>
    <t xml:space="preserve">118</t>
  </si>
  <si>
    <t xml:space="preserve">06030076000000</t>
  </si>
  <si>
    <t xml:space="preserve">KeyCodeforConfigMenu</t>
  </si>
  <si>
    <t xml:space="preserve">119</t>
  </si>
  <si>
    <t xml:space="preserve">050300770001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</si>
  <si>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</si>
  <si>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</si>
  <si>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</si>
  <si>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</si>
  <si>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</si>
  <si>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</si>
  <si>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</si>
  <si>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0803007e0000000000</t>
  </si>
  <si>
    <t xml:space="preserve">127</t>
  </si>
  <si>
    <t xml:space="preserve">128</t>
  </si>
  <si>
    <t xml:space="preserve">080300800000000000</t>
  </si>
  <si>
    <t xml:space="preserve">129</t>
  </si>
  <si>
    <t xml:space="preserve">080300810000002041</t>
  </si>
  <si>
    <t xml:space="preserve">130</t>
  </si>
  <si>
    <t xml:space="preserve">131</t>
  </si>
  <si>
    <t xml:space="preserve">132</t>
  </si>
  <si>
    <t xml:space="preserve">133</t>
  </si>
  <si>
    <t xml:space="preserve">0800008500ffffff7f</t>
  </si>
  <si>
    <t xml:space="preserve">134</t>
  </si>
  <si>
    <t xml:space="preserve">06030086003c00</t>
  </si>
  <si>
    <t xml:space="preserve">135</t>
  </si>
  <si>
    <t xml:space="preserve">136</t>
  </si>
  <si>
    <t xml:space="preserve">137</t>
  </si>
  <si>
    <t xml:space="preserve">06030089000f00</t>
  </si>
  <si>
    <t xml:space="preserve">138</t>
  </si>
  <si>
    <t xml:space="preserve">0803008a000000803f</t>
  </si>
  <si>
    <t xml:space="preserve">139</t>
  </si>
  <si>
    <t xml:space="preserve">0801008b0000009542</t>
  </si>
  <si>
    <t xml:space="preserve">140</t>
  </si>
  <si>
    <t xml:space="preserve">0501008c0000</t>
  </si>
  <si>
    <t xml:space="preserve">141</t>
  </si>
  <si>
    <t xml:space="preserve">0603008d000000</t>
  </si>
  <si>
    <t xml:space="preserve">142</t>
  </si>
  <si>
    <t xml:space="preserve">0603008e000000</t>
  </si>
  <si>
    <t xml:space="preserve">143</t>
  </si>
  <si>
    <t xml:space="preserve">0603008f000000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</si>
  <si>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</si>
  <si>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</si>
  <si>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</si>
  <si>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</si>
  <si>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</si>
  <si>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</si>
  <si>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080000950000008d3f</t>
  </si>
  <si>
    <t xml:space="preserve">OutsideTempAvg</t>
  </si>
  <si>
    <t xml:space="preserve">150</t>
  </si>
  <si>
    <t xml:space="preserve">050100960000</t>
  </si>
  <si>
    <t xml:space="preserve">MaintenanceDue</t>
  </si>
  <si>
    <t xml:space="preserve">151</t>
  </si>
  <si>
    <t xml:space="preserve">050100970000</t>
  </si>
  <si>
    <t xml:space="preserve">152</t>
  </si>
  <si>
    <t xml:space="preserve">050300980000</t>
  </si>
  <si>
    <t xml:space="preserve">153</t>
  </si>
  <si>
    <t xml:space="preserve">154</t>
  </si>
  <si>
    <t xml:space="preserve">0503009a0001</t>
  </si>
  <si>
    <t xml:space="preserve">155</t>
  </si>
  <si>
    <t xml:space="preserve">0503009b0000</t>
  </si>
  <si>
    <t xml:space="preserve">156</t>
  </si>
  <si>
    <t xml:space="preserve">157</t>
  </si>
  <si>
    <t xml:space="preserve">0800009d00ffffff7f</t>
  </si>
  <si>
    <t xml:space="preserve">HwcStorageTempTop</t>
  </si>
  <si>
    <t xml:space="preserve">158</t>
  </si>
  <si>
    <t xml:space="preserve">0800009e00ffffff7f</t>
  </si>
  <si>
    <t xml:space="preserve">HwcStorageTempBottom</t>
  </si>
  <si>
    <t xml:space="preserve">159</t>
  </si>
  <si>
    <t xml:space="preserve">0800009f00ffffff7f</t>
  </si>
  <si>
    <t xml:space="preserve">HcStorageTempTop</t>
  </si>
  <si>
    <t xml:space="preserve">160</t>
  </si>
  <si>
    <t xml:space="preserve">080000a000ffffff7f</t>
  </si>
  <si>
    <t xml:space="preserve">HcStorageTempBottom</t>
  </si>
  <si>
    <t xml:space="preserve">161</t>
  </si>
  <si>
    <t xml:space="preserve">050100a10000</t>
  </si>
  <si>
    <t xml:space="preserve">162</t>
  </si>
  <si>
    <t xml:space="preserve">080300a2000000a040</t>
  </si>
  <si>
    <t xml:space="preserve">163</t>
  </si>
  <si>
    <t xml:space="preserve">164</t>
  </si>
  <si>
    <t xml:space="preserve">165</t>
  </si>
  <si>
    <t xml:space="preserve">080000a50000000000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</si>
  <si>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</si>
  <si>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</si>
  <si>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</si>
  <si>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</si>
  <si>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</si>
  <si>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</si>
  <si>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050200ab0001</t>
  </si>
  <si>
    <t xml:space="preserve">172</t>
  </si>
  <si>
    <t xml:space="preserve">173</t>
  </si>
  <si>
    <t xml:space="preserve">174</t>
  </si>
  <si>
    <t xml:space="preserve">175</t>
  </si>
  <si>
    <t xml:space="preserve">080100af0000000000</t>
  </si>
  <si>
    <t xml:space="preserve">176</t>
  </si>
  <si>
    <t xml:space="preserve">080100b00000000000</t>
  </si>
  <si>
    <t xml:space="preserve">177</t>
  </si>
  <si>
    <t xml:space="preserve">080100b10000000000</t>
  </si>
  <si>
    <t xml:space="preserve">178</t>
  </si>
  <si>
    <t xml:space="preserve">060200b2009a63</t>
  </si>
  <si>
    <t xml:space="preserve">179</t>
  </si>
  <si>
    <t xml:space="preserve">050300b30000</t>
  </si>
  <si>
    <t xml:space="preserve">180</t>
  </si>
  <si>
    <t xml:space="preserve">181</t>
  </si>
  <si>
    <t xml:space="preserve">050100b50001</t>
  </si>
  <si>
    <t xml:space="preserve">182</t>
  </si>
  <si>
    <t xml:space="preserve">050300b60000</t>
  </si>
  <si>
    <t xml:space="preserve">183</t>
  </si>
  <si>
    <t xml:space="preserve">184</t>
  </si>
  <si>
    <t xml:space="preserve">050300b80000</t>
  </si>
  <si>
    <t xml:space="preserve">185</t>
  </si>
  <si>
    <t xml:space="preserve">080100b90000000000</t>
  </si>
  <si>
    <t xml:space="preserve">186</t>
  </si>
  <si>
    <t xml:space="preserve">080100ba0000000000</t>
  </si>
  <si>
    <t xml:space="preserve">187</t>
  </si>
  <si>
    <t xml:space="preserve">080100bb0077000000</t>
  </si>
  <si>
    <t xml:space="preserve">188</t>
  </si>
  <si>
    <t xml:space="preserve">080100bc00f1000000</t>
  </si>
  <si>
    <t xml:space="preserve">189</t>
  </si>
  <si>
    <t xml:space="preserve">080000bd0000000000</t>
  </si>
  <si>
    <t xml:space="preserve">190</t>
  </si>
  <si>
    <t xml:space="preserve">191</t>
  </si>
  <si>
    <t xml:space="preserve">080000bf0000000000</t>
  </si>
  <si>
    <t xml:space="preserve">192</t>
  </si>
  <si>
    <t xml:space="preserve">080100c00086030000</t>
  </si>
  <si>
    <t xml:space="preserve">193</t>
  </si>
  <si>
    <t xml:space="preserve">080100c10006020000</t>
  </si>
  <si>
    <t xml:space="preserve">194</t>
  </si>
  <si>
    <t xml:space="preserve">080100c200b1000000</t>
  </si>
  <si>
    <t xml:space="preserve">195</t>
  </si>
  <si>
    <t xml:space="preserve">080100c300ce010000</t>
  </si>
  <si>
    <t xml:space="preserve">196</t>
  </si>
  <si>
    <t xml:space="preserve">080100c4007d020000</t>
  </si>
  <si>
    <t xml:space="preserve">197</t>
  </si>
  <si>
    <t xml:space="preserve">080100c50077040000</t>
  </si>
  <si>
    <t xml:space="preserve">198</t>
  </si>
  <si>
    <t xml:space="preserve">080100c600f5060000</t>
  </si>
  <si>
    <t xml:space="preserve">199</t>
  </si>
  <si>
    <t xml:space="preserve">080000c70000000000</t>
  </si>
  <si>
    <t xml:space="preserve">200</t>
  </si>
  <si>
    <t xml:space="preserve">080000c80000000000</t>
  </si>
  <si>
    <t xml:space="preserve">201</t>
  </si>
  <si>
    <t xml:space="preserve">080000c90000000000</t>
  </si>
  <si>
    <t xml:space="preserve">202</t>
  </si>
  <si>
    <t xml:space="preserve">080000ca0000000000</t>
  </si>
  <si>
    <t xml:space="preserve">203</t>
  </si>
  <si>
    <t xml:space="preserve">080000cb0000000000</t>
  </si>
  <si>
    <t xml:space="preserve">204</t>
  </si>
  <si>
    <t xml:space="preserve">080000cc0000000000</t>
  </si>
  <si>
    <t xml:space="preserve">205</t>
  </si>
  <si>
    <t xml:space="preserve">080000cd0000000000</t>
  </si>
  <si>
    <t xml:space="preserve">206</t>
  </si>
  <si>
    <t xml:space="preserve">080000ce0000000000</t>
  </si>
  <si>
    <t xml:space="preserve">207</t>
  </si>
  <si>
    <t xml:space="preserve">080000cf0000000000</t>
  </si>
  <si>
    <t xml:space="preserve">208</t>
  </si>
  <si>
    <t xml:space="preserve">080000d00000000000</t>
  </si>
  <si>
    <t xml:space="preserve">209</t>
  </si>
  <si>
    <t xml:space="preserve">080000d10000000000</t>
  </si>
  <si>
    <t xml:space="preserve">210</t>
  </si>
  <si>
    <t xml:space="preserve">080000d20000000000</t>
  </si>
  <si>
    <t xml:space="preserve">211</t>
  </si>
  <si>
    <t xml:space="preserve">080000d30000000000</t>
  </si>
  <si>
    <t xml:space="preserve">212</t>
  </si>
  <si>
    <t xml:space="preserve">080000d40000000000</t>
  </si>
  <si>
    <t xml:space="preserve">213</t>
  </si>
  <si>
    <t xml:space="preserve">080000d50000000000</t>
  </si>
  <si>
    <t xml:space="preserve">214</t>
  </si>
  <si>
    <t xml:space="preserve">080100d600fc050000</t>
  </si>
  <si>
    <t xml:space="preserve">215</t>
  </si>
  <si>
    <t xml:space="preserve">080100d700830e0000</t>
  </si>
  <si>
    <t xml:space="preserve">216</t>
  </si>
  <si>
    <t xml:space="preserve">080100d800d0070000</t>
  </si>
  <si>
    <t xml:space="preserve">217</t>
  </si>
  <si>
    <t xml:space="preserve">060200d9000000</t>
  </si>
  <si>
    <t xml:space="preserve">218</t>
  </si>
  <si>
    <t xml:space="preserve">070200da00010113</t>
  </si>
  <si>
    <t xml:space="preserve">219</t>
  </si>
  <si>
    <t xml:space="preserve">070200db00010113</t>
  </si>
  <si>
    <t xml:space="preserve">220</t>
  </si>
  <si>
    <t xml:space="preserve">221</t>
  </si>
  <si>
    <t xml:space="preserve">0e0300dd00191e23282d2d2d2d2d2d</t>
  </si>
  <si>
    <t xml:space="preserve">222</t>
  </si>
  <si>
    <t xml:space="preserve">0e0300de002d2d28231e190a0a0a0a</t>
  </si>
  <si>
    <t xml:space="preserve">223</t>
  </si>
  <si>
    <t xml:space="preserve">0d0300df000a0a0a1e23282d2319</t>
  </si>
  <si>
    <t xml:space="preserve">224</t>
  </si>
  <si>
    <t xml:space="preserve">080100e000d4010000</t>
  </si>
  <si>
    <t xml:space="preserve">225</t>
  </si>
  <si>
    <t xml:space="preserve">226</t>
  </si>
  <si>
    <t xml:space="preserve">227</t>
  </si>
  <si>
    <t xml:space="preserve">080100e30000000000</t>
  </si>
  <si>
    <t xml:space="preserve">228</t>
  </si>
  <si>
    <t xml:space="preserve">080100e40000000000</t>
  </si>
  <si>
    <t xml:space="preserve">229</t>
  </si>
  <si>
    <t xml:space="preserve">080100e50000000000</t>
  </si>
  <si>
    <t xml:space="preserve">230</t>
  </si>
  <si>
    <t xml:space="preserve">080100e60000000000</t>
  </si>
  <si>
    <t xml:space="preserve">231</t>
  </si>
  <si>
    <t xml:space="preserve">080100e70000000000</t>
  </si>
  <si>
    <t xml:space="preserve">232</t>
  </si>
  <si>
    <t xml:space="preserve">080100e80000000000</t>
  </si>
  <si>
    <t xml:space="preserve">233</t>
  </si>
  <si>
    <t xml:space="preserve">080100e90000000000</t>
  </si>
  <si>
    <t xml:space="preserve">234</t>
  </si>
  <si>
    <t xml:space="preserve">080100ea0000000000</t>
  </si>
  <si>
    <t xml:space="preserve">235</t>
  </si>
  <si>
    <t xml:space="preserve">080100eb0000000000</t>
  </si>
  <si>
    <t xml:space="preserve">236</t>
  </si>
  <si>
    <t xml:space="preserve">080100ec0000000000</t>
  </si>
  <si>
    <t xml:space="preserve">237</t>
  </si>
  <si>
    <t xml:space="preserve">080100ed0000000000</t>
  </si>
  <si>
    <t xml:space="preserve">238</t>
  </si>
  <si>
    <t xml:space="preserve">080100ee0000000000</t>
  </si>
  <si>
    <t xml:space="preserve">239</t>
  </si>
  <si>
    <t xml:space="preserve">080300ef000000a041</t>
  </si>
  <si>
    <t xml:space="preserve">240</t>
  </si>
  <si>
    <t xml:space="preserve">060100f000ffff</t>
  </si>
  <si>
    <t xml:space="preserve">241</t>
  </si>
  <si>
    <t xml:space="preserve">060100f100ffff</t>
  </si>
  <si>
    <t xml:space="preserve">242</t>
  </si>
  <si>
    <t xml:space="preserve">070300f200010113</t>
  </si>
  <si>
    <t xml:space="preserve">243</t>
  </si>
  <si>
    <t xml:space="preserve">070300f300010113</t>
  </si>
  <si>
    <t xml:space="preserve">244</t>
  </si>
  <si>
    <t xml:space="preserve">070300f400000000</t>
  </si>
  <si>
    <t xml:space="preserve">245</t>
  </si>
  <si>
    <t xml:space="preserve">070300f500000000</t>
  </si>
  <si>
    <t xml:space="preserve">246</t>
  </si>
  <si>
    <t xml:space="preserve">080300f60000007041</t>
  </si>
  <si>
    <t xml:space="preserve">247</t>
  </si>
  <si>
    <t xml:space="preserve">050300f70000</t>
  </si>
  <si>
    <t xml:space="preserve">248</t>
  </si>
  <si>
    <t xml:space="preserve">050300f80000</t>
  </si>
  <si>
    <t xml:space="preserve">249</t>
  </si>
  <si>
    <t xml:space="preserve">050300f90000</t>
  </si>
  <si>
    <t xml:space="preserve">250</t>
  </si>
  <si>
    <t xml:space="preserve">050200fa0000</t>
  </si>
  <si>
    <t xml:space="preserve">251</t>
  </si>
  <si>
    <t xml:space="preserve">080300fb0000002041</t>
  </si>
  <si>
    <t xml:space="preserve">252</t>
  </si>
  <si>
    <t xml:space="preserve">080100fc0000009542</t>
  </si>
  <si>
    <t xml:space="preserve">253</t>
  </si>
  <si>
    <t xml:space="preserve">254</t>
  </si>
  <si>
    <t xml:space="preserve">080300fe0000005041</t>
  </si>
  <si>
    <t xml:space="preserve">080300ff000000c841</t>
  </si>
  <si>
    <r>
      <rPr>
        <sz val="12"/>
        <rFont val="Arial"/>
        <family val="2"/>
      </rPr>
      <t xml:space="preserve">(15 B5 </t>
    </r>
    <r>
      <rPr>
        <b val="true"/>
        <sz val="12"/>
        <color rgb="FFC9211E"/>
        <rFont val="Arial"/>
        <family val="2"/>
      </rPr>
      <t xml:space="preserve">24</t>
    </r>
    <r>
      <rPr>
        <sz val="12"/>
        <rFont val="Arial"/>
        <family val="2"/>
      </rPr>
      <t xml:space="preserve"> 06 02000100</t>
    </r>
    <r>
      <rPr>
        <b val="true"/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00) SensoComf 720f Menü Fachhandwerker Warmwasser</t>
    </r>
  </si>
  <si>
    <t xml:space="preserve">06030101000100</t>
  </si>
  <si>
    <t xml:space="preserve">050101020000</t>
  </si>
  <si>
    <t xml:space="preserve">06030103000100</t>
  </si>
  <si>
    <t xml:space="preserve">HwcOpMode</t>
  </si>
  <si>
    <t xml:space="preserve">opmode</t>
  </si>
  <si>
    <t xml:space="preserve">080301040000003042</t>
  </si>
  <si>
    <t xml:space="preserve">HwcTempDesired</t>
  </si>
  <si>
    <t xml:space="preserve">tempv</t>
  </si>
  <si>
    <t xml:space="preserve">080101050000004242</t>
  </si>
  <si>
    <t xml:space="preserve">HwcStorageTemp</t>
  </si>
  <si>
    <t xml:space="preserve">050101060000</t>
  </si>
  <si>
    <t xml:space="preserve">050301070000</t>
  </si>
  <si>
    <t xml:space="preserve">080101080000000000</t>
  </si>
  <si>
    <t xml:space="preserve">HwcFlowTemp</t>
  </si>
  <si>
    <t xml:space="preserve">0702010900010113</t>
  </si>
  <si>
    <t xml:space="preserve">HwcHolidayStartPeriod</t>
  </si>
  <si>
    <t xml:space="preserve">0702010a00010113</t>
  </si>
  <si>
    <t xml:space="preserve">HwcHolidayEndPeriod</t>
  </si>
  <si>
    <t xml:space="preserve">0503010d0000</t>
  </si>
  <si>
    <t xml:space="preserve">HwcSFMode</t>
  </si>
  <si>
    <t xml:space="preserve">0501010e0001</t>
  </si>
  <si>
    <t xml:space="preserve">0601010f000000</t>
  </si>
  <si>
    <t xml:space="preserve">0703011000000000</t>
  </si>
  <si>
    <t xml:space="preserve">0703011100000000</t>
  </si>
  <si>
    <t xml:space="preserve">050301120000</t>
  </si>
  <si>
    <t xml:space="preserve">050301130000</t>
  </si>
  <si>
    <r>
      <rPr>
        <sz val="12"/>
        <rFont val="Arial"/>
        <family val="2"/>
      </rPr>
      <t xml:space="preserve">(15 B5 </t>
    </r>
    <r>
      <rPr>
        <b val="true"/>
        <sz val="12"/>
        <color rgb="FFC9211E"/>
        <rFont val="Arial"/>
        <family val="2"/>
      </rPr>
      <t xml:space="preserve">24</t>
    </r>
    <r>
      <rPr>
        <sz val="12"/>
        <rFont val="Arial"/>
        <family val="2"/>
      </rPr>
      <t xml:space="preserve"> 06 02000200</t>
    </r>
    <r>
      <rPr>
        <b val="true"/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00) SensoComf 720f Menü Fachhandwerker Heizkreis 1 (IGN4)</t>
    </r>
  </si>
  <si>
    <t xml:space="preserve">06010201000100</t>
  </si>
  <si>
    <t xml:space="preserve">06030202000100</t>
  </si>
  <si>
    <t xml:space="preserve">Hc1CircuitType</t>
  </si>
  <si>
    <t xml:space="preserve">mctype</t>
  </si>
  <si>
    <t xml:space="preserve">IGN1</t>
  </si>
  <si>
    <t xml:space="preserve">08020204000000f041</t>
  </si>
  <si>
    <t xml:space="preserve">Wert Dez 30</t>
  </si>
  <si>
    <t xml:space="preserve">050202050001</t>
  </si>
  <si>
    <t xml:space="preserve">050302060000</t>
  </si>
  <si>
    <t xml:space="preserve">08010207000000e041</t>
  </si>
  <si>
    <t xml:space="preserve">Hc1ActualFlowTempDesired</t>
  </si>
  <si>
    <t xml:space="preserve">08000208000000e041</t>
  </si>
  <si>
    <t xml:space="preserve">Hc1FlowTemp</t>
  </si>
  <si>
    <t xml:space="preserve">080202090000007042</t>
  </si>
  <si>
    <t xml:space="preserve">Wert Dez 60</t>
  </si>
  <si>
    <t xml:space="preserve">0802020a0000000040</t>
  </si>
  <si>
    <t xml:space="preserve">0802020b0000000000</t>
  </si>
  <si>
    <t xml:space="preserve">Hc1ExcessTemp</t>
  </si>
  <si>
    <t xml:space="preserve">0802020c0000008242</t>
  </si>
  <si>
    <t xml:space="preserve">Wert Dez 65</t>
  </si>
  <si>
    <t xml:space="preserve">0802020d0000000000</t>
  </si>
  <si>
    <t xml:space="preserve">0603020e000100</t>
  </si>
  <si>
    <t xml:space="preserve">Hc1AutoOffMode</t>
  </si>
  <si>
    <t xml:space="preserve">0803020f009a99993e</t>
  </si>
  <si>
    <t xml:space="preserve">Hc1HeatCurve</t>
  </si>
  <si>
    <t xml:space="preserve">080302100000002442</t>
  </si>
  <si>
    <t xml:space="preserve">Hc1MaxFlowTempDesired</t>
  </si>
  <si>
    <t xml:space="preserve">08020211000000a041</t>
  </si>
  <si>
    <t xml:space="preserve">Wert Dez 20</t>
  </si>
  <si>
    <t xml:space="preserve">08030212009a99e141</t>
  </si>
  <si>
    <t xml:space="preserve">Hc1MinFlowTempDesired</t>
  </si>
  <si>
    <t xml:space="preserve">06020213000100</t>
  </si>
  <si>
    <t xml:space="preserve">080302140000008841</t>
  </si>
  <si>
    <t xml:space="preserve">Hc1SummerTempLimit</t>
  </si>
  <si>
    <t xml:space="preserve">06030215000000</t>
  </si>
  <si>
    <t xml:space="preserve">Hc1RoomTempSwitchOn</t>
  </si>
  <si>
    <t xml:space="preserve">06030216000000</t>
  </si>
  <si>
    <t xml:space="preserve">080102170000000000</t>
  </si>
  <si>
    <t xml:space="preserve">050002180000</t>
  </si>
  <si>
    <t xml:space="preserve">050002190001</t>
  </si>
  <si>
    <t xml:space="preserve">0800021a0000000000</t>
  </si>
  <si>
    <t xml:space="preserve">Hc1MixerMovement</t>
  </si>
  <si>
    <t xml:space="preserve">0501021b0001</t>
  </si>
  <si>
    <t xml:space="preserve">Hc1Status</t>
  </si>
  <si>
    <t xml:space="preserve">0801021c0000000000</t>
  </si>
  <si>
    <t xml:space="preserve">Hc1HeatCurveAdaption</t>
  </si>
  <si>
    <t xml:space="preserve">0502021d0000</t>
  </si>
  <si>
    <t xml:space="preserve">0601021e000100</t>
  </si>
  <si>
    <t xml:space="preserve">Hc1PumpStatus</t>
  </si>
  <si>
    <t xml:space="preserve">0802021f0000008040</t>
  </si>
  <si>
    <t xml:space="preserve">050102200001</t>
  </si>
  <si>
    <r>
      <rPr>
        <sz val="12"/>
        <rFont val="Arial"/>
        <family val="2"/>
      </rPr>
      <t xml:space="preserve">(15 B5 </t>
    </r>
    <r>
      <rPr>
        <sz val="12"/>
        <color rgb="FFC9211E"/>
        <rFont val="Arial"/>
        <family val="2"/>
      </rPr>
      <t xml:space="preserve">24</t>
    </r>
    <r>
      <rPr>
        <sz val="12"/>
        <rFont val="Arial"/>
        <family val="2"/>
      </rPr>
      <t xml:space="preserve"> 06 02000300</t>
    </r>
    <r>
      <rPr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00) SensoComf 720f Menü Fachhandwerker Heizkreis 1 (IGN4)</t>
    </r>
  </si>
  <si>
    <t xml:space="preserve">06020301000100</t>
  </si>
  <si>
    <t xml:space="preserve">08020302000000c041</t>
  </si>
  <si>
    <t xml:space="preserve">z1CoolingTemp</t>
  </si>
  <si>
    <t xml:space="preserve">0703030300010113</t>
  </si>
  <si>
    <t xml:space="preserve">z1HolidayStartPeriod</t>
  </si>
  <si>
    <t xml:space="preserve">0703030400010113</t>
  </si>
  <si>
    <t xml:space="preserve">z1HolidayEndPeriod</t>
  </si>
  <si>
    <t xml:space="preserve">080303050000007041</t>
  </si>
  <si>
    <t xml:space="preserve">z1HolidayTemp</t>
  </si>
  <si>
    <t xml:space="preserve">06030306000200</t>
  </si>
  <si>
    <t xml:space="preserve">z1OpMode</t>
  </si>
  <si>
    <t xml:space="preserve">(z1DayTemp)</t>
  </si>
  <si>
    <t xml:space="preserve">08030308000000ac41</t>
  </si>
  <si>
    <t xml:space="preserve">z1QuickVetoTemp</t>
  </si>
  <si>
    <t xml:space="preserve">080203090000007041</t>
  </si>
  <si>
    <t xml:space="preserve">z1NightTemp</t>
  </si>
  <si>
    <t xml:space="preserve">z1BankHolidayStartPeriod</t>
  </si>
  <si>
    <t xml:space="preserve">z1BankHolidayEndPeriod</t>
  </si>
  <si>
    <t xml:space="preserve">0503030e0000</t>
  </si>
  <si>
    <t xml:space="preserve">z1SFMode</t>
  </si>
  <si>
    <t xml:space="preserve">0801030f000080b641</t>
  </si>
  <si>
    <t xml:space="preserve">z1RoomTemp</t>
  </si>
  <si>
    <t xml:space="preserve">050303100000</t>
  </si>
  <si>
    <t xml:space="preserve">050203110001</t>
  </si>
  <si>
    <t xml:space="preserve">050003120001</t>
  </si>
  <si>
    <t xml:space="preserve">z1ValveStatus</t>
  </si>
  <si>
    <t xml:space="preserve">06020313000100</t>
  </si>
  <si>
    <t xml:space="preserve">z1RoomZoneMapping</t>
  </si>
  <si>
    <t xml:space="preserve">08010314000000b841</t>
  </si>
  <si>
    <t xml:space="preserve">z1ActualRoomTempDesired</t>
  </si>
  <si>
    <t xml:space="preserve">08010315000000c041</t>
  </si>
  <si>
    <t xml:space="preserve">z1Unknown15Temp</t>
  </si>
  <si>
    <t xml:space="preserve">in FlüsterBetrieb 24 sonst 99 – max.Lüfterstufe?)</t>
  </si>
  <si>
    <t xml:space="preserve">0b0303160046757373626f00</t>
  </si>
  <si>
    <t xml:space="preserve">z1Shortname</t>
  </si>
  <si>
    <t xml:space="preserve">shortname</t>
  </si>
  <si>
    <t xml:space="preserve">0a03031700467573736200</t>
  </si>
  <si>
    <t xml:space="preserve">z1Name1</t>
  </si>
  <si>
    <t xml:space="preserve">09030318006f64656e00</t>
  </si>
  <si>
    <t xml:space="preserve">z1Name2</t>
  </si>
  <si>
    <t xml:space="preserve">050103190000</t>
  </si>
  <si>
    <t xml:space="preserve">evtl. AT Durchheizen aktiv oder Flüsterbetrieb</t>
  </si>
  <si>
    <t xml:space="preserve">0501031a0001</t>
  </si>
  <si>
    <t xml:space="preserve">0601031b000000</t>
  </si>
  <si>
    <t xml:space="preserve">0501031c0000</t>
  </si>
  <si>
    <t xml:space="preserve">0703031e00093100</t>
  </si>
  <si>
    <t xml:space="preserve">VetoUntil</t>
  </si>
  <si>
    <t xml:space="preserve">0703032000000000</t>
  </si>
  <si>
    <t xml:space="preserve">0703032100000000</t>
  </si>
  <si>
    <t xml:space="preserve">08030322000000b841</t>
  </si>
  <si>
    <t xml:space="preserve">z1DayTemp (neu)</t>
  </si>
  <si>
    <t xml:space="preserve">08020323000000c041</t>
  </si>
  <si>
    <t xml:space="preserve">evtl Taupunkt</t>
  </si>
  <si>
    <t xml:space="preserve">0703032400010113</t>
  </si>
  <si>
    <t xml:space="preserve">050303250000</t>
  </si>
  <si>
    <t xml:space="preserve">080303260000004040</t>
  </si>
  <si>
    <t xml:space="preserve">050003270001</t>
  </si>
  <si>
    <t xml:space="preserve">01 bei Kühlen aktiv</t>
  </si>
  <si>
    <t xml:space="preserve">080103280000004c42</t>
  </si>
  <si>
    <t xml:space="preserve">Luftfeuchte</t>
  </si>
  <si>
    <t xml:space="preserve">050103290000</t>
  </si>
  <si>
    <t xml:space="preserve">0501032a0000</t>
  </si>
  <si>
    <t xml:space="preserve">0501032b0000</t>
  </si>
  <si>
    <t xml:space="preserve">0501032c0000</t>
  </si>
  <si>
    <t xml:space="preserve">0501032d0000</t>
  </si>
  <si>
    <t xml:space="preserve">0501032e0000</t>
  </si>
  <si>
    <r>
      <rPr>
        <sz val="12"/>
        <rFont val="Arial"/>
        <family val="2"/>
      </rPr>
      <t xml:space="preserve">(76 B5 </t>
    </r>
    <r>
      <rPr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sz val="12"/>
        <color rgb="FFC9211E"/>
        <rFont val="Arial"/>
        <family val="2"/>
      </rPr>
      <t xml:space="preserve">32</t>
    </r>
    <r>
      <rPr>
        <sz val="12"/>
        <rFont val="Arial"/>
        <family val="2"/>
      </rPr>
      <t xml:space="preserve"> </t>
    </r>
    <r>
      <rPr>
        <sz val="12"/>
        <color rgb="FF81D41A"/>
        <rFont val="Arial"/>
        <family val="2"/>
      </rPr>
      <t xml:space="preserve">XX</t>
    </r>
    <r>
      <rPr>
        <sz val="12"/>
        <color rgb="FFC9211E"/>
        <rFont val="Arial"/>
        <family val="2"/>
      </rPr>
      <t xml:space="preserve">) </t>
    </r>
    <r>
      <rPr>
        <sz val="12"/>
        <rFont val="Arial"/>
        <family val="2"/>
      </rPr>
      <t xml:space="preserve">Hydraulikstation Live Monitor Betreiberebene </t>
    </r>
  </si>
  <si>
    <t xml:space="preserve">D2c/4</t>
  </si>
  <si>
    <t xml:space="preserve">0aff082708000000000000</t>
  </si>
  <si>
    <t xml:space="preserve">HeizstabBetriebsStd</t>
  </si>
  <si>
    <t xml:space="preserve">0aff082632000000000000</t>
  </si>
  <si>
    <t xml:space="preserve">HeizstabStromverbrGesamt</t>
  </si>
  <si>
    <t xml:space="preserve">0aff08281d000000000000</t>
  </si>
  <si>
    <t xml:space="preserve">HeizstabSchaltvorg</t>
  </si>
  <si>
    <t xml:space="preserve">0aff08280b010000000000</t>
  </si>
  <si>
    <t xml:space="preserve">SchaltvorgängeVUV_WW</t>
  </si>
  <si>
    <t xml:space="preserve">267</t>
  </si>
  <si>
    <t xml:space="preserve">0aff083500000000000000</t>
  </si>
  <si>
    <t xml:space="preserve">Heizstab_Leistung</t>
  </si>
  <si>
    <t xml:space="preserve">0aff083e6d000000000000</t>
  </si>
  <si>
    <t xml:space="preserve">??Temp</t>
  </si>
  <si>
    <t xml:space="preserve">UIN/10</t>
  </si>
  <si>
    <t xml:space="preserve">10,9</t>
  </si>
  <si>
    <r>
      <rPr>
        <sz val="12"/>
        <rFont val="Arial"/>
        <family val="2"/>
      </rPr>
      <t xml:space="preserve">(76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33</t>
    </r>
    <r>
      <rPr>
        <b val="true"/>
        <sz val="12"/>
        <color rgb="FF81D41A"/>
        <rFont val="Arial"/>
        <family val="2"/>
      </rPr>
      <t xml:space="preserve">XX</t>
    </r>
    <r>
      <rPr>
        <sz val="12"/>
        <rFont val="Arial"/>
        <family val="2"/>
      </rPr>
      <t xml:space="preserve">) Hydraulikstation Fachhandwerker Menü Einstellungen </t>
    </r>
  </si>
  <si>
    <t xml:space="preserve">0aff021502000000090001</t>
  </si>
  <si>
    <t xml:space="preserve">?? Leistungsgrenze Heizstab</t>
  </si>
  <si>
    <t xml:space="preserve">13311</t>
  </si>
  <si>
    <r>
      <rPr>
        <sz val="12"/>
        <rFont val="Arial"/>
        <family val="2"/>
      </rPr>
      <t xml:space="preserve">(76 B5 </t>
    </r>
    <r>
      <rPr>
        <b val="true"/>
        <sz val="12"/>
        <color rgb="FFC9211E"/>
        <rFont val="Arial"/>
        <family val="2"/>
      </rPr>
      <t xml:space="preserve">1A</t>
    </r>
    <r>
      <rPr>
        <sz val="12"/>
        <rFont val="Arial"/>
        <family val="2"/>
      </rPr>
      <t xml:space="preserve"> </t>
    </r>
    <r>
      <rPr>
        <sz val="12"/>
        <color rgb="FFB2B2B2"/>
        <rFont val="Arial"/>
        <family val="2"/>
      </rPr>
      <t xml:space="preserve">04</t>
    </r>
    <r>
      <rPr>
        <sz val="12"/>
        <rFont val="Arial"/>
        <family val="2"/>
      </rPr>
      <t xml:space="preserve"> 05FF</t>
    </r>
    <r>
      <rPr>
        <b val="true"/>
        <sz val="12"/>
        <color rgb="FFC9211E"/>
        <rFont val="Arial"/>
        <family val="2"/>
      </rPr>
      <t xml:space="preserve">34</t>
    </r>
    <r>
      <rPr>
        <b val="true"/>
        <sz val="12"/>
        <color rgb="FF81D41A"/>
        <rFont val="Arial"/>
        <family val="2"/>
      </rPr>
      <t xml:space="preserve">XX</t>
    </r>
    <r>
      <rPr>
        <sz val="12"/>
        <rFont val="Arial"/>
        <family val="2"/>
      </rPr>
      <t xml:space="preserve">) Hydraulikstation Fachhandwerker Menü Einstellungen </t>
    </r>
  </si>
  <si>
    <t xml:space="preserve">?Leistungsgrenze Heizstab</t>
  </si>
  <si>
    <t xml:space="preserve">0aff020001000000020001</t>
  </si>
  <si>
    <t xml:space="preserve">0aff080000000000000000</t>
  </si>
  <si>
    <r>
      <rPr>
        <sz val="12"/>
        <rFont val="Arial"/>
        <family val="2"/>
      </rPr>
      <t xml:space="preserve">(76 B5 14 0505 </t>
    </r>
    <r>
      <rPr>
        <sz val="12"/>
        <color rgb="FFC9211E"/>
        <rFont val="Arial"/>
        <family val="2"/>
      </rPr>
      <t xml:space="preserve">XX</t>
    </r>
    <r>
      <rPr>
        <sz val="12"/>
        <rFont val="Arial"/>
        <family val="2"/>
      </rPr>
      <t xml:space="preserve"> 03ffff) Hmu Testmenü Sensor Aktor </t>
    </r>
  </si>
  <si>
    <t xml:space="preserve">0401000000</t>
  </si>
  <si>
    <t xml:space="preserve">0402000100</t>
  </si>
  <si>
    <t xml:space="preserve">0411000000</t>
  </si>
  <si>
    <t xml:space="preserve">0415000000</t>
  </si>
  <si>
    <t xml:space="preserve">04280022fc</t>
  </si>
  <si>
    <t xml:space="preserve">04290022fc</t>
  </si>
  <si>
    <t xml:space="preserve">042a001200</t>
  </si>
  <si>
    <t xml:space="preserve">042b000000</t>
  </si>
  <si>
    <t xml:space="preserve">042c002702</t>
  </si>
  <si>
    <t xml:space="preserve">04300022fc</t>
  </si>
  <si>
    <t xml:space="preserve">04370022fc</t>
  </si>
  <si>
    <t xml:space="preserve">04380022fc</t>
  </si>
  <si>
    <t xml:space="preserve">04390022fc</t>
  </si>
  <si>
    <t xml:space="preserve">043b0022fc</t>
  </si>
  <si>
    <t xml:space="preserve">043f000000</t>
  </si>
  <si>
    <t xml:space="preserve">0440000000</t>
  </si>
  <si>
    <t xml:space="preserve">0443000000</t>
  </si>
  <si>
    <t xml:space="preserve">0455000000</t>
  </si>
  <si>
    <t xml:space="preserve">0456000000</t>
  </si>
  <si>
    <t xml:space="preserve">0459000000</t>
  </si>
  <si>
    <t xml:space="preserve">045a000000</t>
  </si>
  <si>
    <t xml:space="preserve">045d000000</t>
  </si>
  <si>
    <t xml:space="preserve">047b000000</t>
  </si>
  <si>
    <t xml:space="preserve">047c000100</t>
  </si>
  <si>
    <t xml:space="preserve">047e000100</t>
  </si>
  <si>
    <t xml:space="preserve">0480000000</t>
  </si>
  <si>
    <t xml:space="preserve">0482003701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</si>
</sst>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C9211E"/>
      <name val="Arial"/>
      <family val="2"/>
    </font>
    <font>
      <b val="true"/>
      <sz val="12"/>
      <color rgb="FFC9211E"/>
      <name val="Arial"/>
      <family val="2"/>
    </font>
    <font>
      <sz val="12"/>
      <color rgb="FFB2B2B2"/>
      <name val="Arial"/>
      <family val="2"/>
    </font>
    <font>
      <b val="true"/>
      <sz val="12"/>
      <color rgb="FF81D41A"/>
      <name val="Arial"/>
      <family val="2"/>
    </font>
    <font>
      <sz val="12"/>
      <color rgb="FF81D41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81D41A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FF972F"/>
        <bgColor rgb="FFFF860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972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60D"/>
      <rgbColor rgb="FFFF8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3" topLeftCell="A90" activePane="bottomLeft" state="frozen"/>
      <selection pane="topLeft" activeCell="A1" activeCellId="0" sqref="A1"/>
      <selection pane="bottomLeft" activeCell="D258" activeCellId="0" sqref="D2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5"/>
    <col collapsed="false" customWidth="true" hidden="false" outlineLevel="0" max="2" min="2" style="0" width="7.6"/>
    <col collapsed="false" customWidth="true" hidden="false" outlineLevel="0" max="3" min="3" style="0" width="7.95"/>
    <col collapsed="false" customWidth="true" hidden="false" outlineLevel="0" max="4" min="4" style="0" width="16.14"/>
    <col collapsed="false" customWidth="true" hidden="false" outlineLevel="0" max="5" min="5" style="0" width="9.61"/>
    <col collapsed="false" customWidth="true" hidden="false" outlineLevel="0" max="6" min="6" style="0" width="9.93"/>
    <col collapsed="false" customWidth="true" hidden="false" outlineLevel="0" max="7" min="7" style="0" width="37.71"/>
    <col collapsed="false" customWidth="true" hidden="false" outlineLevel="0" max="8" min="8" style="0" width="9.83"/>
    <col collapsed="false" customWidth="true" hidden="false" outlineLevel="0" max="64" min="9" style="0" width="11.67"/>
  </cols>
  <sheetData>
    <row r="1" customFormat="false" ht="14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true" customHeight="false" outlineLevel="0" collapsed="false">
      <c r="A3" s="4" t="s">
        <v>10</v>
      </c>
      <c r="B3" s="5" t="n">
        <f aca="false">A3-1280</f>
        <v>0</v>
      </c>
      <c r="C3" s="5" t="str">
        <f aca="false">DEC2HEX(B3,2)</f>
        <v>00</v>
      </c>
      <c r="D3" s="4" t="s">
        <v>11</v>
      </c>
      <c r="E3" s="5" t="str">
        <f aca="false">MID(D3,5,2)</f>
        <v>01</v>
      </c>
      <c r="F3" s="0" t="str">
        <f aca="false">MID(D3,7,4)</f>
        <v>ffff</v>
      </c>
    </row>
    <row r="4" customFormat="false" ht="12.8" hidden="false" customHeight="false" outlineLevel="0" collapsed="false">
      <c r="A4" s="4" t="s">
        <v>12</v>
      </c>
      <c r="B4" s="0" t="n">
        <f aca="false">A4-1280</f>
        <v>1</v>
      </c>
      <c r="C4" s="5" t="str">
        <f aca="false">DEC2HEX(B4,2)</f>
        <v>01</v>
      </c>
      <c r="D4" s="4" t="s">
        <v>13</v>
      </c>
      <c r="E4" s="5" t="str">
        <f aca="false">MID(D4,5,2)</f>
        <v>00</v>
      </c>
      <c r="F4" s="0" t="str">
        <f aca="false">MID(D4,7,4)</f>
        <v>2e00</v>
      </c>
      <c r="G4" s="0" t="s">
        <v>14</v>
      </c>
      <c r="H4" s="0" t="s">
        <v>15</v>
      </c>
    </row>
    <row r="5" customFormat="false" ht="12.8" hidden="false" customHeight="false" outlineLevel="0" collapsed="false">
      <c r="A5" s="4" t="s">
        <v>16</v>
      </c>
      <c r="B5" s="5" t="n">
        <f aca="false">A5-1280</f>
        <v>2</v>
      </c>
      <c r="C5" s="5" t="str">
        <f aca="false">DEC2HEX(B5,2)</f>
        <v>02</v>
      </c>
      <c r="D5" s="4" t="s">
        <v>17</v>
      </c>
      <c r="E5" s="5" t="str">
        <f aca="false">MID(D5,5,2)</f>
        <v>00</v>
      </c>
      <c r="F5" s="0" t="str">
        <f aca="false">MID(D5,7,4)</f>
        <v>0000</v>
      </c>
      <c r="G5" s="0" t="s">
        <v>18</v>
      </c>
      <c r="H5" s="0" t="s">
        <v>19</v>
      </c>
    </row>
    <row r="6" customFormat="false" ht="12.8" hidden="true" customHeight="false" outlineLevel="0" collapsed="false">
      <c r="A6" s="4" t="s">
        <v>20</v>
      </c>
      <c r="B6" s="5" t="n">
        <f aca="false">A6-1280</f>
        <v>3</v>
      </c>
      <c r="C6" s="5" t="str">
        <f aca="false">DEC2HEX(B6,2)</f>
        <v>03</v>
      </c>
      <c r="D6" s="0" t="s">
        <v>21</v>
      </c>
      <c r="E6" s="5" t="str">
        <f aca="false">MID(D6,5,2)</f>
        <v>01</v>
      </c>
      <c r="F6" s="0" t="str">
        <f aca="false">MID(D6,7,4)</f>
        <v>ffff</v>
      </c>
    </row>
    <row r="7" customFormat="false" ht="12.8" hidden="true" customHeight="false" outlineLevel="0" collapsed="false">
      <c r="A7" s="4" t="s">
        <v>22</v>
      </c>
      <c r="B7" s="5" t="n">
        <f aca="false">A7-1280</f>
        <v>4</v>
      </c>
      <c r="C7" s="5" t="str">
        <f aca="false">DEC2HEX(B7,2)</f>
        <v>04</v>
      </c>
      <c r="D7" s="0" t="s">
        <v>23</v>
      </c>
      <c r="E7" s="5" t="str">
        <f aca="false">MID(D7,5,2)</f>
        <v>01</v>
      </c>
      <c r="F7" s="0" t="str">
        <f aca="false">MID(D7,7,4)</f>
        <v>ffff</v>
      </c>
    </row>
    <row r="8" customFormat="false" ht="12.8" hidden="true" customHeight="false" outlineLevel="0" collapsed="false">
      <c r="A8" s="4" t="s">
        <v>24</v>
      </c>
      <c r="B8" s="5" t="n">
        <f aca="false">A8-1280</f>
        <v>5</v>
      </c>
      <c r="C8" s="5" t="str">
        <f aca="false">DEC2HEX(B8,2)</f>
        <v>05</v>
      </c>
      <c r="D8" s="0" t="s">
        <v>25</v>
      </c>
      <c r="E8" s="5" t="str">
        <f aca="false">MID(D8,5,2)</f>
        <v>01</v>
      </c>
      <c r="F8" s="0" t="str">
        <f aca="false">MID(D8,7,4)</f>
        <v>ffff</v>
      </c>
    </row>
    <row r="9" customFormat="false" ht="12.8" hidden="true" customHeight="false" outlineLevel="0" collapsed="false">
      <c r="A9" s="4" t="s">
        <v>26</v>
      </c>
      <c r="B9" s="5" t="n">
        <f aca="false">A9-1280</f>
        <v>6</v>
      </c>
      <c r="C9" s="5" t="str">
        <f aca="false">DEC2HEX(B9,2)</f>
        <v>06</v>
      </c>
      <c r="D9" s="0" t="s">
        <v>27</v>
      </c>
      <c r="E9" s="5" t="str">
        <f aca="false">MID(D9,5,2)</f>
        <v>01</v>
      </c>
      <c r="F9" s="0" t="str">
        <f aca="false">MID(D9,7,4)</f>
        <v>ffff</v>
      </c>
    </row>
    <row r="10" customFormat="false" ht="12.8" hidden="true" customHeight="false" outlineLevel="0" collapsed="false">
      <c r="A10" s="4" t="s">
        <v>28</v>
      </c>
      <c r="B10" s="5" t="n">
        <f aca="false">A10-1280</f>
        <v>7</v>
      </c>
      <c r="C10" s="5" t="str">
        <f aca="false">DEC2HEX(B10,2)</f>
        <v>07</v>
      </c>
      <c r="D10" s="0" t="s">
        <v>29</v>
      </c>
      <c r="E10" s="5" t="str">
        <f aca="false">MID(D10,5,2)</f>
        <v>01</v>
      </c>
      <c r="F10" s="0" t="str">
        <f aca="false">MID(D10,7,4)</f>
        <v>ffff</v>
      </c>
    </row>
    <row r="11" customFormat="false" ht="12.8" hidden="true" customHeight="false" outlineLevel="0" collapsed="false">
      <c r="A11" s="4" t="s">
        <v>30</v>
      </c>
      <c r="B11" s="5" t="n">
        <f aca="false">A11-1280</f>
        <v>8</v>
      </c>
      <c r="C11" s="5" t="str">
        <f aca="false">DEC2HEX(B11,2)</f>
        <v>08</v>
      </c>
      <c r="D11" s="0" t="s">
        <v>31</v>
      </c>
      <c r="E11" s="5" t="str">
        <f aca="false">MID(D11,5,2)</f>
        <v>01</v>
      </c>
      <c r="F11" s="0" t="str">
        <f aca="false">MID(D11,7,4)</f>
        <v>ffff</v>
      </c>
    </row>
    <row r="12" customFormat="false" ht="12.8" hidden="true" customHeight="false" outlineLevel="0" collapsed="false">
      <c r="A12" s="4" t="s">
        <v>32</v>
      </c>
      <c r="B12" s="5" t="n">
        <f aca="false">A12-1280</f>
        <v>9</v>
      </c>
      <c r="C12" s="5" t="str">
        <f aca="false">DEC2HEX(B12,2)</f>
        <v>09</v>
      </c>
      <c r="D12" s="0" t="s">
        <v>33</v>
      </c>
      <c r="E12" s="5" t="str">
        <f aca="false">MID(D12,5,2)</f>
        <v>01</v>
      </c>
      <c r="F12" s="0" t="str">
        <f aca="false">MID(D12,7,4)</f>
        <v>ffff</v>
      </c>
    </row>
    <row r="13" customFormat="false" ht="12.8" hidden="true" customHeight="false" outlineLevel="0" collapsed="false">
      <c r="A13" s="4" t="s">
        <v>34</v>
      </c>
      <c r="B13" s="5" t="n">
        <f aca="false">A13-1280</f>
        <v>10</v>
      </c>
      <c r="C13" s="5" t="str">
        <f aca="false">DEC2HEX(B13,2)</f>
        <v>0A</v>
      </c>
      <c r="D13" s="0" t="s">
        <v>35</v>
      </c>
      <c r="E13" s="5" t="str">
        <f aca="false">MID(D13,5,2)</f>
        <v>01</v>
      </c>
      <c r="F13" s="0" t="str">
        <f aca="false">MID(D13,7,4)</f>
        <v>ffff</v>
      </c>
    </row>
    <row r="14" customFormat="false" ht="12.8" hidden="true" customHeight="false" outlineLevel="0" collapsed="false">
      <c r="A14" s="4" t="s">
        <v>36</v>
      </c>
      <c r="B14" s="5" t="n">
        <f aca="false">A14-1280</f>
        <v>11</v>
      </c>
      <c r="C14" s="5" t="str">
        <f aca="false">DEC2HEX(B14,2)</f>
        <v>0B</v>
      </c>
      <c r="D14" s="0" t="s">
        <v>37</v>
      </c>
      <c r="E14" s="5" t="str">
        <f aca="false">MID(D14,5,2)</f>
        <v>01</v>
      </c>
      <c r="F14" s="0" t="str">
        <f aca="false">MID(D14,7,4)</f>
        <v>ffff</v>
      </c>
    </row>
    <row r="15" customFormat="false" ht="12.8" hidden="true" customHeight="false" outlineLevel="0" collapsed="false">
      <c r="A15" s="4" t="s">
        <v>38</v>
      </c>
      <c r="B15" s="5" t="n">
        <f aca="false">A15-1280</f>
        <v>12</v>
      </c>
      <c r="C15" s="5" t="str">
        <f aca="false">DEC2HEX(B15,2)</f>
        <v>0C</v>
      </c>
      <c r="D15" s="0" t="s">
        <v>39</v>
      </c>
      <c r="E15" s="5" t="str">
        <f aca="false">MID(D15,5,2)</f>
        <v>01</v>
      </c>
      <c r="F15" s="0" t="str">
        <f aca="false">MID(D15,7,4)</f>
        <v>ffff</v>
      </c>
    </row>
    <row r="16" customFormat="false" ht="12.8" hidden="true" customHeight="false" outlineLevel="0" collapsed="false">
      <c r="A16" s="4" t="s">
        <v>40</v>
      </c>
      <c r="B16" s="5" t="n">
        <f aca="false">A16-1280</f>
        <v>13</v>
      </c>
      <c r="C16" s="5" t="str">
        <f aca="false">DEC2HEX(B16,2)</f>
        <v>0D</v>
      </c>
      <c r="D16" s="0" t="s">
        <v>41</v>
      </c>
      <c r="E16" s="5" t="str">
        <f aca="false">MID(D16,5,2)</f>
        <v>01</v>
      </c>
      <c r="F16" s="0" t="str">
        <f aca="false">MID(D16,7,4)</f>
        <v>ffff</v>
      </c>
    </row>
    <row r="17" customFormat="false" ht="12.8" hidden="true" customHeight="false" outlineLevel="0" collapsed="false">
      <c r="A17" s="4" t="s">
        <v>42</v>
      </c>
      <c r="B17" s="5" t="n">
        <f aca="false">A17-1280</f>
        <v>14</v>
      </c>
      <c r="C17" s="5" t="str">
        <f aca="false">DEC2HEX(B17,2)</f>
        <v>0E</v>
      </c>
      <c r="D17" s="0" t="s">
        <v>43</v>
      </c>
      <c r="E17" s="5" t="str">
        <f aca="false">MID(D17,5,2)</f>
        <v>01</v>
      </c>
      <c r="F17" s="0" t="str">
        <f aca="false">MID(D17,7,4)</f>
        <v>ffff</v>
      </c>
    </row>
    <row r="18" customFormat="false" ht="12.8" hidden="true" customHeight="false" outlineLevel="0" collapsed="false">
      <c r="A18" s="4" t="s">
        <v>44</v>
      </c>
      <c r="B18" s="5" t="n">
        <f aca="false">A18-1280</f>
        <v>15</v>
      </c>
      <c r="C18" s="5" t="str">
        <f aca="false">DEC2HEX(B18,2)</f>
        <v>0F</v>
      </c>
      <c r="D18" s="0" t="s">
        <v>45</v>
      </c>
      <c r="E18" s="5" t="str">
        <f aca="false">MID(D18,5,2)</f>
        <v>01</v>
      </c>
      <c r="F18" s="0" t="str">
        <f aca="false">MID(D18,7,4)</f>
        <v>ffff</v>
      </c>
    </row>
    <row r="19" customFormat="false" ht="12.8" hidden="true" customHeight="false" outlineLevel="0" collapsed="false">
      <c r="A19" s="4" t="s">
        <v>46</v>
      </c>
      <c r="B19" s="5" t="n">
        <f aca="false">A19-1280</f>
        <v>16</v>
      </c>
      <c r="C19" s="5" t="str">
        <f aca="false">DEC2HEX(B19,2)</f>
        <v>10</v>
      </c>
      <c r="D19" s="0" t="s">
        <v>47</v>
      </c>
      <c r="E19" s="5" t="str">
        <f aca="false">MID(D19,5,2)</f>
        <v>01</v>
      </c>
      <c r="F19" s="0" t="str">
        <f aca="false">MID(D19,7,4)</f>
        <v>ffff</v>
      </c>
    </row>
    <row r="20" customFormat="false" ht="12.8" hidden="false" customHeight="false" outlineLevel="0" collapsed="false">
      <c r="A20" s="4" t="s">
        <v>48</v>
      </c>
      <c r="B20" s="5" t="n">
        <f aca="false">A20-1280</f>
        <v>17</v>
      </c>
      <c r="C20" s="5" t="str">
        <f aca="false">DEC2HEX(B20,2)</f>
        <v>11</v>
      </c>
      <c r="D20" s="0" t="s">
        <v>49</v>
      </c>
      <c r="E20" s="5" t="str">
        <f aca="false">MID(D20,5,2)</f>
        <v>00</v>
      </c>
      <c r="F20" s="0" t="str">
        <f aca="false">MID(D20,7,4)</f>
        <v>3f00</v>
      </c>
      <c r="G20" s="0" t="s">
        <v>50</v>
      </c>
      <c r="H20" s="0" t="s">
        <v>51</v>
      </c>
    </row>
    <row r="21" customFormat="false" ht="12.8" hidden="false" customHeight="false" outlineLevel="0" collapsed="false">
      <c r="A21" s="4" t="s">
        <v>52</v>
      </c>
      <c r="B21" s="5" t="n">
        <f aca="false">A21-1280</f>
        <v>18</v>
      </c>
      <c r="C21" s="5" t="str">
        <f aca="false">DEC2HEX(B21,2)</f>
        <v>12</v>
      </c>
      <c r="D21" s="4" t="s">
        <v>53</v>
      </c>
      <c r="E21" s="5" t="str">
        <f aca="false">MID(D21,5,2)</f>
        <v>00</v>
      </c>
      <c r="F21" s="0" t="str">
        <f aca="false">MID(D21,7,4)</f>
        <v>0000</v>
      </c>
    </row>
    <row r="22" customFormat="false" ht="12.8" hidden="false" customHeight="false" outlineLevel="0" collapsed="false">
      <c r="A22" s="4" t="s">
        <v>54</v>
      </c>
      <c r="B22" s="5" t="n">
        <f aca="false">A22-1280</f>
        <v>19</v>
      </c>
      <c r="C22" s="5" t="str">
        <f aca="false">DEC2HEX(B22,2)</f>
        <v>13</v>
      </c>
      <c r="D22" s="4" t="s">
        <v>55</v>
      </c>
      <c r="E22" s="5" t="str">
        <f aca="false">MID(D22,5,2)</f>
        <v>00</v>
      </c>
      <c r="F22" s="0" t="str">
        <f aca="false">MID(D22,7,4)</f>
        <v>0000</v>
      </c>
      <c r="G22" s="0" t="s">
        <v>56</v>
      </c>
      <c r="H22" s="0" t="s">
        <v>57</v>
      </c>
    </row>
    <row r="23" customFormat="false" ht="12.8" hidden="false" customHeight="false" outlineLevel="0" collapsed="false">
      <c r="A23" s="4" t="s">
        <v>58</v>
      </c>
      <c r="B23" s="5" t="n">
        <f aca="false">A23-1280</f>
        <v>20</v>
      </c>
      <c r="C23" s="5" t="str">
        <f aca="false">DEC2HEX(B23,2)</f>
        <v>14</v>
      </c>
      <c r="D23" s="4" t="s">
        <v>59</v>
      </c>
      <c r="E23" s="5" t="str">
        <f aca="false">MID(D23,5,2)</f>
        <v>00</v>
      </c>
      <c r="F23" s="0" t="str">
        <f aca="false">MID(D23,7,4)</f>
        <v>0000</v>
      </c>
      <c r="G23" s="0" t="s">
        <v>60</v>
      </c>
      <c r="H23" s="0" t="s">
        <v>61</v>
      </c>
    </row>
    <row r="24" customFormat="false" ht="12.8" hidden="false" customHeight="false" outlineLevel="0" collapsed="false">
      <c r="A24" s="4" t="s">
        <v>62</v>
      </c>
      <c r="B24" s="5" t="n">
        <f aca="false">A24-1280</f>
        <v>21</v>
      </c>
      <c r="C24" s="5" t="str">
        <f aca="false">DEC2HEX(B24,2)</f>
        <v>15</v>
      </c>
      <c r="D24" s="0" t="s">
        <v>63</v>
      </c>
      <c r="E24" s="5" t="str">
        <f aca="false">MID(D24,5,2)</f>
        <v>00</v>
      </c>
      <c r="F24" s="0" t="str">
        <f aca="false">MID(D24,7,4)</f>
        <v>2c00</v>
      </c>
      <c r="G24" s="0" t="s">
        <v>64</v>
      </c>
      <c r="H24" s="0" t="s">
        <v>65</v>
      </c>
    </row>
    <row r="25" customFormat="false" ht="12.8" hidden="true" customHeight="false" outlineLevel="0" collapsed="false">
      <c r="A25" s="4" t="s">
        <v>66</v>
      </c>
      <c r="B25" s="5" t="n">
        <f aca="false">A25-1280</f>
        <v>22</v>
      </c>
      <c r="C25" s="5" t="str">
        <f aca="false">DEC2HEX(B25,2)</f>
        <v>16</v>
      </c>
      <c r="D25" s="0" t="s">
        <v>67</v>
      </c>
      <c r="E25" s="5" t="str">
        <f aca="false">MID(D25,5,2)</f>
        <v>01</v>
      </c>
      <c r="F25" s="0" t="str">
        <f aca="false">MID(D25,7,4)</f>
        <v>ffff</v>
      </c>
    </row>
    <row r="26" customFormat="false" ht="12.8" hidden="false" customHeight="false" outlineLevel="0" collapsed="false">
      <c r="A26" s="4" t="s">
        <v>68</v>
      </c>
      <c r="B26" s="5" t="n">
        <f aca="false">A26-1280</f>
        <v>23</v>
      </c>
      <c r="C26" s="5" t="str">
        <f aca="false">DEC2HEX(B26,2)</f>
        <v>17</v>
      </c>
      <c r="D26" s="4" t="s">
        <v>69</v>
      </c>
      <c r="E26" s="5" t="str">
        <f aca="false">MID(D26,5,2)</f>
        <v>00</v>
      </c>
      <c r="F26" s="0" t="str">
        <f aca="false">MID(D26,7,4)</f>
        <v>0000</v>
      </c>
      <c r="G26" s="0" t="s">
        <v>70</v>
      </c>
      <c r="H26" s="0" t="s">
        <v>71</v>
      </c>
    </row>
    <row r="27" customFormat="false" ht="12.8" hidden="true" customHeight="false" outlineLevel="0" collapsed="false">
      <c r="A27" s="4" t="s">
        <v>72</v>
      </c>
      <c r="B27" s="5" t="n">
        <f aca="false">A27-1280</f>
        <v>24</v>
      </c>
      <c r="C27" s="5" t="str">
        <f aca="false">DEC2HEX(B27,2)</f>
        <v>18</v>
      </c>
      <c r="D27" s="0" t="s">
        <v>73</v>
      </c>
      <c r="E27" s="5" t="str">
        <f aca="false">MID(D27,5,2)</f>
        <v>01</v>
      </c>
      <c r="F27" s="0" t="str">
        <f aca="false">MID(D27,7,4)</f>
        <v>ffff</v>
      </c>
    </row>
    <row r="28" customFormat="false" ht="12.8" hidden="true" customHeight="false" outlineLevel="0" collapsed="false">
      <c r="A28" s="4" t="s">
        <v>74</v>
      </c>
      <c r="B28" s="5" t="n">
        <f aca="false">A28-1280</f>
        <v>25</v>
      </c>
      <c r="C28" s="5" t="str">
        <f aca="false">DEC2HEX(B28,2)</f>
        <v>19</v>
      </c>
      <c r="D28" s="0" t="s">
        <v>75</v>
      </c>
      <c r="E28" s="5" t="str">
        <f aca="false">MID(D28,5,2)</f>
        <v>01</v>
      </c>
      <c r="F28" s="0" t="str">
        <f aca="false">MID(D28,7,4)</f>
        <v>ffff</v>
      </c>
    </row>
    <row r="29" customFormat="false" ht="12.8" hidden="true" customHeight="false" outlineLevel="0" collapsed="false">
      <c r="A29" s="4" t="s">
        <v>76</v>
      </c>
      <c r="B29" s="5" t="n">
        <f aca="false">A29-1280</f>
        <v>26</v>
      </c>
      <c r="C29" s="5" t="str">
        <f aca="false">DEC2HEX(B29,2)</f>
        <v>1A</v>
      </c>
      <c r="D29" s="0" t="s">
        <v>77</v>
      </c>
      <c r="E29" s="5" t="str">
        <f aca="false">MID(D29,5,2)</f>
        <v>01</v>
      </c>
      <c r="F29" s="0" t="str">
        <f aca="false">MID(D29,7,4)</f>
        <v>ffff</v>
      </c>
    </row>
    <row r="30" customFormat="false" ht="12.8" hidden="true" customHeight="false" outlineLevel="0" collapsed="false">
      <c r="A30" s="4" t="s">
        <v>78</v>
      </c>
      <c r="B30" s="5" t="n">
        <f aca="false">A30-1280</f>
        <v>27</v>
      </c>
      <c r="C30" s="5" t="str">
        <f aca="false">DEC2HEX(B30,2)</f>
        <v>1B</v>
      </c>
      <c r="D30" s="0" t="s">
        <v>79</v>
      </c>
      <c r="E30" s="5" t="str">
        <f aca="false">MID(D30,5,2)</f>
        <v>01</v>
      </c>
      <c r="F30" s="0" t="str">
        <f aca="false">MID(D30,7,4)</f>
        <v>ffff</v>
      </c>
    </row>
    <row r="31" customFormat="false" ht="12.8" hidden="true" customHeight="false" outlineLevel="0" collapsed="false">
      <c r="A31" s="4" t="s">
        <v>80</v>
      </c>
      <c r="B31" s="5" t="n">
        <f aca="false">A31-1280</f>
        <v>28</v>
      </c>
      <c r="C31" s="5" t="str">
        <f aca="false">DEC2HEX(B31,2)</f>
        <v>1C</v>
      </c>
      <c r="D31" s="0" t="s">
        <v>81</v>
      </c>
      <c r="E31" s="5" t="str">
        <f aca="false">MID(D31,5,2)</f>
        <v>01</v>
      </c>
      <c r="F31" s="0" t="str">
        <f aca="false">MID(D31,7,4)</f>
        <v>ffff</v>
      </c>
    </row>
    <row r="32" customFormat="false" ht="12.8" hidden="true" customHeight="false" outlineLevel="0" collapsed="false">
      <c r="A32" s="4" t="s">
        <v>82</v>
      </c>
      <c r="B32" s="5" t="n">
        <f aca="false">A32-1280</f>
        <v>29</v>
      </c>
      <c r="C32" s="5" t="str">
        <f aca="false">DEC2HEX(B32,2)</f>
        <v>1D</v>
      </c>
      <c r="D32" s="0" t="s">
        <v>83</v>
      </c>
      <c r="E32" s="5" t="str">
        <f aca="false">MID(D32,5,2)</f>
        <v>01</v>
      </c>
      <c r="F32" s="0" t="str">
        <f aca="false">MID(D32,7,4)</f>
        <v>ffff</v>
      </c>
    </row>
    <row r="33" customFormat="false" ht="12.8" hidden="true" customHeight="false" outlineLevel="0" collapsed="false">
      <c r="A33" s="4" t="s">
        <v>84</v>
      </c>
      <c r="B33" s="5" t="n">
        <f aca="false">A33-1280</f>
        <v>30</v>
      </c>
      <c r="C33" s="5" t="str">
        <f aca="false">DEC2HEX(B33,2)</f>
        <v>1E</v>
      </c>
      <c r="D33" s="0" t="s">
        <v>85</v>
      </c>
      <c r="E33" s="5" t="str">
        <f aca="false">MID(D33,5,2)</f>
        <v>01</v>
      </c>
      <c r="F33" s="0" t="str">
        <f aca="false">MID(D33,7,4)</f>
        <v>ffff</v>
      </c>
    </row>
    <row r="34" customFormat="false" ht="12.8" hidden="true" customHeight="false" outlineLevel="0" collapsed="false">
      <c r="A34" s="4" t="s">
        <v>86</v>
      </c>
      <c r="B34" s="5" t="n">
        <f aca="false">A34-1280</f>
        <v>31</v>
      </c>
      <c r="C34" s="5" t="str">
        <f aca="false">DEC2HEX(B34,2)</f>
        <v>1F</v>
      </c>
      <c r="D34" s="0" t="s">
        <v>87</v>
      </c>
      <c r="E34" s="5" t="str">
        <f aca="false">MID(D34,5,2)</f>
        <v>01</v>
      </c>
      <c r="F34" s="0" t="str">
        <f aca="false">MID(D34,7,4)</f>
        <v>ffff</v>
      </c>
    </row>
    <row r="35" customFormat="false" ht="12.8" hidden="true" customHeight="false" outlineLevel="0" collapsed="false">
      <c r="A35" s="4" t="s">
        <v>88</v>
      </c>
      <c r="B35" s="5" t="n">
        <f aca="false">A35-1280</f>
        <v>32</v>
      </c>
      <c r="C35" s="5" t="str">
        <f aca="false">DEC2HEX(B35,2)</f>
        <v>20</v>
      </c>
      <c r="D35" s="0" t="s">
        <v>89</v>
      </c>
      <c r="E35" s="5" t="str">
        <f aca="false">MID(D35,5,2)</f>
        <v>01</v>
      </c>
      <c r="F35" s="0" t="str">
        <f aca="false">MID(D35,7,4)</f>
        <v>ffff</v>
      </c>
    </row>
    <row r="36" customFormat="false" ht="12.8" hidden="true" customHeight="false" outlineLevel="0" collapsed="false">
      <c r="A36" s="4" t="s">
        <v>90</v>
      </c>
      <c r="B36" s="5" t="n">
        <f aca="false">A36-1280</f>
        <v>33</v>
      </c>
      <c r="C36" s="5" t="str">
        <f aca="false">DEC2HEX(B36,2)</f>
        <v>21</v>
      </c>
      <c r="D36" s="0" t="s">
        <v>91</v>
      </c>
      <c r="E36" s="5" t="str">
        <f aca="false">MID(D36,5,2)</f>
        <v>01</v>
      </c>
      <c r="F36" s="0" t="str">
        <f aca="false">MID(D36,7,4)</f>
        <v>ffff</v>
      </c>
    </row>
    <row r="37" customFormat="false" ht="12.8" hidden="true" customHeight="false" outlineLevel="0" collapsed="false">
      <c r="A37" s="4" t="s">
        <v>92</v>
      </c>
      <c r="B37" s="5" t="n">
        <f aca="false">A37-1280</f>
        <v>34</v>
      </c>
      <c r="C37" s="5" t="str">
        <f aca="false">DEC2HEX(B37,2)</f>
        <v>22</v>
      </c>
      <c r="D37" s="0" t="s">
        <v>93</v>
      </c>
      <c r="E37" s="5" t="str">
        <f aca="false">MID(D37,5,2)</f>
        <v>01</v>
      </c>
      <c r="F37" s="0" t="str">
        <f aca="false">MID(D37,7,4)</f>
        <v>ffff</v>
      </c>
    </row>
    <row r="38" customFormat="false" ht="12.8" hidden="true" customHeight="false" outlineLevel="0" collapsed="false">
      <c r="A38" s="4" t="s">
        <v>94</v>
      </c>
      <c r="B38" s="5" t="n">
        <f aca="false">A38-1280</f>
        <v>35</v>
      </c>
      <c r="C38" s="5" t="str">
        <f aca="false">DEC2HEX(B38,2)</f>
        <v>23</v>
      </c>
      <c r="D38" s="0" t="s">
        <v>95</v>
      </c>
      <c r="E38" s="5" t="str">
        <f aca="false">MID(D38,5,2)</f>
        <v>01</v>
      </c>
      <c r="F38" s="0" t="str">
        <f aca="false">MID(D38,7,4)</f>
        <v>ffff</v>
      </c>
    </row>
    <row r="39" customFormat="false" ht="12.8" hidden="false" customHeight="false" outlineLevel="0" collapsed="false">
      <c r="A39" s="4" t="s">
        <v>96</v>
      </c>
      <c r="B39" s="5" t="n">
        <f aca="false">A39-1280</f>
        <v>36</v>
      </c>
      <c r="C39" s="5" t="str">
        <f aca="false">DEC2HEX(B39,2)</f>
        <v>24</v>
      </c>
      <c r="D39" s="4" t="s">
        <v>97</v>
      </c>
      <c r="E39" s="5" t="str">
        <f aca="false">MID(D39,5,2)</f>
        <v>00</v>
      </c>
      <c r="F39" s="0" t="str">
        <f aca="false">MID(D39,7,4)</f>
        <v>0000</v>
      </c>
    </row>
    <row r="40" customFormat="false" ht="12.8" hidden="true" customHeight="false" outlineLevel="0" collapsed="false">
      <c r="A40" s="4" t="s">
        <v>98</v>
      </c>
      <c r="B40" s="5" t="n">
        <f aca="false">A40-1280</f>
        <v>37</v>
      </c>
      <c r="C40" s="5" t="str">
        <f aca="false">DEC2HEX(B40,2)</f>
        <v>25</v>
      </c>
      <c r="D40" s="0" t="s">
        <v>99</v>
      </c>
      <c r="E40" s="5" t="str">
        <f aca="false">MID(D40,5,2)</f>
        <v>01</v>
      </c>
      <c r="F40" s="0" t="str">
        <f aca="false">MID(D40,7,4)</f>
        <v>ffff</v>
      </c>
    </row>
    <row r="41" customFormat="false" ht="12.8" hidden="true" customHeight="false" outlineLevel="0" collapsed="false">
      <c r="A41" s="4" t="s">
        <v>100</v>
      </c>
      <c r="B41" s="5" t="n">
        <f aca="false">A41-1280</f>
        <v>38</v>
      </c>
      <c r="C41" s="5" t="str">
        <f aca="false">DEC2HEX(B41,2)</f>
        <v>26</v>
      </c>
      <c r="D41" s="0" t="s">
        <v>101</v>
      </c>
      <c r="E41" s="5" t="str">
        <f aca="false">MID(D41,5,2)</f>
        <v>01</v>
      </c>
      <c r="F41" s="0" t="str">
        <f aca="false">MID(D41,7,4)</f>
        <v>ffff</v>
      </c>
    </row>
    <row r="42" customFormat="false" ht="12.8" hidden="true" customHeight="false" outlineLevel="0" collapsed="false">
      <c r="A42" s="4" t="s">
        <v>102</v>
      </c>
      <c r="B42" s="5" t="n">
        <f aca="false">A42-1280</f>
        <v>39</v>
      </c>
      <c r="C42" s="5" t="str">
        <f aca="false">DEC2HEX(B42,2)</f>
        <v>27</v>
      </c>
      <c r="D42" s="0" t="s">
        <v>103</v>
      </c>
      <c r="E42" s="5" t="str">
        <f aca="false">MID(D42,5,2)</f>
        <v>01</v>
      </c>
      <c r="F42" s="0" t="str">
        <f aca="false">MID(D42,7,4)</f>
        <v>ffff</v>
      </c>
    </row>
    <row r="43" customFormat="false" ht="12.8" hidden="false" customHeight="false" outlineLevel="0" collapsed="false">
      <c r="A43" s="4" t="s">
        <v>104</v>
      </c>
      <c r="B43" s="5" t="n">
        <f aca="false">A43-1280</f>
        <v>40</v>
      </c>
      <c r="C43" s="5" t="str">
        <f aca="false">DEC2HEX(B43,2)</f>
        <v>28</v>
      </c>
      <c r="D43" s="0" t="s">
        <v>105</v>
      </c>
      <c r="E43" s="5" t="str">
        <f aca="false">MID(D43,5,2)</f>
        <v>00</v>
      </c>
      <c r="F43" s="0" t="str">
        <f aca="false">MID(D43,7,4)</f>
        <v>6f01</v>
      </c>
      <c r="G43" s="0" t="s">
        <v>106</v>
      </c>
      <c r="H43" s="0" t="s">
        <v>107</v>
      </c>
    </row>
    <row r="44" customFormat="false" ht="12.8" hidden="false" customHeight="false" outlineLevel="0" collapsed="false">
      <c r="A44" s="4" t="s">
        <v>108</v>
      </c>
      <c r="B44" s="5" t="n">
        <f aca="false">A44-1280</f>
        <v>41</v>
      </c>
      <c r="C44" s="5" t="str">
        <f aca="false">DEC2HEX(B44,2)</f>
        <v>29</v>
      </c>
      <c r="D44" s="0" t="s">
        <v>109</v>
      </c>
      <c r="E44" s="5" t="str">
        <f aca="false">MID(D44,5,2)</f>
        <v>00</v>
      </c>
      <c r="F44" s="0" t="str">
        <f aca="false">MID(D44,7,4)</f>
        <v>2d01</v>
      </c>
      <c r="G44" s="0" t="s">
        <v>110</v>
      </c>
      <c r="H44" s="0" t="s">
        <v>111</v>
      </c>
    </row>
    <row r="45" customFormat="false" ht="12.8" hidden="false" customHeight="false" outlineLevel="0" collapsed="false">
      <c r="A45" s="4" t="s">
        <v>112</v>
      </c>
      <c r="B45" s="5" t="n">
        <f aca="false">A45-1280</f>
        <v>42</v>
      </c>
      <c r="C45" s="5" t="str">
        <f aca="false">DEC2HEX(B45,2)</f>
        <v>2A</v>
      </c>
      <c r="D45" s="0" t="s">
        <v>113</v>
      </c>
      <c r="E45" s="5" t="str">
        <f aca="false">MID(D45,5,2)</f>
        <v>00</v>
      </c>
      <c r="F45" s="0" t="str">
        <f aca="false">MID(D45,7,4)</f>
        <v>1100</v>
      </c>
      <c r="G45" s="0" t="s">
        <v>114</v>
      </c>
      <c r="H45" s="0" t="s">
        <v>115</v>
      </c>
    </row>
    <row r="46" customFormat="false" ht="12.8" hidden="false" customHeight="false" outlineLevel="0" collapsed="false">
      <c r="A46" s="4" t="s">
        <v>116</v>
      </c>
      <c r="B46" s="5" t="n">
        <f aca="false">A46-1280</f>
        <v>43</v>
      </c>
      <c r="C46" s="5" t="str">
        <f aca="false">DEC2HEX(B46,2)</f>
        <v>2B</v>
      </c>
      <c r="D46" s="0" t="s">
        <v>117</v>
      </c>
      <c r="E46" s="5" t="str">
        <f aca="false">MID(D46,5,2)</f>
        <v>00</v>
      </c>
      <c r="F46" s="0" t="str">
        <f aca="false">MID(D46,7,4)</f>
        <v>5903</v>
      </c>
      <c r="G46" s="0" t="s">
        <v>118</v>
      </c>
      <c r="H46" s="0" t="s">
        <v>119</v>
      </c>
    </row>
    <row r="47" customFormat="false" ht="12.8" hidden="false" customHeight="false" outlineLevel="0" collapsed="false">
      <c r="A47" s="4" t="s">
        <v>120</v>
      </c>
      <c r="B47" s="5" t="n">
        <f aca="false">A47-1280</f>
        <v>44</v>
      </c>
      <c r="C47" s="5" t="str">
        <f aca="false">DEC2HEX(B47,2)</f>
        <v>2C</v>
      </c>
      <c r="D47" s="0" t="s">
        <v>121</v>
      </c>
      <c r="E47" s="5" t="str">
        <f aca="false">MID(D47,5,2)</f>
        <v>00</v>
      </c>
      <c r="F47" s="0" t="str">
        <f aca="false">MID(D47,7,4)</f>
        <v>22fc</v>
      </c>
      <c r="G47" s="0" t="s">
        <v>122</v>
      </c>
      <c r="H47" s="0" t="s">
        <v>123</v>
      </c>
    </row>
    <row r="48" customFormat="false" ht="12.8" hidden="true" customHeight="false" outlineLevel="0" collapsed="false">
      <c r="A48" s="4" t="s">
        <v>124</v>
      </c>
      <c r="B48" s="5" t="n">
        <f aca="false">A48-1280</f>
        <v>45</v>
      </c>
      <c r="C48" s="5" t="str">
        <f aca="false">DEC2HEX(B48,2)</f>
        <v>2D</v>
      </c>
      <c r="D48" s="0" t="s">
        <v>125</v>
      </c>
      <c r="E48" s="5" t="str">
        <f aca="false">MID(D48,5,2)</f>
        <v>01</v>
      </c>
      <c r="F48" s="0" t="str">
        <f aca="false">MID(D48,7,4)</f>
        <v>ffff</v>
      </c>
    </row>
    <row r="49" customFormat="false" ht="12.8" hidden="false" customHeight="false" outlineLevel="0" collapsed="false">
      <c r="A49" s="4" t="s">
        <v>126</v>
      </c>
      <c r="B49" s="5" t="n">
        <f aca="false">A49-1280</f>
        <v>46</v>
      </c>
      <c r="C49" s="5" t="str">
        <f aca="false">DEC2HEX(B49,2)</f>
        <v>2E</v>
      </c>
      <c r="D49" s="4" t="s">
        <v>127</v>
      </c>
      <c r="E49" s="5" t="str">
        <f aca="false">MID(D49,5,2)</f>
        <v>00</v>
      </c>
      <c r="F49" s="0" t="str">
        <f aca="false">MID(D49,7,4)</f>
        <v>0100</v>
      </c>
      <c r="G49" s="0" t="s">
        <v>128</v>
      </c>
      <c r="H49" s="0" t="s">
        <v>129</v>
      </c>
    </row>
    <row r="50" customFormat="false" ht="12.8" hidden="true" customHeight="false" outlineLevel="0" collapsed="false">
      <c r="A50" s="4" t="s">
        <v>130</v>
      </c>
      <c r="B50" s="5" t="n">
        <f aca="false">A50-1280</f>
        <v>47</v>
      </c>
      <c r="C50" s="5" t="str">
        <f aca="false">DEC2HEX(B50,2)</f>
        <v>2F</v>
      </c>
      <c r="D50" s="0" t="s">
        <v>131</v>
      </c>
      <c r="E50" s="5" t="str">
        <f aca="false">MID(D50,5,2)</f>
        <v>01</v>
      </c>
      <c r="F50" s="0" t="str">
        <f aca="false">MID(D50,7,4)</f>
        <v>ffff</v>
      </c>
    </row>
    <row r="51" customFormat="false" ht="12.8" hidden="false" customHeight="false" outlineLevel="0" collapsed="false">
      <c r="A51" s="4" t="s">
        <v>132</v>
      </c>
      <c r="B51" s="5" t="n">
        <f aca="false">A51-1280</f>
        <v>48</v>
      </c>
      <c r="C51" s="5" t="str">
        <f aca="false">DEC2HEX(B51,2)</f>
        <v>30</v>
      </c>
      <c r="D51" s="0" t="s">
        <v>133</v>
      </c>
      <c r="E51" s="5" t="str">
        <f aca="false">MID(D51,5,2)</f>
        <v>00</v>
      </c>
      <c r="F51" s="0" t="str">
        <f aca="false">MID(D51,7,4)</f>
        <v>d7ff</v>
      </c>
      <c r="G51" s="0" t="s">
        <v>134</v>
      </c>
      <c r="H51" s="0" t="s">
        <v>135</v>
      </c>
    </row>
    <row r="52" customFormat="false" ht="12.8" hidden="true" customHeight="false" outlineLevel="0" collapsed="false">
      <c r="A52" s="4" t="s">
        <v>136</v>
      </c>
      <c r="B52" s="5" t="n">
        <f aca="false">A52-1280</f>
        <v>49</v>
      </c>
      <c r="C52" s="5" t="str">
        <f aca="false">DEC2HEX(B52,2)</f>
        <v>31</v>
      </c>
      <c r="D52" s="0" t="s">
        <v>137</v>
      </c>
      <c r="E52" s="5" t="str">
        <f aca="false">MID(D52,5,2)</f>
        <v>01</v>
      </c>
      <c r="F52" s="0" t="str">
        <f aca="false">MID(D52,7,4)</f>
        <v>ffff</v>
      </c>
    </row>
    <row r="53" customFormat="false" ht="12.8" hidden="true" customHeight="false" outlineLevel="0" collapsed="false">
      <c r="A53" s="4" t="s">
        <v>138</v>
      </c>
      <c r="B53" s="5" t="n">
        <f aca="false">A53-1280</f>
        <v>50</v>
      </c>
      <c r="C53" s="5" t="str">
        <f aca="false">DEC2HEX(B53,2)</f>
        <v>32</v>
      </c>
      <c r="D53" s="0" t="s">
        <v>139</v>
      </c>
      <c r="E53" s="5" t="str">
        <f aca="false">MID(D53,5,2)</f>
        <v>01</v>
      </c>
      <c r="F53" s="0" t="str">
        <f aca="false">MID(D53,7,4)</f>
        <v>ffff</v>
      </c>
    </row>
    <row r="54" customFormat="false" ht="12.8" hidden="true" customHeight="false" outlineLevel="0" collapsed="false">
      <c r="A54" s="4" t="s">
        <v>140</v>
      </c>
      <c r="B54" s="5" t="n">
        <f aca="false">A54-1280</f>
        <v>51</v>
      </c>
      <c r="C54" s="5" t="str">
        <f aca="false">DEC2HEX(B54,2)</f>
        <v>33</v>
      </c>
      <c r="D54" s="0" t="s">
        <v>141</v>
      </c>
      <c r="E54" s="5" t="str">
        <f aca="false">MID(D54,5,2)</f>
        <v>01</v>
      </c>
      <c r="F54" s="0" t="str">
        <f aca="false">MID(D54,7,4)</f>
        <v>ffff</v>
      </c>
    </row>
    <row r="55" customFormat="false" ht="12.8" hidden="true" customHeight="false" outlineLevel="0" collapsed="false">
      <c r="A55" s="4" t="s">
        <v>142</v>
      </c>
      <c r="B55" s="5" t="n">
        <f aca="false">A55-1280</f>
        <v>52</v>
      </c>
      <c r="C55" s="5" t="str">
        <f aca="false">DEC2HEX(B55,2)</f>
        <v>34</v>
      </c>
      <c r="D55" s="0" t="s">
        <v>143</v>
      </c>
      <c r="E55" s="5" t="str">
        <f aca="false">MID(D55,5,2)</f>
        <v>01</v>
      </c>
      <c r="F55" s="0" t="str">
        <f aca="false">MID(D55,7,4)</f>
        <v>ffff</v>
      </c>
    </row>
    <row r="56" customFormat="false" ht="12.8" hidden="true" customHeight="false" outlineLevel="0" collapsed="false">
      <c r="A56" s="4" t="s">
        <v>144</v>
      </c>
      <c r="B56" s="5" t="n">
        <f aca="false">A56-1280</f>
        <v>53</v>
      </c>
      <c r="C56" s="5" t="str">
        <f aca="false">DEC2HEX(B56,2)</f>
        <v>35</v>
      </c>
      <c r="D56" s="0" t="s">
        <v>145</v>
      </c>
      <c r="E56" s="5" t="str">
        <f aca="false">MID(D56,5,2)</f>
        <v>01</v>
      </c>
      <c r="F56" s="0" t="str">
        <f aca="false">MID(D56,7,4)</f>
        <v>ffff</v>
      </c>
    </row>
    <row r="57" customFormat="false" ht="12.8" hidden="true" customHeight="false" outlineLevel="0" collapsed="false">
      <c r="A57" s="4" t="s">
        <v>146</v>
      </c>
      <c r="B57" s="5" t="n">
        <f aca="false">A57-1280</f>
        <v>54</v>
      </c>
      <c r="C57" s="5" t="str">
        <f aca="false">DEC2HEX(B57,2)</f>
        <v>36</v>
      </c>
      <c r="D57" s="0" t="s">
        <v>147</v>
      </c>
      <c r="E57" s="5" t="str">
        <f aca="false">MID(D57,5,2)</f>
        <v>01</v>
      </c>
      <c r="F57" s="0" t="str">
        <f aca="false">MID(D57,7,4)</f>
        <v>ffff</v>
      </c>
    </row>
    <row r="58" customFormat="false" ht="12.8" hidden="false" customHeight="false" outlineLevel="0" collapsed="false">
      <c r="A58" s="4" t="s">
        <v>148</v>
      </c>
      <c r="B58" s="5" t="n">
        <f aca="false">A58-1280</f>
        <v>55</v>
      </c>
      <c r="C58" s="5" t="str">
        <f aca="false">DEC2HEX(B58,2)</f>
        <v>37</v>
      </c>
      <c r="D58" s="4" t="s">
        <v>149</v>
      </c>
      <c r="E58" s="5" t="str">
        <f aca="false">MID(D58,5,2)</f>
        <v>00</v>
      </c>
      <c r="F58" s="0" t="str">
        <f aca="false">MID(D58,7,4)</f>
        <v>1602</v>
      </c>
      <c r="G58" s="0" t="s">
        <v>150</v>
      </c>
      <c r="H58" s="0" t="s">
        <v>151</v>
      </c>
    </row>
    <row r="59" customFormat="false" ht="12.8" hidden="false" customHeight="false" outlineLevel="0" collapsed="false">
      <c r="A59" s="4" t="s">
        <v>152</v>
      </c>
      <c r="B59" s="5" t="n">
        <f aca="false">A59-1280</f>
        <v>56</v>
      </c>
      <c r="C59" s="5" t="str">
        <f aca="false">DEC2HEX(B59,2)</f>
        <v>38</v>
      </c>
      <c r="D59" s="0" t="s">
        <v>153</v>
      </c>
      <c r="E59" s="5" t="str">
        <f aca="false">MID(D59,5,2)</f>
        <v>00</v>
      </c>
      <c r="F59" s="0" t="str">
        <f aca="false">MID(D59,7,4)</f>
        <v>7eff</v>
      </c>
      <c r="G59" s="0" t="s">
        <v>154</v>
      </c>
      <c r="H59" s="0" t="s">
        <v>155</v>
      </c>
    </row>
    <row r="60" customFormat="false" ht="12.8" hidden="false" customHeight="false" outlineLevel="0" collapsed="false">
      <c r="A60" s="4" t="s">
        <v>156</v>
      </c>
      <c r="B60" s="5" t="n">
        <f aca="false">A60-1280</f>
        <v>57</v>
      </c>
      <c r="C60" s="5" t="str">
        <f aca="false">DEC2HEX(B60,2)</f>
        <v>39</v>
      </c>
      <c r="D60" s="0" t="s">
        <v>157</v>
      </c>
      <c r="E60" s="5" t="str">
        <f aca="false">MID(D60,5,2)</f>
        <v>00</v>
      </c>
      <c r="F60" s="0" t="str">
        <f aca="false">MID(D60,7,4)</f>
        <v>2d00</v>
      </c>
      <c r="G60" s="0" t="s">
        <v>158</v>
      </c>
      <c r="H60" s="0" t="s">
        <v>159</v>
      </c>
    </row>
    <row r="61" customFormat="false" ht="12.8" hidden="true" customHeight="false" outlineLevel="0" collapsed="false">
      <c r="A61" s="4" t="s">
        <v>160</v>
      </c>
      <c r="B61" s="5" t="n">
        <f aca="false">A61-1280</f>
        <v>58</v>
      </c>
      <c r="C61" s="5" t="str">
        <f aca="false">DEC2HEX(B61,2)</f>
        <v>3A</v>
      </c>
      <c r="D61" s="0" t="s">
        <v>161</v>
      </c>
      <c r="E61" s="5" t="str">
        <f aca="false">MID(D61,5,2)</f>
        <v>01</v>
      </c>
      <c r="F61" s="0" t="str">
        <f aca="false">MID(D61,7,4)</f>
        <v>ffff</v>
      </c>
    </row>
    <row r="62" customFormat="false" ht="12.8" hidden="false" customHeight="false" outlineLevel="0" collapsed="false">
      <c r="A62" s="4" t="s">
        <v>162</v>
      </c>
      <c r="B62" s="5" t="n">
        <f aca="false">A62-1280</f>
        <v>59</v>
      </c>
      <c r="C62" s="5" t="str">
        <f aca="false">DEC2HEX(B62,2)</f>
        <v>3B</v>
      </c>
      <c r="D62" s="0" t="s">
        <v>163</v>
      </c>
      <c r="E62" s="5" t="str">
        <f aca="false">MID(D62,5,2)</f>
        <v>00</v>
      </c>
      <c r="F62" s="0" t="str">
        <f aca="false">MID(D62,7,4)</f>
        <v>3201</v>
      </c>
      <c r="G62" s="0" t="s">
        <v>164</v>
      </c>
      <c r="H62" s="0" t="s">
        <v>165</v>
      </c>
    </row>
    <row r="63" customFormat="false" ht="12.8" hidden="true" customHeight="false" outlineLevel="0" collapsed="false">
      <c r="A63" s="4" t="s">
        <v>166</v>
      </c>
      <c r="B63" s="5" t="n">
        <f aca="false">A63-1280</f>
        <v>60</v>
      </c>
      <c r="C63" s="5" t="str">
        <f aca="false">DEC2HEX(B63,2)</f>
        <v>3C</v>
      </c>
      <c r="D63" s="0" t="s">
        <v>167</v>
      </c>
      <c r="E63" s="5" t="str">
        <f aca="false">MID(D63,5,2)</f>
        <v>01</v>
      </c>
      <c r="F63" s="0" t="str">
        <f aca="false">MID(D63,7,4)</f>
        <v>ffff</v>
      </c>
    </row>
    <row r="64" customFormat="false" ht="12.8" hidden="true" customHeight="false" outlineLevel="0" collapsed="false">
      <c r="A64" s="4" t="s">
        <v>168</v>
      </c>
      <c r="B64" s="5" t="n">
        <f aca="false">A64-1280</f>
        <v>61</v>
      </c>
      <c r="C64" s="5" t="str">
        <f aca="false">DEC2HEX(B64,2)</f>
        <v>3D</v>
      </c>
      <c r="D64" s="0" t="s">
        <v>169</v>
      </c>
      <c r="E64" s="5" t="str">
        <f aca="false">MID(D64,5,2)</f>
        <v>01</v>
      </c>
      <c r="F64" s="0" t="str">
        <f aca="false">MID(D64,7,4)</f>
        <v>ffff</v>
      </c>
    </row>
    <row r="65" customFormat="false" ht="12.8" hidden="true" customHeight="false" outlineLevel="0" collapsed="false">
      <c r="A65" s="4" t="s">
        <v>170</v>
      </c>
      <c r="B65" s="5" t="n">
        <f aca="false">A65-1280</f>
        <v>62</v>
      </c>
      <c r="C65" s="5" t="str">
        <f aca="false">DEC2HEX(B65,2)</f>
        <v>3E</v>
      </c>
      <c r="D65" s="0" t="s">
        <v>171</v>
      </c>
      <c r="E65" s="5" t="str">
        <f aca="false">MID(D65,5,2)</f>
        <v>01</v>
      </c>
      <c r="F65" s="0" t="str">
        <f aca="false">MID(D65,7,4)</f>
        <v>ffff</v>
      </c>
    </row>
    <row r="66" customFormat="false" ht="12.8" hidden="false" customHeight="false" outlineLevel="0" collapsed="false">
      <c r="A66" s="4" t="s">
        <v>172</v>
      </c>
      <c r="B66" s="5" t="n">
        <f aca="false">A66-1280</f>
        <v>63</v>
      </c>
      <c r="C66" s="5" t="str">
        <f aca="false">DEC2HEX(B66,2)</f>
        <v>3F</v>
      </c>
      <c r="D66" s="0" t="s">
        <v>173</v>
      </c>
      <c r="E66" s="5" t="str">
        <f aca="false">MID(D66,5,2)</f>
        <v>00</v>
      </c>
      <c r="F66" s="0" t="str">
        <f aca="false">MID(D66,7,4)</f>
        <v>7a00</v>
      </c>
      <c r="G66" s="0" t="s">
        <v>174</v>
      </c>
      <c r="H66" s="0" t="s">
        <v>175</v>
      </c>
    </row>
    <row r="67" customFormat="false" ht="12.8" hidden="false" customHeight="false" outlineLevel="0" collapsed="false">
      <c r="A67" s="4" t="s">
        <v>176</v>
      </c>
      <c r="B67" s="5" t="n">
        <f aca="false">A67-1280</f>
        <v>64</v>
      </c>
      <c r="C67" s="5" t="str">
        <f aca="false">DEC2HEX(B67,2)</f>
        <v>40</v>
      </c>
      <c r="D67" s="4" t="s">
        <v>177</v>
      </c>
      <c r="E67" s="5" t="str">
        <f aca="false">MID(D67,5,2)</f>
        <v>00</v>
      </c>
      <c r="F67" s="0" t="str">
        <f aca="false">MID(D67,7,4)</f>
        <v>1500</v>
      </c>
      <c r="G67" s="0" t="s">
        <v>178</v>
      </c>
      <c r="H67" s="0" t="s">
        <v>179</v>
      </c>
    </row>
    <row r="68" customFormat="false" ht="12.8" hidden="true" customHeight="false" outlineLevel="0" collapsed="false">
      <c r="A68" s="4" t="s">
        <v>180</v>
      </c>
      <c r="B68" s="5" t="n">
        <f aca="false">A68-1280</f>
        <v>65</v>
      </c>
      <c r="C68" s="5" t="str">
        <f aca="false">DEC2HEX(B68,2)</f>
        <v>41</v>
      </c>
      <c r="D68" s="0" t="s">
        <v>181</v>
      </c>
      <c r="E68" s="5" t="str">
        <f aca="false">MID(D68,5,2)</f>
        <v>01</v>
      </c>
      <c r="F68" s="0" t="str">
        <f aca="false">MID(D68,7,4)</f>
        <v>ffff</v>
      </c>
    </row>
    <row r="69" customFormat="false" ht="12.8" hidden="true" customHeight="false" outlineLevel="0" collapsed="false">
      <c r="A69" s="4" t="s">
        <v>182</v>
      </c>
      <c r="B69" s="5" t="n">
        <f aca="false">A69-1280</f>
        <v>66</v>
      </c>
      <c r="C69" s="5" t="str">
        <f aca="false">DEC2HEX(B69,2)</f>
        <v>42</v>
      </c>
      <c r="D69" s="0" t="s">
        <v>183</v>
      </c>
      <c r="E69" s="5" t="str">
        <f aca="false">MID(D69,5,2)</f>
        <v>01</v>
      </c>
      <c r="F69" s="0" t="str">
        <f aca="false">MID(D69,7,4)</f>
        <v>ffff</v>
      </c>
    </row>
    <row r="70" customFormat="false" ht="12.8" hidden="false" customHeight="false" outlineLevel="0" collapsed="false">
      <c r="A70" s="4" t="s">
        <v>184</v>
      </c>
      <c r="B70" s="5" t="n">
        <f aca="false">A70-1280</f>
        <v>67</v>
      </c>
      <c r="C70" s="5" t="str">
        <f aca="false">DEC2HEX(B70,2)</f>
        <v>43</v>
      </c>
      <c r="D70" s="4" t="s">
        <v>185</v>
      </c>
      <c r="E70" s="5" t="str">
        <f aca="false">MID(D70,5,2)</f>
        <v>00</v>
      </c>
      <c r="F70" s="0" t="str">
        <f aca="false">MID(D70,7,4)</f>
        <v>0100</v>
      </c>
      <c r="G70" s="0" t="s">
        <v>186</v>
      </c>
      <c r="H70" s="0" t="s">
        <v>187</v>
      </c>
    </row>
    <row r="71" customFormat="false" ht="12.8" hidden="true" customHeight="false" outlineLevel="0" collapsed="false">
      <c r="A71" s="4" t="s">
        <v>188</v>
      </c>
      <c r="B71" s="5" t="n">
        <f aca="false">A71-1280</f>
        <v>68</v>
      </c>
      <c r="C71" s="5" t="str">
        <f aca="false">DEC2HEX(B71,2)</f>
        <v>44</v>
      </c>
      <c r="D71" s="0" t="s">
        <v>189</v>
      </c>
      <c r="E71" s="5" t="str">
        <f aca="false">MID(D71,5,2)</f>
        <v>01</v>
      </c>
      <c r="F71" s="0" t="str">
        <f aca="false">MID(D71,7,4)</f>
        <v>ffff</v>
      </c>
    </row>
    <row r="72" customFormat="false" ht="12.8" hidden="false" customHeight="false" outlineLevel="0" collapsed="false">
      <c r="A72" s="4" t="s">
        <v>190</v>
      </c>
      <c r="B72" s="5" t="n">
        <f aca="false">A72-1280</f>
        <v>69</v>
      </c>
      <c r="C72" s="5" t="str">
        <f aca="false">DEC2HEX(B72,2)</f>
        <v>45</v>
      </c>
      <c r="D72" s="0" t="s">
        <v>191</v>
      </c>
      <c r="E72" s="5" t="str">
        <f aca="false">MID(D72,5,2)</f>
        <v>00</v>
      </c>
      <c r="F72" s="0" t="str">
        <f aca="false">MID(D72,7,4)</f>
        <v>22fc</v>
      </c>
      <c r="G72" s="0" t="s">
        <v>192</v>
      </c>
      <c r="H72" s="0" t="s">
        <v>193</v>
      </c>
    </row>
    <row r="73" customFormat="false" ht="12.8" hidden="false" customHeight="false" outlineLevel="0" collapsed="false">
      <c r="A73" s="4" t="s">
        <v>194</v>
      </c>
      <c r="B73" s="5" t="n">
        <f aca="false">A73-1280</f>
        <v>70</v>
      </c>
      <c r="C73" s="5" t="str">
        <f aca="false">DEC2HEX(B73,2)</f>
        <v>46</v>
      </c>
      <c r="D73" s="0" t="s">
        <v>195</v>
      </c>
      <c r="E73" s="5" t="str">
        <f aca="false">MID(D73,5,2)</f>
        <v>00</v>
      </c>
      <c r="F73" s="0" t="str">
        <f aca="false">MID(D73,7,4)</f>
        <v>22fc</v>
      </c>
      <c r="G73" s="0" t="s">
        <v>196</v>
      </c>
      <c r="H73" s="0" t="s">
        <v>197</v>
      </c>
    </row>
    <row r="74" customFormat="false" ht="12.8" hidden="false" customHeight="false" outlineLevel="0" collapsed="false">
      <c r="A74" s="4" t="s">
        <v>198</v>
      </c>
      <c r="B74" s="5" t="n">
        <f aca="false">A74-1280</f>
        <v>71</v>
      </c>
      <c r="C74" s="5" t="str">
        <f aca="false">DEC2HEX(B74,2)</f>
        <v>47</v>
      </c>
      <c r="D74" s="4" t="s">
        <v>199</v>
      </c>
      <c r="E74" s="5" t="str">
        <f aca="false">MID(D74,5,2)</f>
        <v>00</v>
      </c>
      <c r="F74" s="0" t="str">
        <f aca="false">MID(D74,7,4)</f>
        <v>0000</v>
      </c>
      <c r="G74" s="0" t="s">
        <v>200</v>
      </c>
      <c r="H74" s="0" t="s">
        <v>201</v>
      </c>
    </row>
    <row r="75" customFormat="false" ht="12.8" hidden="false" customHeight="false" outlineLevel="0" collapsed="false">
      <c r="A75" s="4" t="s">
        <v>202</v>
      </c>
      <c r="B75" s="5" t="n">
        <f aca="false">A75-1280</f>
        <v>72</v>
      </c>
      <c r="C75" s="5" t="str">
        <f aca="false">DEC2HEX(B75,2)</f>
        <v>48</v>
      </c>
      <c r="D75" s="4" t="s">
        <v>203</v>
      </c>
      <c r="E75" s="5" t="str">
        <f aca="false">MID(D75,5,2)</f>
        <v>00</v>
      </c>
      <c r="F75" s="0" t="str">
        <f aca="false">MID(D75,7,4)</f>
        <v>0000</v>
      </c>
      <c r="G75" s="0" t="s">
        <v>204</v>
      </c>
      <c r="H75" s="0" t="s">
        <v>205</v>
      </c>
    </row>
    <row r="76" customFormat="false" ht="12.8" hidden="true" customHeight="false" outlineLevel="0" collapsed="false">
      <c r="A76" s="4" t="s">
        <v>206</v>
      </c>
      <c r="B76" s="5" t="n">
        <f aca="false">A76-1280</f>
        <v>73</v>
      </c>
      <c r="C76" s="5" t="str">
        <f aca="false">DEC2HEX(B76,2)</f>
        <v>49</v>
      </c>
      <c r="D76" s="0" t="s">
        <v>207</v>
      </c>
      <c r="E76" s="5" t="str">
        <f aca="false">MID(D76,5,2)</f>
        <v>01</v>
      </c>
      <c r="F76" s="0" t="str">
        <f aca="false">MID(D76,7,4)</f>
        <v>ffff</v>
      </c>
    </row>
    <row r="77" customFormat="false" ht="12.8" hidden="true" customHeight="false" outlineLevel="0" collapsed="false">
      <c r="A77" s="4" t="s">
        <v>208</v>
      </c>
      <c r="B77" s="5" t="n">
        <f aca="false">A77-1280</f>
        <v>74</v>
      </c>
      <c r="C77" s="5" t="str">
        <f aca="false">DEC2HEX(B77,2)</f>
        <v>4A</v>
      </c>
      <c r="D77" s="0" t="s">
        <v>209</v>
      </c>
      <c r="E77" s="5" t="str">
        <f aca="false">MID(D77,5,2)</f>
        <v>01</v>
      </c>
      <c r="F77" s="0" t="str">
        <f aca="false">MID(D77,7,4)</f>
        <v>ffff</v>
      </c>
    </row>
    <row r="78" customFormat="false" ht="12.8" hidden="true" customHeight="false" outlineLevel="0" collapsed="false">
      <c r="A78" s="4" t="s">
        <v>210</v>
      </c>
      <c r="B78" s="5" t="n">
        <f aca="false">A78-1280</f>
        <v>75</v>
      </c>
      <c r="C78" s="5" t="str">
        <f aca="false">DEC2HEX(B78,2)</f>
        <v>4B</v>
      </c>
      <c r="D78" s="0" t="s">
        <v>211</v>
      </c>
      <c r="E78" s="5" t="str">
        <f aca="false">MID(D78,5,2)</f>
        <v>01</v>
      </c>
      <c r="F78" s="0" t="str">
        <f aca="false">MID(D78,7,4)</f>
        <v>ffff</v>
      </c>
    </row>
    <row r="79" customFormat="false" ht="12.8" hidden="true" customHeight="false" outlineLevel="0" collapsed="false">
      <c r="A79" s="4" t="s">
        <v>212</v>
      </c>
      <c r="B79" s="5" t="n">
        <f aca="false">A79-1280</f>
        <v>76</v>
      </c>
      <c r="C79" s="5" t="str">
        <f aca="false">DEC2HEX(B79,2)</f>
        <v>4C</v>
      </c>
      <c r="D79" s="0" t="s">
        <v>213</v>
      </c>
      <c r="E79" s="5" t="str">
        <f aca="false">MID(D79,5,2)</f>
        <v>01</v>
      </c>
      <c r="F79" s="0" t="str">
        <f aca="false">MID(D79,7,4)</f>
        <v>ffff</v>
      </c>
    </row>
    <row r="80" customFormat="false" ht="12.8" hidden="true" customHeight="false" outlineLevel="0" collapsed="false">
      <c r="A80" s="4" t="s">
        <v>214</v>
      </c>
      <c r="B80" s="5" t="n">
        <f aca="false">A80-1280</f>
        <v>77</v>
      </c>
      <c r="C80" s="5" t="str">
        <f aca="false">DEC2HEX(B80,2)</f>
        <v>4D</v>
      </c>
      <c r="D80" s="0" t="s">
        <v>215</v>
      </c>
      <c r="E80" s="5" t="str">
        <f aca="false">MID(D80,5,2)</f>
        <v>01</v>
      </c>
      <c r="F80" s="0" t="str">
        <f aca="false">MID(D80,7,4)</f>
        <v>ffff</v>
      </c>
    </row>
    <row r="81" customFormat="false" ht="12.8" hidden="true" customHeight="false" outlineLevel="0" collapsed="false">
      <c r="A81" s="4" t="s">
        <v>216</v>
      </c>
      <c r="B81" s="5" t="n">
        <f aca="false">A81-1280</f>
        <v>78</v>
      </c>
      <c r="C81" s="5" t="str">
        <f aca="false">DEC2HEX(B81,2)</f>
        <v>4E</v>
      </c>
      <c r="D81" s="0" t="s">
        <v>217</v>
      </c>
      <c r="E81" s="5" t="str">
        <f aca="false">MID(D81,5,2)</f>
        <v>01</v>
      </c>
      <c r="F81" s="0" t="str">
        <f aca="false">MID(D81,7,4)</f>
        <v>ffff</v>
      </c>
    </row>
    <row r="82" customFormat="false" ht="12.8" hidden="true" customHeight="false" outlineLevel="0" collapsed="false">
      <c r="A82" s="4" t="s">
        <v>218</v>
      </c>
      <c r="B82" s="5" t="n">
        <f aca="false">A82-1280</f>
        <v>79</v>
      </c>
      <c r="C82" s="5" t="str">
        <f aca="false">DEC2HEX(B82,2)</f>
        <v>4F</v>
      </c>
      <c r="D82" s="0" t="s">
        <v>219</v>
      </c>
      <c r="E82" s="5" t="str">
        <f aca="false">MID(D82,5,2)</f>
        <v>01</v>
      </c>
      <c r="F82" s="0" t="str">
        <f aca="false">MID(D82,7,4)</f>
        <v>ffff</v>
      </c>
    </row>
    <row r="83" customFormat="false" ht="12.8" hidden="true" customHeight="false" outlineLevel="0" collapsed="false">
      <c r="A83" s="4" t="s">
        <v>220</v>
      </c>
      <c r="B83" s="5" t="n">
        <f aca="false">A83-1280</f>
        <v>80</v>
      </c>
      <c r="C83" s="5" t="str">
        <f aca="false">DEC2HEX(B83,2)</f>
        <v>50</v>
      </c>
      <c r="D83" s="0" t="s">
        <v>221</v>
      </c>
      <c r="E83" s="5" t="str">
        <f aca="false">MID(D83,5,2)</f>
        <v>01</v>
      </c>
      <c r="F83" s="0" t="str">
        <f aca="false">MID(D83,7,4)</f>
        <v>ffff</v>
      </c>
    </row>
    <row r="84" customFormat="false" ht="12.8" hidden="true" customHeight="false" outlineLevel="0" collapsed="false">
      <c r="A84" s="4" t="s">
        <v>222</v>
      </c>
      <c r="B84" s="5" t="n">
        <f aca="false">A84-1280</f>
        <v>81</v>
      </c>
      <c r="C84" s="5" t="str">
        <f aca="false">DEC2HEX(B84,2)</f>
        <v>51</v>
      </c>
      <c r="D84" s="0" t="s">
        <v>223</v>
      </c>
      <c r="E84" s="5" t="str">
        <f aca="false">MID(D84,5,2)</f>
        <v>01</v>
      </c>
      <c r="F84" s="0" t="str">
        <f aca="false">MID(D84,7,4)</f>
        <v>ffff</v>
      </c>
    </row>
    <row r="85" customFormat="false" ht="12.8" hidden="true" customHeight="false" outlineLevel="0" collapsed="false">
      <c r="A85" s="4" t="s">
        <v>224</v>
      </c>
      <c r="B85" s="5" t="n">
        <f aca="false">A85-1280</f>
        <v>82</v>
      </c>
      <c r="C85" s="5" t="str">
        <f aca="false">DEC2HEX(B85,2)</f>
        <v>52</v>
      </c>
      <c r="D85" s="0" t="s">
        <v>225</v>
      </c>
      <c r="E85" s="5" t="str">
        <f aca="false">MID(D85,5,2)</f>
        <v>01</v>
      </c>
      <c r="F85" s="0" t="str">
        <f aca="false">MID(D85,7,4)</f>
        <v>ffff</v>
      </c>
    </row>
    <row r="86" customFormat="false" ht="12.8" hidden="true" customHeight="false" outlineLevel="0" collapsed="false">
      <c r="A86" s="4" t="s">
        <v>226</v>
      </c>
      <c r="B86" s="5" t="n">
        <f aca="false">A86-1280</f>
        <v>83</v>
      </c>
      <c r="C86" s="5" t="str">
        <f aca="false">DEC2HEX(B86,2)</f>
        <v>53</v>
      </c>
      <c r="D86" s="0" t="s">
        <v>227</v>
      </c>
      <c r="E86" s="5" t="str">
        <f aca="false">MID(D86,5,2)</f>
        <v>01</v>
      </c>
      <c r="F86" s="0" t="str">
        <f aca="false">MID(D86,7,4)</f>
        <v>ffff</v>
      </c>
    </row>
    <row r="87" customFormat="false" ht="12.8" hidden="true" customHeight="false" outlineLevel="0" collapsed="false">
      <c r="A87" s="4" t="s">
        <v>228</v>
      </c>
      <c r="B87" s="5" t="n">
        <f aca="false">A87-1280</f>
        <v>84</v>
      </c>
      <c r="C87" s="5" t="str">
        <f aca="false">DEC2HEX(B87,2)</f>
        <v>54</v>
      </c>
      <c r="D87" s="0" t="s">
        <v>229</v>
      </c>
      <c r="E87" s="5" t="str">
        <f aca="false">MID(D87,5,2)</f>
        <v>01</v>
      </c>
      <c r="F87" s="0" t="str">
        <f aca="false">MID(D87,7,4)</f>
        <v>ffff</v>
      </c>
    </row>
    <row r="88" customFormat="false" ht="12.8" hidden="false" customHeight="false" outlineLevel="0" collapsed="false">
      <c r="A88" s="4" t="s">
        <v>230</v>
      </c>
      <c r="B88" s="5" t="n">
        <f aca="false">A88-1280</f>
        <v>85</v>
      </c>
      <c r="C88" s="5" t="str">
        <f aca="false">DEC2HEX(B88,2)</f>
        <v>55</v>
      </c>
      <c r="D88" s="0" t="s">
        <v>231</v>
      </c>
      <c r="E88" s="5" t="str">
        <f aca="false">MID(D88,5,2)</f>
        <v>00</v>
      </c>
      <c r="F88" s="0" t="str">
        <f aca="false">MID(D88,7,4)</f>
        <v>80ff</v>
      </c>
      <c r="G88" s="0" t="s">
        <v>232</v>
      </c>
      <c r="H88" s="0" t="s">
        <v>233</v>
      </c>
    </row>
    <row r="89" customFormat="false" ht="12.8" hidden="false" customHeight="false" outlineLevel="0" collapsed="false">
      <c r="A89" s="4" t="s">
        <v>234</v>
      </c>
      <c r="B89" s="5" t="n">
        <f aca="false">A89-1280</f>
        <v>86</v>
      </c>
      <c r="C89" s="5" t="str">
        <f aca="false">DEC2HEX(B89,2)</f>
        <v>56</v>
      </c>
      <c r="D89" s="4" t="s">
        <v>235</v>
      </c>
      <c r="E89" s="5" t="str">
        <f aca="false">MID(D89,5,2)</f>
        <v>00</v>
      </c>
      <c r="F89" s="0" t="str">
        <f aca="false">MID(D89,7,4)</f>
        <v>8e01</v>
      </c>
      <c r="G89" s="0" t="s">
        <v>236</v>
      </c>
      <c r="H89" s="0" t="s">
        <v>237</v>
      </c>
    </row>
    <row r="90" customFormat="false" ht="12.8" hidden="false" customHeight="false" outlineLevel="0" collapsed="false">
      <c r="A90" s="4" t="s">
        <v>238</v>
      </c>
      <c r="B90" s="5" t="n">
        <f aca="false">A90-1280</f>
        <v>87</v>
      </c>
      <c r="C90" s="5" t="str">
        <f aca="false">DEC2HEX(B90,2)</f>
        <v>57</v>
      </c>
      <c r="D90" s="4" t="s">
        <v>239</v>
      </c>
      <c r="E90" s="5" t="str">
        <f aca="false">MID(D90,5,2)</f>
        <v>00</v>
      </c>
      <c r="F90" s="0" t="str">
        <f aca="false">MID(D90,7,4)</f>
        <v>0000</v>
      </c>
      <c r="G90" s="0" t="s">
        <v>240</v>
      </c>
      <c r="H90" s="0" t="s">
        <v>241</v>
      </c>
    </row>
    <row r="91" customFormat="false" ht="12.8" hidden="false" customHeight="false" outlineLevel="0" collapsed="false">
      <c r="A91" s="4" t="s">
        <v>242</v>
      </c>
      <c r="B91" s="5" t="n">
        <f aca="false">A91-1280</f>
        <v>88</v>
      </c>
      <c r="C91" s="5" t="str">
        <f aca="false">DEC2HEX(B91,2)</f>
        <v>58</v>
      </c>
      <c r="D91" s="4" t="s">
        <v>243</v>
      </c>
      <c r="E91" s="5" t="str">
        <f aca="false">MID(D91,5,2)</f>
        <v>00</v>
      </c>
      <c r="F91" s="0" t="str">
        <f aca="false">MID(D91,7,4)</f>
        <v>0000</v>
      </c>
      <c r="G91" s="0" t="s">
        <v>244</v>
      </c>
      <c r="H91" s="0" t="s">
        <v>245</v>
      </c>
    </row>
    <row r="92" customFormat="false" ht="12.8" hidden="false" customHeight="false" outlineLevel="0" collapsed="false">
      <c r="A92" s="4" t="s">
        <v>246</v>
      </c>
      <c r="B92" s="5" t="n">
        <f aca="false">A92-1280</f>
        <v>89</v>
      </c>
      <c r="C92" s="5" t="str">
        <f aca="false">DEC2HEX(B92,2)</f>
        <v>59</v>
      </c>
      <c r="D92" s="0" t="s">
        <v>247</v>
      </c>
      <c r="E92" s="5" t="str">
        <f aca="false">MID(D92,5,2)</f>
        <v>00</v>
      </c>
      <c r="F92" s="0" t="str">
        <f aca="false">MID(D92,7,4)</f>
        <v>4b00</v>
      </c>
      <c r="G92" s="0" t="s">
        <v>248</v>
      </c>
      <c r="H92" s="0" t="s">
        <v>249</v>
      </c>
    </row>
    <row r="93" customFormat="false" ht="12.8" hidden="false" customHeight="false" outlineLevel="0" collapsed="false">
      <c r="A93" s="4" t="s">
        <v>250</v>
      </c>
      <c r="B93" s="5" t="n">
        <f aca="false">A93-1280</f>
        <v>90</v>
      </c>
      <c r="C93" s="5" t="str">
        <f aca="false">DEC2HEX(B93,2)</f>
        <v>5A</v>
      </c>
      <c r="D93" s="0" t="s">
        <v>251</v>
      </c>
      <c r="E93" s="5" t="str">
        <f aca="false">MID(D93,5,2)</f>
        <v>00</v>
      </c>
      <c r="F93" s="0" t="str">
        <f aca="false">MID(D93,7,4)</f>
        <v>4e00</v>
      </c>
      <c r="G93" s="0" t="s">
        <v>252</v>
      </c>
      <c r="H93" s="0" t="s">
        <v>253</v>
      </c>
    </row>
    <row r="94" customFormat="false" ht="12.8" hidden="true" customHeight="false" outlineLevel="0" collapsed="false">
      <c r="A94" s="4" t="s">
        <v>254</v>
      </c>
      <c r="B94" s="5" t="n">
        <f aca="false">A94-1280</f>
        <v>91</v>
      </c>
      <c r="C94" s="5" t="str">
        <f aca="false">DEC2HEX(B94,2)</f>
        <v>5B</v>
      </c>
      <c r="D94" s="0" t="s">
        <v>255</v>
      </c>
      <c r="E94" s="5" t="str">
        <f aca="false">MID(D94,5,2)</f>
        <v>01</v>
      </c>
      <c r="F94" s="0" t="str">
        <f aca="false">MID(D94,7,4)</f>
        <v>ffff</v>
      </c>
    </row>
    <row r="95" customFormat="false" ht="12.8" hidden="true" customHeight="false" outlineLevel="0" collapsed="false">
      <c r="A95" s="4" t="s">
        <v>256</v>
      </c>
      <c r="B95" s="5" t="n">
        <f aca="false">A95-1280</f>
        <v>92</v>
      </c>
      <c r="C95" s="5" t="str">
        <f aca="false">DEC2HEX(B95,2)</f>
        <v>5C</v>
      </c>
      <c r="D95" s="0" t="s">
        <v>257</v>
      </c>
      <c r="E95" s="5" t="str">
        <f aca="false">MID(D95,5,2)</f>
        <v>01</v>
      </c>
      <c r="F95" s="0" t="str">
        <f aca="false">MID(D95,7,4)</f>
        <v>ffff</v>
      </c>
    </row>
    <row r="96" customFormat="false" ht="12.8" hidden="false" customHeight="false" outlineLevel="0" collapsed="false">
      <c r="A96" s="4" t="s">
        <v>258</v>
      </c>
      <c r="B96" s="5" t="n">
        <f aca="false">A96-1280</f>
        <v>93</v>
      </c>
      <c r="C96" s="5" t="str">
        <f aca="false">DEC2HEX(B96,2)</f>
        <v>5D</v>
      </c>
      <c r="D96" s="0" t="s">
        <v>259</v>
      </c>
      <c r="E96" s="5" t="str">
        <f aca="false">MID(D96,5,2)</f>
        <v>00</v>
      </c>
      <c r="F96" s="0" t="str">
        <f aca="false">MID(D96,7,4)</f>
        <v>b004</v>
      </c>
      <c r="G96" s="0" t="s">
        <v>260</v>
      </c>
      <c r="H96" s="0" t="s">
        <v>261</v>
      </c>
    </row>
    <row r="97" customFormat="false" ht="12.8" hidden="true" customHeight="false" outlineLevel="0" collapsed="false">
      <c r="A97" s="4" t="s">
        <v>262</v>
      </c>
      <c r="B97" s="5" t="n">
        <f aca="false">A97-1280</f>
        <v>94</v>
      </c>
      <c r="C97" s="5" t="str">
        <f aca="false">DEC2HEX(B97,2)</f>
        <v>5E</v>
      </c>
      <c r="D97" s="0" t="s">
        <v>263</v>
      </c>
      <c r="E97" s="5" t="str">
        <f aca="false">MID(D97,5,2)</f>
        <v>01</v>
      </c>
      <c r="F97" s="0" t="str">
        <f aca="false">MID(D97,7,4)</f>
        <v>ffff</v>
      </c>
    </row>
    <row r="98" customFormat="false" ht="12.8" hidden="true" customHeight="false" outlineLevel="0" collapsed="false">
      <c r="A98" s="4" t="s">
        <v>264</v>
      </c>
      <c r="B98" s="5" t="n">
        <f aca="false">A98-1280</f>
        <v>95</v>
      </c>
      <c r="C98" s="5" t="str">
        <f aca="false">DEC2HEX(B98,2)</f>
        <v>5F</v>
      </c>
      <c r="D98" s="0" t="s">
        <v>265</v>
      </c>
      <c r="E98" s="5" t="str">
        <f aca="false">MID(D98,5,2)</f>
        <v>01</v>
      </c>
      <c r="F98" s="0" t="str">
        <f aca="false">MID(D98,7,4)</f>
        <v>ffff</v>
      </c>
    </row>
    <row r="99" customFormat="false" ht="12.8" hidden="false" customHeight="false" outlineLevel="0" collapsed="false">
      <c r="A99" s="4" t="s">
        <v>266</v>
      </c>
      <c r="B99" s="5" t="n">
        <f aca="false">A99-1280</f>
        <v>96</v>
      </c>
      <c r="C99" s="5" t="str">
        <f aca="false">DEC2HEX(B99,2)</f>
        <v>60</v>
      </c>
      <c r="D99" s="0" t="s">
        <v>267</v>
      </c>
      <c r="E99" s="5" t="str">
        <f aca="false">MID(D99,5,2)</f>
        <v>00</v>
      </c>
      <c r="F99" s="0" t="str">
        <f aca="false">MID(D99,7,4)</f>
        <v>22fc</v>
      </c>
    </row>
    <row r="100" customFormat="false" ht="12.8" hidden="true" customHeight="false" outlineLevel="0" collapsed="false">
      <c r="A100" s="4" t="s">
        <v>268</v>
      </c>
      <c r="B100" s="5" t="n">
        <f aca="false">A100-1280</f>
        <v>97</v>
      </c>
      <c r="C100" s="5" t="str">
        <f aca="false">DEC2HEX(B100,2)</f>
        <v>61</v>
      </c>
      <c r="D100" s="0" t="s">
        <v>269</v>
      </c>
      <c r="E100" s="5" t="str">
        <f aca="false">MID(D100,5,2)</f>
        <v>01</v>
      </c>
      <c r="F100" s="0" t="str">
        <f aca="false">MID(D100,7,4)</f>
        <v>ffff</v>
      </c>
    </row>
    <row r="101" customFormat="false" ht="12.8" hidden="false" customHeight="false" outlineLevel="0" collapsed="false">
      <c r="A101" s="4" t="s">
        <v>270</v>
      </c>
      <c r="B101" s="5" t="n">
        <f aca="false">A101-1280</f>
        <v>98</v>
      </c>
      <c r="C101" s="5" t="str">
        <f aca="false">DEC2HEX(B101,2)</f>
        <v>62</v>
      </c>
      <c r="D101" s="4" t="s">
        <v>271</v>
      </c>
      <c r="E101" s="5" t="str">
        <f aca="false">MID(D101,5,2)</f>
        <v>00</v>
      </c>
      <c r="F101" s="0" t="str">
        <f aca="false">MID(D101,7,4)</f>
        <v>0000</v>
      </c>
    </row>
    <row r="102" customFormat="false" ht="12.8" hidden="true" customHeight="false" outlineLevel="0" collapsed="false">
      <c r="A102" s="4" t="s">
        <v>272</v>
      </c>
      <c r="B102" s="5" t="n">
        <f aca="false">A102-1280</f>
        <v>99</v>
      </c>
      <c r="C102" s="5" t="str">
        <f aca="false">DEC2HEX(B102,2)</f>
        <v>63</v>
      </c>
      <c r="D102" s="0" t="s">
        <v>273</v>
      </c>
      <c r="E102" s="5" t="str">
        <f aca="false">MID(D102,5,2)</f>
        <v>01</v>
      </c>
      <c r="F102" s="0" t="str">
        <f aca="false">MID(D102,7,4)</f>
        <v>ffff</v>
      </c>
    </row>
    <row r="103" customFormat="false" ht="12.8" hidden="true" customHeight="false" outlineLevel="0" collapsed="false">
      <c r="A103" s="4" t="s">
        <v>274</v>
      </c>
      <c r="B103" s="5" t="n">
        <f aca="false">A103-1280</f>
        <v>100</v>
      </c>
      <c r="C103" s="5" t="str">
        <f aca="false">DEC2HEX(B103,2)</f>
        <v>64</v>
      </c>
      <c r="D103" s="0" t="s">
        <v>275</v>
      </c>
      <c r="E103" s="5" t="str">
        <f aca="false">MID(D103,5,2)</f>
        <v>01</v>
      </c>
      <c r="F103" s="0" t="str">
        <f aca="false">MID(D103,7,4)</f>
        <v>ffff</v>
      </c>
    </row>
    <row r="104" customFormat="false" ht="12.8" hidden="true" customHeight="false" outlineLevel="0" collapsed="false">
      <c r="A104" s="4" t="s">
        <v>276</v>
      </c>
      <c r="B104" s="5" t="n">
        <f aca="false">A104-1280</f>
        <v>101</v>
      </c>
      <c r="C104" s="5" t="str">
        <f aca="false">DEC2HEX(B104,2)</f>
        <v>65</v>
      </c>
      <c r="D104" s="0" t="s">
        <v>277</v>
      </c>
      <c r="E104" s="5" t="str">
        <f aca="false">MID(D104,5,2)</f>
        <v>01</v>
      </c>
      <c r="F104" s="0" t="str">
        <f aca="false">MID(D104,7,4)</f>
        <v>ffff</v>
      </c>
    </row>
    <row r="105" customFormat="false" ht="12.8" hidden="false" customHeight="false" outlineLevel="0" collapsed="false">
      <c r="A105" s="4" t="s">
        <v>278</v>
      </c>
      <c r="B105" s="5" t="n">
        <f aca="false">A105-1280</f>
        <v>102</v>
      </c>
      <c r="C105" s="5" t="str">
        <f aca="false">DEC2HEX(B105,2)</f>
        <v>66</v>
      </c>
      <c r="D105" s="4" t="s">
        <v>279</v>
      </c>
      <c r="E105" s="5" t="str">
        <f aca="false">MID(D105,5,2)</f>
        <v>00</v>
      </c>
      <c r="F105" s="0" t="str">
        <f aca="false">MID(D105,7,4)</f>
        <v>0000</v>
      </c>
    </row>
    <row r="106" customFormat="false" ht="12.8" hidden="false" customHeight="false" outlineLevel="0" collapsed="false">
      <c r="A106" s="4" t="s">
        <v>280</v>
      </c>
      <c r="B106" s="5" t="n">
        <f aca="false">A106-1280</f>
        <v>103</v>
      </c>
      <c r="C106" s="5" t="str">
        <f aca="false">DEC2HEX(B106,2)</f>
        <v>67</v>
      </c>
      <c r="D106" s="4" t="s">
        <v>281</v>
      </c>
      <c r="E106" s="5" t="str">
        <f aca="false">MID(D106,5,2)</f>
        <v>00</v>
      </c>
      <c r="F106" s="0" t="str">
        <f aca="false">MID(D106,7,4)</f>
        <v>0000</v>
      </c>
    </row>
    <row r="107" customFormat="false" ht="12.8" hidden="false" customHeight="false" outlineLevel="0" collapsed="false">
      <c r="A107" s="4" t="s">
        <v>282</v>
      </c>
      <c r="B107" s="5" t="n">
        <f aca="false">A107-1280</f>
        <v>104</v>
      </c>
      <c r="C107" s="5" t="str">
        <f aca="false">DEC2HEX(B107,2)</f>
        <v>68</v>
      </c>
      <c r="D107" s="4" t="s">
        <v>283</v>
      </c>
      <c r="E107" s="5" t="str">
        <f aca="false">MID(D107,5,2)</f>
        <v>00</v>
      </c>
      <c r="F107" s="0" t="str">
        <f aca="false">MID(D107,7,4)</f>
        <v>0000</v>
      </c>
    </row>
    <row r="108" customFormat="false" ht="12.8" hidden="false" customHeight="false" outlineLevel="0" collapsed="false">
      <c r="A108" s="4" t="s">
        <v>284</v>
      </c>
      <c r="B108" s="5" t="n">
        <f aca="false">A108-1280</f>
        <v>105</v>
      </c>
      <c r="C108" s="5" t="str">
        <f aca="false">DEC2HEX(B108,2)</f>
        <v>69</v>
      </c>
      <c r="D108" s="4" t="s">
        <v>285</v>
      </c>
      <c r="E108" s="5" t="str">
        <f aca="false">MID(D108,5,2)</f>
        <v>00</v>
      </c>
      <c r="F108" s="0" t="str">
        <f aca="false">MID(D108,7,4)</f>
        <v>0000</v>
      </c>
    </row>
    <row r="109" customFormat="false" ht="12.8" hidden="false" customHeight="false" outlineLevel="0" collapsed="false">
      <c r="A109" s="4" t="s">
        <v>286</v>
      </c>
      <c r="B109" s="5" t="n">
        <f aca="false">A109-1280</f>
        <v>106</v>
      </c>
      <c r="C109" s="5" t="str">
        <f aca="false">DEC2HEX(B109,2)</f>
        <v>6A</v>
      </c>
      <c r="D109" s="0" t="s">
        <v>287</v>
      </c>
      <c r="E109" s="5" t="str">
        <f aca="false">MID(D109,5,2)</f>
        <v>00</v>
      </c>
      <c r="F109" s="0" t="str">
        <f aca="false">MID(D109,7,4)</f>
        <v>0000</v>
      </c>
    </row>
    <row r="110" customFormat="false" ht="12.8" hidden="true" customHeight="false" outlineLevel="0" collapsed="false">
      <c r="A110" s="4" t="s">
        <v>288</v>
      </c>
      <c r="B110" s="5" t="n">
        <f aca="false">A110-1280</f>
        <v>107</v>
      </c>
      <c r="C110" s="5" t="str">
        <f aca="false">DEC2HEX(B110,2)</f>
        <v>6B</v>
      </c>
      <c r="D110" s="0" t="s">
        <v>289</v>
      </c>
      <c r="E110" s="5" t="str">
        <f aca="false">MID(D110,5,2)</f>
        <v>01</v>
      </c>
      <c r="F110" s="0" t="str">
        <f aca="false">MID(D110,7,4)</f>
        <v>ffff</v>
      </c>
    </row>
    <row r="111" customFormat="false" ht="12.8" hidden="true" customHeight="false" outlineLevel="0" collapsed="false">
      <c r="A111" s="4" t="s">
        <v>290</v>
      </c>
      <c r="B111" s="5" t="n">
        <f aca="false">A111-1280</f>
        <v>108</v>
      </c>
      <c r="C111" s="5" t="str">
        <f aca="false">DEC2HEX(B111,2)</f>
        <v>6C</v>
      </c>
      <c r="D111" s="0" t="s">
        <v>291</v>
      </c>
      <c r="E111" s="5" t="str">
        <f aca="false">MID(D111,5,2)</f>
        <v>01</v>
      </c>
      <c r="F111" s="0" t="str">
        <f aca="false">MID(D111,7,4)</f>
        <v>ffff</v>
      </c>
    </row>
    <row r="112" customFormat="false" ht="12.8" hidden="true" customHeight="false" outlineLevel="0" collapsed="false">
      <c r="A112" s="4" t="s">
        <v>292</v>
      </c>
      <c r="B112" s="5" t="n">
        <f aca="false">A112-1280</f>
        <v>109</v>
      </c>
      <c r="C112" s="5" t="str">
        <f aca="false">DEC2HEX(B112,2)</f>
        <v>6D</v>
      </c>
      <c r="D112" s="0" t="s">
        <v>293</v>
      </c>
      <c r="E112" s="5" t="str">
        <f aca="false">MID(D112,5,2)</f>
        <v>01</v>
      </c>
      <c r="F112" s="0" t="str">
        <f aca="false">MID(D112,7,4)</f>
        <v>ffff</v>
      </c>
    </row>
    <row r="113" customFormat="false" ht="12.8" hidden="true" customHeight="false" outlineLevel="0" collapsed="false">
      <c r="A113" s="4" t="s">
        <v>294</v>
      </c>
      <c r="B113" s="5" t="n">
        <f aca="false">A113-1280</f>
        <v>110</v>
      </c>
      <c r="C113" s="5" t="str">
        <f aca="false">DEC2HEX(B113,2)</f>
        <v>6E</v>
      </c>
      <c r="D113" s="0" t="s">
        <v>295</v>
      </c>
      <c r="E113" s="5" t="str">
        <f aca="false">MID(D113,5,2)</f>
        <v>01</v>
      </c>
      <c r="F113" s="0" t="str">
        <f aca="false">MID(D113,7,4)</f>
        <v>ffff</v>
      </c>
    </row>
    <row r="114" customFormat="false" ht="12.8" hidden="true" customHeight="false" outlineLevel="0" collapsed="false">
      <c r="A114" s="4" t="s">
        <v>296</v>
      </c>
      <c r="B114" s="5" t="n">
        <f aca="false">A114-1280</f>
        <v>111</v>
      </c>
      <c r="C114" s="5" t="str">
        <f aca="false">DEC2HEX(B114,2)</f>
        <v>6F</v>
      </c>
      <c r="D114" s="0" t="s">
        <v>297</v>
      </c>
      <c r="E114" s="5" t="str">
        <f aca="false">MID(D114,5,2)</f>
        <v>01</v>
      </c>
      <c r="F114" s="0" t="str">
        <f aca="false">MID(D114,7,4)</f>
        <v>ffff</v>
      </c>
    </row>
    <row r="115" customFormat="false" ht="12.8" hidden="true" customHeight="false" outlineLevel="0" collapsed="false">
      <c r="A115" s="4" t="s">
        <v>298</v>
      </c>
      <c r="B115" s="5" t="n">
        <f aca="false">A115-1280</f>
        <v>112</v>
      </c>
      <c r="C115" s="5" t="str">
        <f aca="false">DEC2HEX(B115,2)</f>
        <v>70</v>
      </c>
      <c r="D115" s="0" t="s">
        <v>299</v>
      </c>
      <c r="E115" s="5" t="str">
        <f aca="false">MID(D115,5,2)</f>
        <v>01</v>
      </c>
      <c r="F115" s="0" t="str">
        <f aca="false">MID(D115,7,4)</f>
        <v>ffff</v>
      </c>
    </row>
    <row r="116" customFormat="false" ht="12.8" hidden="true" customHeight="false" outlineLevel="0" collapsed="false">
      <c r="A116" s="4" t="s">
        <v>300</v>
      </c>
      <c r="B116" s="5" t="n">
        <f aca="false">A116-1280</f>
        <v>113</v>
      </c>
      <c r="C116" s="5" t="str">
        <f aca="false">DEC2HEX(B116,2)</f>
        <v>71</v>
      </c>
      <c r="D116" s="0" t="s">
        <v>301</v>
      </c>
      <c r="E116" s="5" t="str">
        <f aca="false">MID(D116,5,2)</f>
        <v>01</v>
      </c>
      <c r="F116" s="0" t="str">
        <f aca="false">MID(D116,7,4)</f>
        <v>ffff</v>
      </c>
    </row>
    <row r="117" customFormat="false" ht="12.8" hidden="true" customHeight="false" outlineLevel="0" collapsed="false">
      <c r="A117" s="4" t="s">
        <v>302</v>
      </c>
      <c r="B117" s="5" t="n">
        <f aca="false">A117-1280</f>
        <v>114</v>
      </c>
      <c r="C117" s="5" t="str">
        <f aca="false">DEC2HEX(B117,2)</f>
        <v>72</v>
      </c>
      <c r="D117" s="0" t="s">
        <v>303</v>
      </c>
      <c r="E117" s="5" t="str">
        <f aca="false">MID(D117,5,2)</f>
        <v>01</v>
      </c>
      <c r="F117" s="0" t="str">
        <f aca="false">MID(D117,7,4)</f>
        <v>ffff</v>
      </c>
    </row>
    <row r="118" customFormat="false" ht="12.8" hidden="true" customHeight="false" outlineLevel="0" collapsed="false">
      <c r="A118" s="4" t="s">
        <v>304</v>
      </c>
      <c r="B118" s="5" t="n">
        <f aca="false">A118-1280</f>
        <v>115</v>
      </c>
      <c r="C118" s="5" t="str">
        <f aca="false">DEC2HEX(B118,2)</f>
        <v>73</v>
      </c>
      <c r="D118" s="0" t="s">
        <v>305</v>
      </c>
      <c r="E118" s="5" t="str">
        <f aca="false">MID(D118,5,2)</f>
        <v>01</v>
      </c>
      <c r="F118" s="0" t="str">
        <f aca="false">MID(D118,7,4)</f>
        <v>ffff</v>
      </c>
    </row>
    <row r="119" customFormat="false" ht="12.8" hidden="true" customHeight="false" outlineLevel="0" collapsed="false">
      <c r="A119" s="4" t="s">
        <v>306</v>
      </c>
      <c r="B119" s="5" t="n">
        <f aca="false">A119-1280</f>
        <v>116</v>
      </c>
      <c r="C119" s="5" t="str">
        <f aca="false">DEC2HEX(B119,2)</f>
        <v>74</v>
      </c>
      <c r="D119" s="0" t="s">
        <v>307</v>
      </c>
      <c r="E119" s="5" t="str">
        <f aca="false">MID(D119,5,2)</f>
        <v>01</v>
      </c>
      <c r="F119" s="0" t="str">
        <f aca="false">MID(D119,7,4)</f>
        <v>ffff</v>
      </c>
    </row>
    <row r="120" customFormat="false" ht="12.8" hidden="true" customHeight="false" outlineLevel="0" collapsed="false">
      <c r="A120" s="4" t="s">
        <v>308</v>
      </c>
      <c r="B120" s="5" t="n">
        <f aca="false">A120-1280</f>
        <v>117</v>
      </c>
      <c r="C120" s="5" t="str">
        <f aca="false">DEC2HEX(B120,2)</f>
        <v>75</v>
      </c>
      <c r="D120" s="0" t="s">
        <v>309</v>
      </c>
      <c r="E120" s="5" t="str">
        <f aca="false">MID(D120,5,2)</f>
        <v>01</v>
      </c>
      <c r="F120" s="0" t="str">
        <f aca="false">MID(D120,7,4)</f>
        <v>ffff</v>
      </c>
    </row>
    <row r="121" customFormat="false" ht="12.8" hidden="true" customHeight="false" outlineLevel="0" collapsed="false">
      <c r="A121" s="4" t="s">
        <v>310</v>
      </c>
      <c r="B121" s="5" t="n">
        <f aca="false">A121-1280</f>
        <v>118</v>
      </c>
      <c r="C121" s="5" t="str">
        <f aca="false">DEC2HEX(B121,2)</f>
        <v>76</v>
      </c>
      <c r="D121" s="0" t="s">
        <v>311</v>
      </c>
      <c r="E121" s="5" t="str">
        <f aca="false">MID(D121,5,2)</f>
        <v>01</v>
      </c>
      <c r="F121" s="0" t="str">
        <f aca="false">MID(D121,7,4)</f>
        <v>ffff</v>
      </c>
    </row>
    <row r="122" customFormat="false" ht="12.8" hidden="false" customHeight="false" outlineLevel="0" collapsed="false">
      <c r="A122" s="4" t="s">
        <v>312</v>
      </c>
      <c r="B122" s="5" t="n">
        <f aca="false">A122-1280</f>
        <v>119</v>
      </c>
      <c r="C122" s="5" t="str">
        <f aca="false">DEC2HEX(B122,2)</f>
        <v>77</v>
      </c>
      <c r="D122" s="4" t="s">
        <v>313</v>
      </c>
      <c r="E122" s="5" t="str">
        <f aca="false">MID(D122,5,2)</f>
        <v>00</v>
      </c>
      <c r="F122" s="0" t="str">
        <f aca="false">MID(D122,7,4)</f>
        <v>0000</v>
      </c>
      <c r="G122" s="0" t="s">
        <v>314</v>
      </c>
      <c r="H122" s="0" t="s">
        <v>315</v>
      </c>
    </row>
    <row r="123" customFormat="false" ht="12.8" hidden="true" customHeight="false" outlineLevel="0" collapsed="false">
      <c r="A123" s="4" t="s">
        <v>316</v>
      </c>
      <c r="B123" s="5" t="n">
        <f aca="false">A123-1280</f>
        <v>120</v>
      </c>
      <c r="C123" s="5" t="str">
        <f aca="false">DEC2HEX(B123,2)</f>
        <v>78</v>
      </c>
      <c r="D123" s="0" t="s">
        <v>317</v>
      </c>
      <c r="E123" s="5" t="str">
        <f aca="false">MID(D123,5,2)</f>
        <v>01</v>
      </c>
      <c r="F123" s="0" t="str">
        <f aca="false">MID(D123,7,4)</f>
        <v>ffff</v>
      </c>
    </row>
    <row r="124" customFormat="false" ht="12.8" hidden="true" customHeight="false" outlineLevel="0" collapsed="false">
      <c r="A124" s="4" t="s">
        <v>318</v>
      </c>
      <c r="B124" s="5" t="n">
        <f aca="false">A124-1280</f>
        <v>121</v>
      </c>
      <c r="C124" s="5" t="str">
        <f aca="false">DEC2HEX(B124,2)</f>
        <v>79</v>
      </c>
      <c r="D124" s="0" t="s">
        <v>319</v>
      </c>
      <c r="E124" s="5" t="str">
        <f aca="false">MID(D124,5,2)</f>
        <v>01</v>
      </c>
      <c r="F124" s="0" t="str">
        <f aca="false">MID(D124,7,4)</f>
        <v>ffff</v>
      </c>
    </row>
    <row r="125" customFormat="false" ht="12.8" hidden="true" customHeight="false" outlineLevel="0" collapsed="false">
      <c r="A125" s="4" t="s">
        <v>320</v>
      </c>
      <c r="B125" s="5" t="n">
        <f aca="false">A125-1280</f>
        <v>122</v>
      </c>
      <c r="C125" s="5" t="str">
        <f aca="false">DEC2HEX(B125,2)</f>
        <v>7A</v>
      </c>
      <c r="D125" s="0" t="s">
        <v>321</v>
      </c>
      <c r="E125" s="5" t="str">
        <f aca="false">MID(D125,5,2)</f>
        <v>01</v>
      </c>
      <c r="F125" s="0" t="str">
        <f aca="false">MID(D125,7,4)</f>
        <v>ffff</v>
      </c>
    </row>
    <row r="126" customFormat="false" ht="12.8" hidden="false" customHeight="false" outlineLevel="0" collapsed="false">
      <c r="A126" s="4" t="s">
        <v>322</v>
      </c>
      <c r="B126" s="5" t="n">
        <f aca="false">A126-1280</f>
        <v>123</v>
      </c>
      <c r="C126" s="5" t="str">
        <f aca="false">DEC2HEX(B126,2)</f>
        <v>7B</v>
      </c>
      <c r="D126" s="0" t="s">
        <v>323</v>
      </c>
      <c r="E126" s="5" t="str">
        <f aca="false">MID(D126,5,2)</f>
        <v>00</v>
      </c>
      <c r="F126" s="0" t="str">
        <f aca="false">MID(D126,7,4)</f>
        <v>0100</v>
      </c>
      <c r="G126" s="0" t="s">
        <v>324</v>
      </c>
      <c r="H126" s="0" t="s">
        <v>325</v>
      </c>
    </row>
    <row r="127" customFormat="false" ht="12.8" hidden="false" customHeight="false" outlineLevel="0" collapsed="false">
      <c r="A127" s="4" t="s">
        <v>326</v>
      </c>
      <c r="B127" s="5" t="n">
        <f aca="false">A127-1280</f>
        <v>124</v>
      </c>
      <c r="C127" s="5" t="str">
        <f aca="false">DEC2HEX(B127,2)</f>
        <v>7C</v>
      </c>
      <c r="D127" s="0" t="s">
        <v>327</v>
      </c>
      <c r="E127" s="5" t="str">
        <f aca="false">MID(D127,5,2)</f>
        <v>00</v>
      </c>
      <c r="F127" s="0" t="str">
        <f aca="false">MID(D127,7,4)</f>
        <v>0000</v>
      </c>
      <c r="G127" s="0" t="s">
        <v>328</v>
      </c>
      <c r="H127" s="0" t="s">
        <v>329</v>
      </c>
    </row>
    <row r="128" customFormat="false" ht="12.8" hidden="false" customHeight="false" outlineLevel="0" collapsed="false">
      <c r="A128" s="4" t="s">
        <v>330</v>
      </c>
      <c r="B128" s="5" t="n">
        <f aca="false">A128-1280</f>
        <v>125</v>
      </c>
      <c r="C128" s="5" t="str">
        <f aca="false">DEC2HEX(B128,2)</f>
        <v>7D</v>
      </c>
      <c r="D128" s="0" t="s">
        <v>331</v>
      </c>
      <c r="E128" s="5" t="str">
        <f aca="false">MID(D128,5,2)</f>
        <v>00</v>
      </c>
      <c r="F128" s="0" t="str">
        <f aca="false">MID(D128,7,4)</f>
        <v>0000</v>
      </c>
      <c r="G128" s="0" t="s">
        <v>332</v>
      </c>
      <c r="H128" s="0" t="s">
        <v>333</v>
      </c>
    </row>
    <row r="129" customFormat="false" ht="12.8" hidden="false" customHeight="false" outlineLevel="0" collapsed="false">
      <c r="A129" s="4" t="s">
        <v>334</v>
      </c>
      <c r="B129" s="5" t="n">
        <f aca="false">A129-1280</f>
        <v>126</v>
      </c>
      <c r="C129" s="5" t="str">
        <f aca="false">DEC2HEX(B129,2)</f>
        <v>7E</v>
      </c>
      <c r="D129" s="4" t="s">
        <v>335</v>
      </c>
      <c r="E129" s="5" t="str">
        <f aca="false">MID(D129,5,2)</f>
        <v>00</v>
      </c>
      <c r="F129" s="0" t="str">
        <f aca="false">MID(D129,7,4)</f>
        <v>0000</v>
      </c>
      <c r="G129" s="0" t="s">
        <v>336</v>
      </c>
      <c r="H129" s="0" t="s">
        <v>337</v>
      </c>
    </row>
    <row r="130" customFormat="false" ht="12.8" hidden="false" customHeight="false" outlineLevel="0" collapsed="false">
      <c r="A130" s="4" t="s">
        <v>338</v>
      </c>
      <c r="B130" s="5" t="n">
        <f aca="false">A130-1280</f>
        <v>127</v>
      </c>
      <c r="C130" s="5" t="str">
        <f aca="false">DEC2HEX(B130,2)</f>
        <v>7F</v>
      </c>
      <c r="D130" s="0" t="s">
        <v>339</v>
      </c>
      <c r="E130" s="5" t="str">
        <f aca="false">MID(D130,5,2)</f>
        <v>00</v>
      </c>
      <c r="F130" s="0" t="str">
        <f aca="false">MID(D130,7,4)</f>
        <v>0000</v>
      </c>
      <c r="G130" s="0" t="s">
        <v>340</v>
      </c>
      <c r="H130" s="0" t="s">
        <v>341</v>
      </c>
    </row>
    <row r="131" customFormat="false" ht="12.8" hidden="false" customHeight="false" outlineLevel="0" collapsed="false">
      <c r="A131" s="4" t="s">
        <v>342</v>
      </c>
      <c r="B131" s="5" t="n">
        <f aca="false">A131-1280</f>
        <v>128</v>
      </c>
      <c r="C131" s="5" t="str">
        <f aca="false">DEC2HEX(B131,2)</f>
        <v>80</v>
      </c>
      <c r="D131" s="4" t="s">
        <v>343</v>
      </c>
      <c r="E131" s="5" t="str">
        <f aca="false">MID(D131,5,2)</f>
        <v>00</v>
      </c>
      <c r="F131" s="0" t="str">
        <f aca="false">MID(D131,7,4)</f>
        <v>1100</v>
      </c>
      <c r="G131" s="0" t="s">
        <v>344</v>
      </c>
    </row>
    <row r="132" customFormat="false" ht="12.8" hidden="false" customHeight="false" outlineLevel="0" collapsed="false">
      <c r="A132" s="4" t="s">
        <v>345</v>
      </c>
      <c r="B132" s="5" t="n">
        <f aca="false">A132-1280</f>
        <v>129</v>
      </c>
      <c r="C132" s="5" t="str">
        <f aca="false">DEC2HEX(B132,2)</f>
        <v>81</v>
      </c>
      <c r="D132" s="0" t="s">
        <v>346</v>
      </c>
      <c r="E132" s="5" t="str">
        <f aca="false">MID(D132,5,2)</f>
        <v>00</v>
      </c>
      <c r="F132" s="0" t="str">
        <f aca="false">MID(D132,7,4)</f>
        <v>22fc</v>
      </c>
    </row>
    <row r="133" customFormat="false" ht="12.8" hidden="false" customHeight="false" outlineLevel="0" collapsed="false">
      <c r="A133" s="4" t="s">
        <v>347</v>
      </c>
      <c r="B133" s="5" t="n">
        <f aca="false">A133-1280</f>
        <v>130</v>
      </c>
      <c r="C133" s="5" t="str">
        <f aca="false">DEC2HEX(B133,2)</f>
        <v>82</v>
      </c>
      <c r="D133" s="0" t="s">
        <v>348</v>
      </c>
      <c r="E133" s="5" t="str">
        <f aca="false">MID(D133,5,2)</f>
        <v>00</v>
      </c>
      <c r="F133" s="0" t="str">
        <f aca="false">MID(D133,7,4)</f>
        <v>22fc</v>
      </c>
      <c r="G133" s="0" t="s">
        <v>349</v>
      </c>
      <c r="H133" s="0" t="s">
        <v>350</v>
      </c>
      <c r="I133" s="0" t="s">
        <v>351</v>
      </c>
    </row>
    <row r="134" customFormat="false" ht="12.8" hidden="true" customHeight="false" outlineLevel="0" collapsed="false">
      <c r="A134" s="4" t="s">
        <v>352</v>
      </c>
      <c r="B134" s="5" t="n">
        <f aca="false">A134-1280</f>
        <v>131</v>
      </c>
      <c r="C134" s="5" t="str">
        <f aca="false">DEC2HEX(B134,2)</f>
        <v>83</v>
      </c>
      <c r="D134" s="0" t="s">
        <v>353</v>
      </c>
      <c r="E134" s="5" t="str">
        <f aca="false">MID(D134,5,2)</f>
        <v>01</v>
      </c>
      <c r="F134" s="0" t="str">
        <f aca="false">MID(D134,7,4)</f>
        <v>ffff</v>
      </c>
    </row>
    <row r="135" customFormat="false" ht="12.8" hidden="true" customHeight="false" outlineLevel="0" collapsed="false">
      <c r="A135" s="4" t="s">
        <v>354</v>
      </c>
      <c r="B135" s="5" t="n">
        <f aca="false">A135-1280</f>
        <v>132</v>
      </c>
      <c r="C135" s="5" t="str">
        <f aca="false">DEC2HEX(B135,2)</f>
        <v>84</v>
      </c>
      <c r="D135" s="0" t="s">
        <v>355</v>
      </c>
      <c r="E135" s="5" t="str">
        <f aca="false">MID(D135,5,2)</f>
        <v>01</v>
      </c>
      <c r="F135" s="0" t="str">
        <f aca="false">MID(D135,7,4)</f>
        <v>ffff</v>
      </c>
    </row>
    <row r="136" customFormat="false" ht="12.8" hidden="true" customHeight="false" outlineLevel="0" collapsed="false">
      <c r="A136" s="4" t="s">
        <v>356</v>
      </c>
      <c r="B136" s="5" t="n">
        <f aca="false">A136-1280</f>
        <v>133</v>
      </c>
      <c r="C136" s="5" t="str">
        <f aca="false">DEC2HEX(B136,2)</f>
        <v>85</v>
      </c>
      <c r="D136" s="0" t="s">
        <v>357</v>
      </c>
      <c r="E136" s="5" t="str">
        <f aca="false">MID(D136,5,2)</f>
        <v>01</v>
      </c>
      <c r="F136" s="0" t="str">
        <f aca="false">MID(D136,7,4)</f>
        <v>ffff</v>
      </c>
    </row>
    <row r="137" customFormat="false" ht="12.8" hidden="true" customHeight="false" outlineLevel="0" collapsed="false">
      <c r="A137" s="4" t="s">
        <v>358</v>
      </c>
      <c r="B137" s="5" t="n">
        <f aca="false">A137-1280</f>
        <v>134</v>
      </c>
      <c r="C137" s="5" t="str">
        <f aca="false">DEC2HEX(B137,2)</f>
        <v>86</v>
      </c>
      <c r="D137" s="0" t="s">
        <v>359</v>
      </c>
      <c r="E137" s="5" t="str">
        <f aca="false">MID(D137,5,2)</f>
        <v>01</v>
      </c>
      <c r="F137" s="0" t="str">
        <f aca="false">MID(D137,7,4)</f>
        <v>ffff</v>
      </c>
    </row>
    <row r="138" customFormat="false" ht="12.8" hidden="true" customHeight="false" outlineLevel="0" collapsed="false">
      <c r="A138" s="4" t="s">
        <v>360</v>
      </c>
      <c r="B138" s="5" t="n">
        <f aca="false">A138-1280</f>
        <v>135</v>
      </c>
      <c r="C138" s="5" t="str">
        <f aca="false">DEC2HEX(B138,2)</f>
        <v>87</v>
      </c>
      <c r="D138" s="0" t="s">
        <v>361</v>
      </c>
      <c r="E138" s="5" t="str">
        <f aca="false">MID(D138,5,2)</f>
        <v>01</v>
      </c>
      <c r="F138" s="0" t="str">
        <f aca="false">MID(D138,7,4)</f>
        <v>ffff</v>
      </c>
    </row>
    <row r="139" customFormat="false" ht="12.8" hidden="true" customHeight="false" outlineLevel="0" collapsed="false">
      <c r="A139" s="4" t="s">
        <v>362</v>
      </c>
      <c r="B139" s="5" t="n">
        <f aca="false">A139-1280</f>
        <v>136</v>
      </c>
      <c r="C139" s="5" t="str">
        <f aca="false">DEC2HEX(B139,2)</f>
        <v>88</v>
      </c>
      <c r="D139" s="0" t="s">
        <v>363</v>
      </c>
      <c r="E139" s="5" t="str">
        <f aca="false">MID(D139,5,2)</f>
        <v>01</v>
      </c>
      <c r="F139" s="0" t="str">
        <f aca="false">MID(D139,7,4)</f>
        <v>ffff</v>
      </c>
    </row>
    <row r="140" customFormat="false" ht="12.8" hidden="true" customHeight="false" outlineLevel="0" collapsed="false">
      <c r="A140" s="4" t="s">
        <v>364</v>
      </c>
      <c r="B140" s="5" t="n">
        <f aca="false">A140-1280</f>
        <v>137</v>
      </c>
      <c r="C140" s="5" t="str">
        <f aca="false">DEC2HEX(B140,2)</f>
        <v>89</v>
      </c>
      <c r="D140" s="0" t="s">
        <v>365</v>
      </c>
      <c r="E140" s="5" t="str">
        <f aca="false">MID(D140,5,2)</f>
        <v>01</v>
      </c>
      <c r="F140" s="0" t="str">
        <f aca="false">MID(D140,7,4)</f>
        <v>ffff</v>
      </c>
    </row>
    <row r="141" customFormat="false" ht="12.8" hidden="true" customHeight="false" outlineLevel="0" collapsed="false">
      <c r="A141" s="4" t="s">
        <v>366</v>
      </c>
      <c r="B141" s="5" t="n">
        <f aca="false">A141-1280</f>
        <v>138</v>
      </c>
      <c r="C141" s="5" t="str">
        <f aca="false">DEC2HEX(B141,2)</f>
        <v>8A</v>
      </c>
      <c r="D141" s="0" t="s">
        <v>367</v>
      </c>
      <c r="E141" s="5" t="str">
        <f aca="false">MID(D141,5,2)</f>
        <v>01</v>
      </c>
      <c r="F141" s="0" t="str">
        <f aca="false">MID(D141,7,4)</f>
        <v>ffff</v>
      </c>
    </row>
    <row r="142" customFormat="false" ht="12.8" hidden="true" customHeight="false" outlineLevel="0" collapsed="false">
      <c r="A142" s="4" t="s">
        <v>368</v>
      </c>
      <c r="B142" s="5" t="n">
        <f aca="false">A142-1280</f>
        <v>139</v>
      </c>
      <c r="C142" s="5" t="str">
        <f aca="false">DEC2HEX(B142,2)</f>
        <v>8B</v>
      </c>
      <c r="D142" s="0" t="s">
        <v>369</v>
      </c>
      <c r="E142" s="5" t="str">
        <f aca="false">MID(D142,5,2)</f>
        <v>01</v>
      </c>
      <c r="F142" s="0" t="str">
        <f aca="false">MID(D142,7,4)</f>
        <v>ffff</v>
      </c>
    </row>
    <row r="143" customFormat="false" ht="12.8" hidden="true" customHeight="false" outlineLevel="0" collapsed="false">
      <c r="A143" s="4" t="s">
        <v>370</v>
      </c>
      <c r="B143" s="5" t="n">
        <f aca="false">A143-1280</f>
        <v>140</v>
      </c>
      <c r="C143" s="5" t="str">
        <f aca="false">DEC2HEX(B143,2)</f>
        <v>8C</v>
      </c>
      <c r="D143" s="0" t="s">
        <v>371</v>
      </c>
      <c r="E143" s="5" t="str">
        <f aca="false">MID(D143,5,2)</f>
        <v>01</v>
      </c>
      <c r="F143" s="0" t="str">
        <f aca="false">MID(D143,7,4)</f>
        <v>ffff</v>
      </c>
    </row>
    <row r="144" customFormat="false" ht="12.8" hidden="true" customHeight="false" outlineLevel="0" collapsed="false">
      <c r="A144" s="4" t="s">
        <v>372</v>
      </c>
      <c r="B144" s="5" t="n">
        <f aca="false">A144-1280</f>
        <v>141</v>
      </c>
      <c r="C144" s="5" t="str">
        <f aca="false">DEC2HEX(B144,2)</f>
        <v>8D</v>
      </c>
      <c r="D144" s="0" t="s">
        <v>373</v>
      </c>
      <c r="E144" s="5" t="str">
        <f aca="false">MID(D144,5,2)</f>
        <v>01</v>
      </c>
      <c r="F144" s="0" t="str">
        <f aca="false">MID(D144,7,4)</f>
        <v>ffff</v>
      </c>
    </row>
    <row r="145" customFormat="false" ht="12.8" hidden="true" customHeight="false" outlineLevel="0" collapsed="false">
      <c r="A145" s="4" t="s">
        <v>374</v>
      </c>
      <c r="B145" s="5" t="n">
        <f aca="false">A145-1280</f>
        <v>142</v>
      </c>
      <c r="C145" s="5" t="str">
        <f aca="false">DEC2HEX(B145,2)</f>
        <v>8E</v>
      </c>
      <c r="D145" s="0" t="s">
        <v>375</v>
      </c>
      <c r="E145" s="5" t="str">
        <f aca="false">MID(D145,5,2)</f>
        <v>01</v>
      </c>
      <c r="F145" s="0" t="str">
        <f aca="false">MID(D145,7,4)</f>
        <v>ffff</v>
      </c>
    </row>
    <row r="146" customFormat="false" ht="12.8" hidden="true" customHeight="false" outlineLevel="0" collapsed="false">
      <c r="A146" s="4" t="s">
        <v>376</v>
      </c>
      <c r="B146" s="5" t="n">
        <f aca="false">A146-1280</f>
        <v>143</v>
      </c>
      <c r="C146" s="5" t="str">
        <f aca="false">DEC2HEX(B146,2)</f>
        <v>8F</v>
      </c>
      <c r="D146" s="0" t="s">
        <v>377</v>
      </c>
      <c r="E146" s="5" t="str">
        <f aca="false">MID(D146,5,2)</f>
        <v>01</v>
      </c>
      <c r="F146" s="0" t="str">
        <f aca="false">MID(D146,7,4)</f>
        <v>ffff</v>
      </c>
    </row>
    <row r="147" customFormat="false" ht="12.8" hidden="true" customHeight="false" outlineLevel="0" collapsed="false">
      <c r="A147" s="4" t="s">
        <v>378</v>
      </c>
      <c r="B147" s="5" t="n">
        <f aca="false">A147-1280</f>
        <v>144</v>
      </c>
      <c r="C147" s="5" t="str">
        <f aca="false">DEC2HEX(B147,2)</f>
        <v>90</v>
      </c>
      <c r="D147" s="0" t="s">
        <v>379</v>
      </c>
      <c r="E147" s="5" t="str">
        <f aca="false">MID(D147,5,2)</f>
        <v>01</v>
      </c>
      <c r="F147" s="0" t="str">
        <f aca="false">MID(D147,7,4)</f>
        <v>ffff</v>
      </c>
    </row>
    <row r="148" customFormat="false" ht="12.8" hidden="true" customHeight="false" outlineLevel="0" collapsed="false">
      <c r="A148" s="4" t="s">
        <v>380</v>
      </c>
      <c r="B148" s="5" t="n">
        <f aca="false">A148-1280</f>
        <v>145</v>
      </c>
      <c r="C148" s="5" t="str">
        <f aca="false">DEC2HEX(B148,2)</f>
        <v>91</v>
      </c>
      <c r="D148" s="0" t="s">
        <v>381</v>
      </c>
      <c r="E148" s="5" t="str">
        <f aca="false">MID(D148,5,2)</f>
        <v>01</v>
      </c>
      <c r="F148" s="0" t="str">
        <f aca="false">MID(D148,7,4)</f>
        <v>ffff</v>
      </c>
    </row>
    <row r="149" customFormat="false" ht="12.8" hidden="true" customHeight="false" outlineLevel="0" collapsed="false">
      <c r="A149" s="4" t="s">
        <v>382</v>
      </c>
      <c r="B149" s="5" t="n">
        <f aca="false">A149-1280</f>
        <v>146</v>
      </c>
      <c r="C149" s="5" t="str">
        <f aca="false">DEC2HEX(B149,2)</f>
        <v>92</v>
      </c>
      <c r="D149" s="0" t="s">
        <v>383</v>
      </c>
      <c r="E149" s="5" t="str">
        <f aca="false">MID(D149,5,2)</f>
        <v>01</v>
      </c>
      <c r="F149" s="0" t="str">
        <f aca="false">MID(D149,7,4)</f>
        <v>ffff</v>
      </c>
    </row>
    <row r="150" customFormat="false" ht="12.8" hidden="true" customHeight="false" outlineLevel="0" collapsed="false">
      <c r="A150" s="4" t="s">
        <v>384</v>
      </c>
      <c r="B150" s="5" t="n">
        <f aca="false">A150-1280</f>
        <v>147</v>
      </c>
      <c r="C150" s="5" t="str">
        <f aca="false">DEC2HEX(B150,2)</f>
        <v>93</v>
      </c>
      <c r="D150" s="0" t="s">
        <v>385</v>
      </c>
      <c r="E150" s="5" t="str">
        <f aca="false">MID(D150,5,2)</f>
        <v>01</v>
      </c>
      <c r="F150" s="0" t="str">
        <f aca="false">MID(D150,7,4)</f>
        <v>ffff</v>
      </c>
    </row>
    <row r="151" customFormat="false" ht="12.8" hidden="true" customHeight="false" outlineLevel="0" collapsed="false">
      <c r="A151" s="4" t="s">
        <v>386</v>
      </c>
      <c r="B151" s="5" t="n">
        <f aca="false">A151-1280</f>
        <v>148</v>
      </c>
      <c r="C151" s="5" t="str">
        <f aca="false">DEC2HEX(B151,2)</f>
        <v>94</v>
      </c>
      <c r="D151" s="0" t="s">
        <v>387</v>
      </c>
      <c r="E151" s="5" t="str">
        <f aca="false">MID(D151,5,2)</f>
        <v>01</v>
      </c>
      <c r="F151" s="0" t="str">
        <f aca="false">MID(D151,7,4)</f>
        <v>ffff</v>
      </c>
    </row>
    <row r="152" customFormat="false" ht="12.8" hidden="true" customHeight="false" outlineLevel="0" collapsed="false">
      <c r="A152" s="4" t="s">
        <v>388</v>
      </c>
      <c r="B152" s="5" t="n">
        <f aca="false">A152-1280</f>
        <v>149</v>
      </c>
      <c r="C152" s="5" t="str">
        <f aca="false">DEC2HEX(B152,2)</f>
        <v>95</v>
      </c>
      <c r="D152" s="0" t="s">
        <v>389</v>
      </c>
      <c r="E152" s="5" t="str">
        <f aca="false">MID(D152,5,2)</f>
        <v>01</v>
      </c>
      <c r="F152" s="0" t="str">
        <f aca="false">MID(D152,7,4)</f>
        <v>ffff</v>
      </c>
    </row>
    <row r="153" customFormat="false" ht="12.8" hidden="true" customHeight="false" outlineLevel="0" collapsed="false">
      <c r="A153" s="4" t="s">
        <v>390</v>
      </c>
      <c r="B153" s="5" t="n">
        <f aca="false">A153-1280</f>
        <v>150</v>
      </c>
      <c r="C153" s="5" t="str">
        <f aca="false">DEC2HEX(B153,2)</f>
        <v>96</v>
      </c>
      <c r="D153" s="0" t="s">
        <v>391</v>
      </c>
      <c r="E153" s="5" t="str">
        <f aca="false">MID(D153,5,2)</f>
        <v>01</v>
      </c>
      <c r="F153" s="0" t="str">
        <f aca="false">MID(D153,7,4)</f>
        <v>ffff</v>
      </c>
    </row>
    <row r="154" customFormat="false" ht="12.8" hidden="true" customHeight="false" outlineLevel="0" collapsed="false">
      <c r="A154" s="4" t="s">
        <v>392</v>
      </c>
      <c r="B154" s="5" t="n">
        <f aca="false">A154-1280</f>
        <v>151</v>
      </c>
      <c r="C154" s="5" t="str">
        <f aca="false">DEC2HEX(B154,2)</f>
        <v>97</v>
      </c>
      <c r="D154" s="0" t="s">
        <v>393</v>
      </c>
      <c r="E154" s="5" t="str">
        <f aca="false">MID(D154,5,2)</f>
        <v>01</v>
      </c>
      <c r="F154" s="0" t="str">
        <f aca="false">MID(D154,7,4)</f>
        <v>ffff</v>
      </c>
    </row>
    <row r="155" customFormat="false" ht="12.8" hidden="true" customHeight="false" outlineLevel="0" collapsed="false">
      <c r="A155" s="4" t="s">
        <v>394</v>
      </c>
      <c r="B155" s="5" t="n">
        <f aca="false">A155-1280</f>
        <v>152</v>
      </c>
      <c r="C155" s="5" t="str">
        <f aca="false">DEC2HEX(B155,2)</f>
        <v>98</v>
      </c>
      <c r="D155" s="0" t="s">
        <v>395</v>
      </c>
      <c r="E155" s="5" t="str">
        <f aca="false">MID(D155,5,2)</f>
        <v>01</v>
      </c>
      <c r="F155" s="0" t="str">
        <f aca="false">MID(D155,7,4)</f>
        <v>ffff</v>
      </c>
    </row>
    <row r="156" customFormat="false" ht="12.8" hidden="true" customHeight="false" outlineLevel="0" collapsed="false">
      <c r="A156" s="4" t="s">
        <v>396</v>
      </c>
      <c r="B156" s="5" t="n">
        <f aca="false">A156-1280</f>
        <v>153</v>
      </c>
      <c r="C156" s="5" t="str">
        <f aca="false">DEC2HEX(B156,2)</f>
        <v>99</v>
      </c>
      <c r="D156" s="0" t="s">
        <v>397</v>
      </c>
      <c r="E156" s="5" t="str">
        <f aca="false">MID(D156,5,2)</f>
        <v>01</v>
      </c>
      <c r="F156" s="0" t="str">
        <f aca="false">MID(D156,7,4)</f>
        <v>ffff</v>
      </c>
    </row>
    <row r="157" customFormat="false" ht="12.8" hidden="true" customHeight="false" outlineLevel="0" collapsed="false">
      <c r="A157" s="4" t="s">
        <v>398</v>
      </c>
      <c r="B157" s="5" t="n">
        <f aca="false">A157-1280</f>
        <v>154</v>
      </c>
      <c r="C157" s="5" t="str">
        <f aca="false">DEC2HEX(B157,2)</f>
        <v>9A</v>
      </c>
      <c r="D157" s="0" t="s">
        <v>399</v>
      </c>
      <c r="E157" s="5" t="str">
        <f aca="false">MID(D157,5,2)</f>
        <v>01</v>
      </c>
      <c r="F157" s="0" t="str">
        <f aca="false">MID(D157,7,4)</f>
        <v>ffff</v>
      </c>
    </row>
    <row r="158" customFormat="false" ht="12.8" hidden="true" customHeight="false" outlineLevel="0" collapsed="false">
      <c r="A158" s="4" t="s">
        <v>400</v>
      </c>
      <c r="B158" s="5" t="n">
        <f aca="false">A158-1280</f>
        <v>155</v>
      </c>
      <c r="C158" s="5" t="str">
        <f aca="false">DEC2HEX(B158,2)</f>
        <v>9B</v>
      </c>
      <c r="D158" s="0" t="s">
        <v>401</v>
      </c>
      <c r="E158" s="5" t="str">
        <f aca="false">MID(D158,5,2)</f>
        <v>01</v>
      </c>
      <c r="F158" s="0" t="str">
        <f aca="false">MID(D158,7,4)</f>
        <v>ffff</v>
      </c>
    </row>
    <row r="159" customFormat="false" ht="12.8" hidden="true" customHeight="false" outlineLevel="0" collapsed="false">
      <c r="A159" s="4" t="s">
        <v>402</v>
      </c>
      <c r="B159" s="5" t="n">
        <f aca="false">A159-1280</f>
        <v>156</v>
      </c>
      <c r="C159" s="5" t="str">
        <f aca="false">DEC2HEX(B159,2)</f>
        <v>9C</v>
      </c>
      <c r="D159" s="0" t="s">
        <v>403</v>
      </c>
      <c r="E159" s="5" t="str">
        <f aca="false">MID(D159,5,2)</f>
        <v>01</v>
      </c>
      <c r="F159" s="0" t="str">
        <f aca="false">MID(D159,7,4)</f>
        <v>ffff</v>
      </c>
    </row>
    <row r="160" customFormat="false" ht="12.8" hidden="true" customHeight="false" outlineLevel="0" collapsed="false">
      <c r="A160" s="4" t="s">
        <v>404</v>
      </c>
      <c r="B160" s="5" t="n">
        <f aca="false">A160-1280</f>
        <v>157</v>
      </c>
      <c r="C160" s="5" t="str">
        <f aca="false">DEC2HEX(B160,2)</f>
        <v>9D</v>
      </c>
      <c r="D160" s="0" t="s">
        <v>405</v>
      </c>
      <c r="E160" s="5" t="str">
        <f aca="false">MID(D160,5,2)</f>
        <v>01</v>
      </c>
      <c r="F160" s="0" t="str">
        <f aca="false">MID(D160,7,4)</f>
        <v>ffff</v>
      </c>
    </row>
    <row r="161" customFormat="false" ht="12.8" hidden="true" customHeight="false" outlineLevel="0" collapsed="false">
      <c r="A161" s="4" t="s">
        <v>406</v>
      </c>
      <c r="B161" s="5" t="n">
        <f aca="false">A161-1280</f>
        <v>158</v>
      </c>
      <c r="C161" s="5" t="str">
        <f aca="false">DEC2HEX(B161,2)</f>
        <v>9E</v>
      </c>
      <c r="D161" s="0" t="s">
        <v>407</v>
      </c>
      <c r="E161" s="5" t="str">
        <f aca="false">MID(D161,5,2)</f>
        <v>01</v>
      </c>
      <c r="F161" s="0" t="str">
        <f aca="false">MID(D161,7,4)</f>
        <v>ffff</v>
      </c>
    </row>
    <row r="162" customFormat="false" ht="12.8" hidden="true" customHeight="false" outlineLevel="0" collapsed="false">
      <c r="A162" s="4" t="s">
        <v>408</v>
      </c>
      <c r="B162" s="5" t="n">
        <f aca="false">A162-1280</f>
        <v>159</v>
      </c>
      <c r="C162" s="5" t="str">
        <f aca="false">DEC2HEX(B162,2)</f>
        <v>9F</v>
      </c>
      <c r="D162" s="0" t="s">
        <v>409</v>
      </c>
      <c r="E162" s="5" t="str">
        <f aca="false">MID(D162,5,2)</f>
        <v>01</v>
      </c>
      <c r="F162" s="0" t="str">
        <f aca="false">MID(D162,7,4)</f>
        <v>ffff</v>
      </c>
    </row>
    <row r="163" customFormat="false" ht="12.8" hidden="true" customHeight="false" outlineLevel="0" collapsed="false">
      <c r="A163" s="4" t="s">
        <v>410</v>
      </c>
      <c r="B163" s="5" t="n">
        <f aca="false">A163-1280</f>
        <v>160</v>
      </c>
      <c r="C163" s="5" t="str">
        <f aca="false">DEC2HEX(B163,2)</f>
        <v>A0</v>
      </c>
      <c r="D163" s="0" t="s">
        <v>411</v>
      </c>
      <c r="E163" s="5" t="str">
        <f aca="false">MID(D163,5,2)</f>
        <v>01</v>
      </c>
      <c r="F163" s="0" t="str">
        <f aca="false">MID(D163,7,4)</f>
        <v>ffff</v>
      </c>
    </row>
    <row r="164" customFormat="false" ht="12.8" hidden="true" customHeight="false" outlineLevel="0" collapsed="false">
      <c r="A164" s="4" t="s">
        <v>412</v>
      </c>
      <c r="B164" s="5" t="n">
        <f aca="false">A164-1280</f>
        <v>161</v>
      </c>
      <c r="C164" s="5" t="str">
        <f aca="false">DEC2HEX(B164,2)</f>
        <v>A1</v>
      </c>
      <c r="D164" s="0" t="s">
        <v>413</v>
      </c>
      <c r="E164" s="5" t="str">
        <f aca="false">MID(D164,5,2)</f>
        <v>01</v>
      </c>
      <c r="F164" s="0" t="str">
        <f aca="false">MID(D164,7,4)</f>
        <v>ffff</v>
      </c>
    </row>
    <row r="165" customFormat="false" ht="12.8" hidden="true" customHeight="false" outlineLevel="0" collapsed="false">
      <c r="A165" s="4" t="s">
        <v>414</v>
      </c>
      <c r="B165" s="5" t="n">
        <f aca="false">A165-1280</f>
        <v>162</v>
      </c>
      <c r="C165" s="5" t="str">
        <f aca="false">DEC2HEX(B165,2)</f>
        <v>A2</v>
      </c>
      <c r="D165" s="0" t="s">
        <v>415</v>
      </c>
      <c r="E165" s="5" t="str">
        <f aca="false">MID(D165,5,2)</f>
        <v>01</v>
      </c>
      <c r="F165" s="0" t="str">
        <f aca="false">MID(D165,7,4)</f>
        <v>ffff</v>
      </c>
    </row>
    <row r="166" customFormat="false" ht="12.8" hidden="true" customHeight="false" outlineLevel="0" collapsed="false">
      <c r="A166" s="4" t="s">
        <v>416</v>
      </c>
      <c r="B166" s="5" t="n">
        <f aca="false">A166-1280</f>
        <v>163</v>
      </c>
      <c r="C166" s="5" t="str">
        <f aca="false">DEC2HEX(B166,2)</f>
        <v>A3</v>
      </c>
      <c r="D166" s="0" t="s">
        <v>417</v>
      </c>
      <c r="E166" s="5" t="str">
        <f aca="false">MID(D166,5,2)</f>
        <v>01</v>
      </c>
      <c r="F166" s="0" t="str">
        <f aca="false">MID(D166,7,4)</f>
        <v>ffff</v>
      </c>
    </row>
    <row r="167" customFormat="false" ht="12.8" hidden="true" customHeight="false" outlineLevel="0" collapsed="false">
      <c r="A167" s="4" t="s">
        <v>418</v>
      </c>
      <c r="B167" s="5" t="n">
        <f aca="false">A167-1280</f>
        <v>164</v>
      </c>
      <c r="C167" s="5" t="str">
        <f aca="false">DEC2HEX(B167,2)</f>
        <v>A4</v>
      </c>
      <c r="D167" s="0" t="s">
        <v>419</v>
      </c>
      <c r="E167" s="5" t="str">
        <f aca="false">MID(D167,5,2)</f>
        <v>01</v>
      </c>
      <c r="F167" s="0" t="str">
        <f aca="false">MID(D167,7,4)</f>
        <v>ffff</v>
      </c>
    </row>
    <row r="168" customFormat="false" ht="12.8" hidden="true" customHeight="false" outlineLevel="0" collapsed="false">
      <c r="A168" s="4" t="s">
        <v>420</v>
      </c>
      <c r="B168" s="5" t="n">
        <f aca="false">A168-1280</f>
        <v>165</v>
      </c>
      <c r="C168" s="5" t="str">
        <f aca="false">DEC2HEX(B168,2)</f>
        <v>A5</v>
      </c>
      <c r="D168" s="0" t="s">
        <v>421</v>
      </c>
      <c r="E168" s="5" t="str">
        <f aca="false">MID(D168,5,2)</f>
        <v>01</v>
      </c>
      <c r="F168" s="0" t="str">
        <f aca="false">MID(D168,7,4)</f>
        <v>ffff</v>
      </c>
    </row>
    <row r="169" customFormat="false" ht="12.8" hidden="true" customHeight="false" outlineLevel="0" collapsed="false">
      <c r="A169" s="4" t="s">
        <v>422</v>
      </c>
      <c r="B169" s="5" t="n">
        <f aca="false">A169-1280</f>
        <v>166</v>
      </c>
      <c r="C169" s="5" t="str">
        <f aca="false">DEC2HEX(B169,2)</f>
        <v>A6</v>
      </c>
      <c r="D169" s="0" t="s">
        <v>423</v>
      </c>
      <c r="E169" s="5" t="str">
        <f aca="false">MID(D169,5,2)</f>
        <v>01</v>
      </c>
      <c r="F169" s="0" t="str">
        <f aca="false">MID(D169,7,4)</f>
        <v>ffff</v>
      </c>
    </row>
    <row r="170" customFormat="false" ht="12.8" hidden="true" customHeight="false" outlineLevel="0" collapsed="false">
      <c r="A170" s="4" t="s">
        <v>424</v>
      </c>
      <c r="B170" s="5" t="n">
        <f aca="false">A170-1280</f>
        <v>167</v>
      </c>
      <c r="C170" s="5" t="str">
        <f aca="false">DEC2HEX(B170,2)</f>
        <v>A7</v>
      </c>
      <c r="D170" s="0" t="s">
        <v>425</v>
      </c>
      <c r="E170" s="5" t="str">
        <f aca="false">MID(D170,5,2)</f>
        <v>01</v>
      </c>
      <c r="F170" s="0" t="str">
        <f aca="false">MID(D170,7,4)</f>
        <v>ffff</v>
      </c>
    </row>
    <row r="171" customFormat="false" ht="12.8" hidden="true" customHeight="false" outlineLevel="0" collapsed="false">
      <c r="A171" s="4" t="s">
        <v>426</v>
      </c>
      <c r="B171" s="5" t="n">
        <f aca="false">A171-1280</f>
        <v>168</v>
      </c>
      <c r="C171" s="5" t="str">
        <f aca="false">DEC2HEX(B171,2)</f>
        <v>A8</v>
      </c>
      <c r="D171" s="0" t="s">
        <v>427</v>
      </c>
      <c r="E171" s="5" t="str">
        <f aca="false">MID(D171,5,2)</f>
        <v>01</v>
      </c>
      <c r="F171" s="0" t="str">
        <f aca="false">MID(D171,7,4)</f>
        <v>ffff</v>
      </c>
    </row>
    <row r="172" customFormat="false" ht="12.8" hidden="true" customHeight="false" outlineLevel="0" collapsed="false">
      <c r="A172" s="4" t="s">
        <v>428</v>
      </c>
      <c r="B172" s="5" t="n">
        <f aca="false">A172-1280</f>
        <v>169</v>
      </c>
      <c r="C172" s="5" t="str">
        <f aca="false">DEC2HEX(B172,2)</f>
        <v>A9</v>
      </c>
      <c r="D172" s="0" t="s">
        <v>429</v>
      </c>
      <c r="E172" s="5" t="str">
        <f aca="false">MID(D172,5,2)</f>
        <v>01</v>
      </c>
      <c r="F172" s="0" t="str">
        <f aca="false">MID(D172,7,4)</f>
        <v>ffff</v>
      </c>
    </row>
    <row r="173" customFormat="false" ht="12.8" hidden="true" customHeight="false" outlineLevel="0" collapsed="false">
      <c r="A173" s="4" t="s">
        <v>430</v>
      </c>
      <c r="B173" s="5" t="n">
        <f aca="false">A173-1280</f>
        <v>170</v>
      </c>
      <c r="C173" s="5" t="str">
        <f aca="false">DEC2HEX(B173,2)</f>
        <v>AA</v>
      </c>
      <c r="D173" s="0" t="s">
        <v>431</v>
      </c>
      <c r="E173" s="5" t="str">
        <f aca="false">MID(D173,5,2)</f>
        <v>01</v>
      </c>
      <c r="F173" s="0" t="str">
        <f aca="false">MID(D173,7,4)</f>
        <v>ffff</v>
      </c>
    </row>
    <row r="174" customFormat="false" ht="12.8" hidden="true" customHeight="false" outlineLevel="0" collapsed="false">
      <c r="A174" s="4" t="s">
        <v>432</v>
      </c>
      <c r="B174" s="5" t="n">
        <f aca="false">A174-1280</f>
        <v>171</v>
      </c>
      <c r="C174" s="5" t="str">
        <f aca="false">DEC2HEX(B174,2)</f>
        <v>AB</v>
      </c>
      <c r="D174" s="0" t="s">
        <v>433</v>
      </c>
      <c r="E174" s="5" t="str">
        <f aca="false">MID(D174,5,2)</f>
        <v>01</v>
      </c>
      <c r="F174" s="0" t="str">
        <f aca="false">MID(D174,7,4)</f>
        <v>ffff</v>
      </c>
    </row>
    <row r="175" customFormat="false" ht="12.8" hidden="true" customHeight="false" outlineLevel="0" collapsed="false">
      <c r="A175" s="4" t="s">
        <v>434</v>
      </c>
      <c r="B175" s="5" t="n">
        <f aca="false">A175-1280</f>
        <v>172</v>
      </c>
      <c r="C175" s="5" t="str">
        <f aca="false">DEC2HEX(B175,2)</f>
        <v>AC</v>
      </c>
      <c r="D175" s="0" t="s">
        <v>435</v>
      </c>
      <c r="E175" s="5" t="str">
        <f aca="false">MID(D175,5,2)</f>
        <v>01</v>
      </c>
      <c r="F175" s="0" t="str">
        <f aca="false">MID(D175,7,4)</f>
        <v>ffff</v>
      </c>
    </row>
    <row r="176" customFormat="false" ht="12.8" hidden="true" customHeight="false" outlineLevel="0" collapsed="false">
      <c r="A176" s="4" t="s">
        <v>436</v>
      </c>
      <c r="B176" s="5" t="n">
        <f aca="false">A176-1280</f>
        <v>173</v>
      </c>
      <c r="C176" s="5" t="str">
        <f aca="false">DEC2HEX(B176,2)</f>
        <v>AD</v>
      </c>
      <c r="D176" s="0" t="s">
        <v>437</v>
      </c>
      <c r="E176" s="5" t="str">
        <f aca="false">MID(D176,5,2)</f>
        <v>01</v>
      </c>
      <c r="F176" s="0" t="str">
        <f aca="false">MID(D176,7,4)</f>
        <v>ffff</v>
      </c>
    </row>
    <row r="177" customFormat="false" ht="12.8" hidden="true" customHeight="false" outlineLevel="0" collapsed="false">
      <c r="A177" s="4" t="s">
        <v>438</v>
      </c>
      <c r="B177" s="5" t="n">
        <f aca="false">A177-1280</f>
        <v>174</v>
      </c>
      <c r="C177" s="5" t="str">
        <f aca="false">DEC2HEX(B177,2)</f>
        <v>AE</v>
      </c>
      <c r="D177" s="0" t="s">
        <v>439</v>
      </c>
      <c r="E177" s="5" t="str">
        <f aca="false">MID(D177,5,2)</f>
        <v>01</v>
      </c>
      <c r="F177" s="0" t="str">
        <f aca="false">MID(D177,7,4)</f>
        <v>ffff</v>
      </c>
    </row>
    <row r="178" customFormat="false" ht="12.8" hidden="true" customHeight="false" outlineLevel="0" collapsed="false">
      <c r="A178" s="4" t="s">
        <v>440</v>
      </c>
      <c r="B178" s="5" t="n">
        <f aca="false">A178-1280</f>
        <v>175</v>
      </c>
      <c r="C178" s="5" t="str">
        <f aca="false">DEC2HEX(B178,2)</f>
        <v>AF</v>
      </c>
      <c r="D178" s="0" t="s">
        <v>441</v>
      </c>
      <c r="E178" s="5" t="str">
        <f aca="false">MID(D178,5,2)</f>
        <v>01</v>
      </c>
      <c r="F178" s="0" t="str">
        <f aca="false">MID(D178,7,4)</f>
        <v>ffff</v>
      </c>
    </row>
    <row r="179" customFormat="false" ht="12.8" hidden="true" customHeight="false" outlineLevel="0" collapsed="false">
      <c r="A179" s="4" t="s">
        <v>442</v>
      </c>
      <c r="B179" s="5" t="n">
        <f aca="false">A179-1280</f>
        <v>176</v>
      </c>
      <c r="C179" s="5" t="str">
        <f aca="false">DEC2HEX(B179,2)</f>
        <v>B0</v>
      </c>
      <c r="D179" s="0" t="s">
        <v>443</v>
      </c>
      <c r="E179" s="5" t="str">
        <f aca="false">MID(D179,5,2)</f>
        <v>01</v>
      </c>
      <c r="F179" s="0" t="str">
        <f aca="false">MID(D179,7,4)</f>
        <v>ffff</v>
      </c>
    </row>
    <row r="180" customFormat="false" ht="12.8" hidden="true" customHeight="false" outlineLevel="0" collapsed="false">
      <c r="A180" s="4" t="s">
        <v>444</v>
      </c>
      <c r="B180" s="5" t="n">
        <f aca="false">A180-1280</f>
        <v>177</v>
      </c>
      <c r="C180" s="5" t="str">
        <f aca="false">DEC2HEX(B180,2)</f>
        <v>B1</v>
      </c>
      <c r="D180" s="0" t="s">
        <v>445</v>
      </c>
      <c r="E180" s="5" t="str">
        <f aca="false">MID(D180,5,2)</f>
        <v>01</v>
      </c>
      <c r="F180" s="0" t="str">
        <f aca="false">MID(D180,7,4)</f>
        <v>ffff</v>
      </c>
    </row>
    <row r="181" customFormat="false" ht="12.8" hidden="true" customHeight="false" outlineLevel="0" collapsed="false">
      <c r="A181" s="4" t="s">
        <v>446</v>
      </c>
      <c r="B181" s="5" t="n">
        <f aca="false">A181-1280</f>
        <v>178</v>
      </c>
      <c r="C181" s="5" t="str">
        <f aca="false">DEC2HEX(B181,2)</f>
        <v>B2</v>
      </c>
      <c r="D181" s="0" t="s">
        <v>447</v>
      </c>
      <c r="E181" s="5" t="str">
        <f aca="false">MID(D181,5,2)</f>
        <v>01</v>
      </c>
      <c r="F181" s="0" t="str">
        <f aca="false">MID(D181,7,4)</f>
        <v>ffff</v>
      </c>
    </row>
    <row r="182" customFormat="false" ht="12.8" hidden="true" customHeight="false" outlineLevel="0" collapsed="false">
      <c r="A182" s="4" t="s">
        <v>448</v>
      </c>
      <c r="B182" s="5" t="n">
        <f aca="false">A182-1280</f>
        <v>179</v>
      </c>
      <c r="C182" s="5" t="str">
        <f aca="false">DEC2HEX(B182,2)</f>
        <v>B3</v>
      </c>
      <c r="D182" s="0" t="s">
        <v>449</v>
      </c>
      <c r="E182" s="5" t="str">
        <f aca="false">MID(D182,5,2)</f>
        <v>01</v>
      </c>
      <c r="F182" s="0" t="str">
        <f aca="false">MID(D182,7,4)</f>
        <v>ffff</v>
      </c>
    </row>
    <row r="183" customFormat="false" ht="12.8" hidden="true" customHeight="false" outlineLevel="0" collapsed="false">
      <c r="A183" s="4" t="s">
        <v>450</v>
      </c>
      <c r="B183" s="5" t="n">
        <f aca="false">A183-1280</f>
        <v>180</v>
      </c>
      <c r="C183" s="5" t="str">
        <f aca="false">DEC2HEX(B183,2)</f>
        <v>B4</v>
      </c>
      <c r="D183" s="0" t="s">
        <v>451</v>
      </c>
      <c r="E183" s="5" t="str">
        <f aca="false">MID(D183,5,2)</f>
        <v>01</v>
      </c>
      <c r="F183" s="0" t="str">
        <f aca="false">MID(D183,7,4)</f>
        <v>ffff</v>
      </c>
    </row>
    <row r="184" customFormat="false" ht="12.8" hidden="true" customHeight="false" outlineLevel="0" collapsed="false">
      <c r="A184" s="4" t="s">
        <v>452</v>
      </c>
      <c r="B184" s="5" t="n">
        <f aca="false">A184-1280</f>
        <v>181</v>
      </c>
      <c r="C184" s="5" t="str">
        <f aca="false">DEC2HEX(B184,2)</f>
        <v>B5</v>
      </c>
      <c r="D184" s="0" t="s">
        <v>453</v>
      </c>
      <c r="E184" s="5" t="str">
        <f aca="false">MID(D184,5,2)</f>
        <v>01</v>
      </c>
      <c r="F184" s="0" t="str">
        <f aca="false">MID(D184,7,4)</f>
        <v>ffff</v>
      </c>
    </row>
    <row r="185" customFormat="false" ht="12.8" hidden="true" customHeight="false" outlineLevel="0" collapsed="false">
      <c r="A185" s="4" t="s">
        <v>454</v>
      </c>
      <c r="B185" s="5" t="n">
        <f aca="false">A185-1280</f>
        <v>182</v>
      </c>
      <c r="C185" s="5" t="str">
        <f aca="false">DEC2HEX(B185,2)</f>
        <v>B6</v>
      </c>
      <c r="D185" s="0" t="s">
        <v>455</v>
      </c>
      <c r="E185" s="5" t="str">
        <f aca="false">MID(D185,5,2)</f>
        <v>01</v>
      </c>
      <c r="F185" s="0" t="str">
        <f aca="false">MID(D185,7,4)</f>
        <v>ffff</v>
      </c>
    </row>
    <row r="186" customFormat="false" ht="12.8" hidden="true" customHeight="false" outlineLevel="0" collapsed="false">
      <c r="A186" s="4" t="s">
        <v>456</v>
      </c>
      <c r="B186" s="5" t="n">
        <f aca="false">A186-1280</f>
        <v>183</v>
      </c>
      <c r="C186" s="5" t="str">
        <f aca="false">DEC2HEX(B186,2)</f>
        <v>B7</v>
      </c>
      <c r="D186" s="0" t="s">
        <v>457</v>
      </c>
      <c r="E186" s="5" t="str">
        <f aca="false">MID(D186,5,2)</f>
        <v>01</v>
      </c>
      <c r="F186" s="0" t="str">
        <f aca="false">MID(D186,7,4)</f>
        <v>ffff</v>
      </c>
    </row>
    <row r="187" customFormat="false" ht="12.8" hidden="true" customHeight="false" outlineLevel="0" collapsed="false">
      <c r="A187" s="4" t="s">
        <v>458</v>
      </c>
      <c r="B187" s="5" t="n">
        <f aca="false">A187-1280</f>
        <v>184</v>
      </c>
      <c r="C187" s="5" t="str">
        <f aca="false">DEC2HEX(B187,2)</f>
        <v>B8</v>
      </c>
      <c r="D187" s="0" t="s">
        <v>459</v>
      </c>
      <c r="E187" s="5" t="str">
        <f aca="false">MID(D187,5,2)</f>
        <v>01</v>
      </c>
      <c r="F187" s="0" t="str">
        <f aca="false">MID(D187,7,4)</f>
        <v>ffff</v>
      </c>
    </row>
    <row r="188" customFormat="false" ht="12.8" hidden="true" customHeight="false" outlineLevel="0" collapsed="false">
      <c r="A188" s="4" t="s">
        <v>460</v>
      </c>
      <c r="B188" s="5" t="n">
        <f aca="false">A188-1280</f>
        <v>185</v>
      </c>
      <c r="C188" s="5" t="str">
        <f aca="false">DEC2HEX(B188,2)</f>
        <v>B9</v>
      </c>
      <c r="D188" s="0" t="s">
        <v>461</v>
      </c>
      <c r="E188" s="5" t="str">
        <f aca="false">MID(D188,5,2)</f>
        <v>01</v>
      </c>
      <c r="F188" s="0" t="str">
        <f aca="false">MID(D188,7,4)</f>
        <v>ffff</v>
      </c>
    </row>
    <row r="189" customFormat="false" ht="12.8" hidden="true" customHeight="false" outlineLevel="0" collapsed="false">
      <c r="A189" s="4" t="s">
        <v>462</v>
      </c>
      <c r="B189" s="5" t="n">
        <f aca="false">A189-1280</f>
        <v>186</v>
      </c>
      <c r="C189" s="5" t="str">
        <f aca="false">DEC2HEX(B189,2)</f>
        <v>BA</v>
      </c>
      <c r="D189" s="0" t="s">
        <v>463</v>
      </c>
      <c r="E189" s="5" t="str">
        <f aca="false">MID(D189,5,2)</f>
        <v>01</v>
      </c>
      <c r="F189" s="0" t="str">
        <f aca="false">MID(D189,7,4)</f>
        <v>ffff</v>
      </c>
    </row>
    <row r="190" customFormat="false" ht="12.8" hidden="true" customHeight="false" outlineLevel="0" collapsed="false">
      <c r="A190" s="4" t="s">
        <v>464</v>
      </c>
      <c r="B190" s="5" t="n">
        <f aca="false">A190-1280</f>
        <v>187</v>
      </c>
      <c r="C190" s="5" t="str">
        <f aca="false">DEC2HEX(B190,2)</f>
        <v>BB</v>
      </c>
      <c r="D190" s="0" t="s">
        <v>465</v>
      </c>
      <c r="E190" s="5" t="str">
        <f aca="false">MID(D190,5,2)</f>
        <v>01</v>
      </c>
      <c r="F190" s="0" t="str">
        <f aca="false">MID(D190,7,4)</f>
        <v>ffff</v>
      </c>
    </row>
    <row r="191" customFormat="false" ht="12.8" hidden="true" customHeight="false" outlineLevel="0" collapsed="false">
      <c r="A191" s="4" t="s">
        <v>466</v>
      </c>
      <c r="B191" s="5" t="n">
        <f aca="false">A191-1280</f>
        <v>188</v>
      </c>
      <c r="C191" s="5" t="str">
        <f aca="false">DEC2HEX(B191,2)</f>
        <v>BC</v>
      </c>
      <c r="D191" s="0" t="s">
        <v>467</v>
      </c>
      <c r="E191" s="5" t="str">
        <f aca="false">MID(D191,5,2)</f>
        <v>01</v>
      </c>
      <c r="F191" s="0" t="str">
        <f aca="false">MID(D191,7,4)</f>
        <v>ffff</v>
      </c>
    </row>
    <row r="192" customFormat="false" ht="12.8" hidden="true" customHeight="false" outlineLevel="0" collapsed="false">
      <c r="A192" s="4" t="s">
        <v>468</v>
      </c>
      <c r="B192" s="5" t="n">
        <f aca="false">A192-1280</f>
        <v>189</v>
      </c>
      <c r="C192" s="5" t="str">
        <f aca="false">DEC2HEX(B192,2)</f>
        <v>BD</v>
      </c>
      <c r="D192" s="0" t="s">
        <v>469</v>
      </c>
      <c r="E192" s="5" t="str">
        <f aca="false">MID(D192,5,2)</f>
        <v>01</v>
      </c>
      <c r="F192" s="0" t="str">
        <f aca="false">MID(D192,7,4)</f>
        <v>ffff</v>
      </c>
    </row>
    <row r="193" customFormat="false" ht="12.8" hidden="true" customHeight="false" outlineLevel="0" collapsed="false">
      <c r="A193" s="4" t="s">
        <v>470</v>
      </c>
      <c r="B193" s="5" t="n">
        <f aca="false">A193-1280</f>
        <v>190</v>
      </c>
      <c r="C193" s="5" t="str">
        <f aca="false">DEC2HEX(B193,2)</f>
        <v>BE</v>
      </c>
      <c r="D193" s="0" t="s">
        <v>471</v>
      </c>
      <c r="E193" s="5" t="str">
        <f aca="false">MID(D193,5,2)</f>
        <v>01</v>
      </c>
      <c r="F193" s="0" t="str">
        <f aca="false">MID(D193,7,4)</f>
        <v>ffff</v>
      </c>
    </row>
    <row r="194" customFormat="false" ht="12.8" hidden="true" customHeight="false" outlineLevel="0" collapsed="false">
      <c r="A194" s="4" t="s">
        <v>472</v>
      </c>
      <c r="B194" s="5" t="n">
        <f aca="false">A194-1280</f>
        <v>191</v>
      </c>
      <c r="C194" s="5" t="str">
        <f aca="false">DEC2HEX(B194,2)</f>
        <v>BF</v>
      </c>
      <c r="D194" s="0" t="s">
        <v>473</v>
      </c>
      <c r="E194" s="5" t="str">
        <f aca="false">MID(D194,5,2)</f>
        <v>01</v>
      </c>
      <c r="F194" s="0" t="str">
        <f aca="false">MID(D194,7,4)</f>
        <v>ffff</v>
      </c>
    </row>
    <row r="195" customFormat="false" ht="12.8" hidden="true" customHeight="false" outlineLevel="0" collapsed="false">
      <c r="A195" s="4" t="s">
        <v>474</v>
      </c>
      <c r="B195" s="5" t="n">
        <f aca="false">A195-1280</f>
        <v>192</v>
      </c>
      <c r="C195" s="5" t="str">
        <f aca="false">DEC2HEX(B195,2)</f>
        <v>C0</v>
      </c>
      <c r="D195" s="0" t="s">
        <v>475</v>
      </c>
      <c r="E195" s="5" t="str">
        <f aca="false">MID(D195,5,2)</f>
        <v>01</v>
      </c>
      <c r="F195" s="0" t="str">
        <f aca="false">MID(D195,7,4)</f>
        <v>ffff</v>
      </c>
    </row>
    <row r="196" customFormat="false" ht="12.8" hidden="true" customHeight="false" outlineLevel="0" collapsed="false">
      <c r="A196" s="4" t="s">
        <v>476</v>
      </c>
      <c r="B196" s="5" t="n">
        <f aca="false">A196-1280</f>
        <v>193</v>
      </c>
      <c r="C196" s="5" t="str">
        <f aca="false">DEC2HEX(B196,2)</f>
        <v>C1</v>
      </c>
      <c r="D196" s="0" t="s">
        <v>477</v>
      </c>
      <c r="E196" s="5" t="str">
        <f aca="false">MID(D196,5,2)</f>
        <v>01</v>
      </c>
      <c r="F196" s="0" t="str">
        <f aca="false">MID(D196,7,4)</f>
        <v>ffff</v>
      </c>
    </row>
    <row r="197" customFormat="false" ht="12.8" hidden="true" customHeight="false" outlineLevel="0" collapsed="false">
      <c r="A197" s="4" t="s">
        <v>478</v>
      </c>
      <c r="B197" s="5" t="n">
        <f aca="false">A197-1280</f>
        <v>194</v>
      </c>
      <c r="C197" s="5" t="str">
        <f aca="false">DEC2HEX(B197,2)</f>
        <v>C2</v>
      </c>
      <c r="D197" s="0" t="s">
        <v>479</v>
      </c>
      <c r="E197" s="5" t="str">
        <f aca="false">MID(D197,5,2)</f>
        <v>01</v>
      </c>
      <c r="F197" s="0" t="str">
        <f aca="false">MID(D197,7,4)</f>
        <v>ffff</v>
      </c>
    </row>
    <row r="198" customFormat="false" ht="12.8" hidden="true" customHeight="false" outlineLevel="0" collapsed="false">
      <c r="A198" s="4" t="s">
        <v>480</v>
      </c>
      <c r="B198" s="5" t="n">
        <f aca="false">A198-1280</f>
        <v>195</v>
      </c>
      <c r="C198" s="5" t="str">
        <f aca="false">DEC2HEX(B198,2)</f>
        <v>C3</v>
      </c>
      <c r="D198" s="0" t="s">
        <v>481</v>
      </c>
      <c r="E198" s="5" t="str">
        <f aca="false">MID(D198,5,2)</f>
        <v>01</v>
      </c>
      <c r="F198" s="0" t="str">
        <f aca="false">MID(D198,7,4)</f>
        <v>ffff</v>
      </c>
    </row>
    <row r="199" customFormat="false" ht="12.8" hidden="true" customHeight="false" outlineLevel="0" collapsed="false">
      <c r="A199" s="4" t="s">
        <v>482</v>
      </c>
      <c r="B199" s="5" t="n">
        <f aca="false">A199-1280</f>
        <v>196</v>
      </c>
      <c r="C199" s="5" t="str">
        <f aca="false">DEC2HEX(B199,2)</f>
        <v>C4</v>
      </c>
      <c r="D199" s="0" t="s">
        <v>483</v>
      </c>
      <c r="E199" s="5" t="str">
        <f aca="false">MID(D199,5,2)</f>
        <v>01</v>
      </c>
      <c r="F199" s="0" t="str">
        <f aca="false">MID(D199,7,4)</f>
        <v>ffff</v>
      </c>
    </row>
    <row r="200" customFormat="false" ht="12.8" hidden="true" customHeight="false" outlineLevel="0" collapsed="false">
      <c r="A200" s="4" t="s">
        <v>484</v>
      </c>
      <c r="B200" s="5" t="n">
        <f aca="false">A200-1280</f>
        <v>197</v>
      </c>
      <c r="C200" s="5" t="str">
        <f aca="false">DEC2HEX(B200,2)</f>
        <v>C5</v>
      </c>
      <c r="D200" s="0" t="s">
        <v>485</v>
      </c>
      <c r="E200" s="5" t="str">
        <f aca="false">MID(D200,5,2)</f>
        <v>01</v>
      </c>
      <c r="F200" s="0" t="str">
        <f aca="false">MID(D200,7,4)</f>
        <v>ffff</v>
      </c>
    </row>
    <row r="201" customFormat="false" ht="12.8" hidden="true" customHeight="false" outlineLevel="0" collapsed="false">
      <c r="A201" s="4" t="s">
        <v>486</v>
      </c>
      <c r="B201" s="5" t="n">
        <f aca="false">A201-1280</f>
        <v>198</v>
      </c>
      <c r="C201" s="5" t="str">
        <f aca="false">DEC2HEX(B201,2)</f>
        <v>C6</v>
      </c>
      <c r="D201" s="0" t="s">
        <v>487</v>
      </c>
      <c r="E201" s="5" t="str">
        <f aca="false">MID(D201,5,2)</f>
        <v>01</v>
      </c>
      <c r="F201" s="0" t="str">
        <f aca="false">MID(D201,7,4)</f>
        <v>ffff</v>
      </c>
    </row>
    <row r="202" customFormat="false" ht="12.8" hidden="true" customHeight="false" outlineLevel="0" collapsed="false">
      <c r="A202" s="4" t="s">
        <v>488</v>
      </c>
      <c r="B202" s="5" t="n">
        <f aca="false">A202-1280</f>
        <v>199</v>
      </c>
      <c r="C202" s="5" t="str">
        <f aca="false">DEC2HEX(B202,2)</f>
        <v>C7</v>
      </c>
      <c r="D202" s="0" t="s">
        <v>489</v>
      </c>
      <c r="E202" s="5" t="str">
        <f aca="false">MID(D202,5,2)</f>
        <v>01</v>
      </c>
      <c r="F202" s="0" t="str">
        <f aca="false">MID(D202,7,4)</f>
        <v>ffff</v>
      </c>
    </row>
    <row r="203" customFormat="false" ht="12.8" hidden="true" customHeight="false" outlineLevel="0" collapsed="false">
      <c r="A203" s="4" t="s">
        <v>490</v>
      </c>
      <c r="B203" s="5" t="n">
        <f aca="false">A203-1280</f>
        <v>200</v>
      </c>
      <c r="C203" s="5" t="str">
        <f aca="false">DEC2HEX(B203,2)</f>
        <v>C8</v>
      </c>
      <c r="D203" s="0" t="s">
        <v>491</v>
      </c>
      <c r="E203" s="5" t="str">
        <f aca="false">MID(D203,5,2)</f>
        <v>01</v>
      </c>
      <c r="F203" s="0" t="str">
        <f aca="false">MID(D203,7,4)</f>
        <v>ffff</v>
      </c>
    </row>
    <row r="204" customFormat="false" ht="12.8" hidden="true" customHeight="false" outlineLevel="0" collapsed="false">
      <c r="A204" s="4" t="s">
        <v>492</v>
      </c>
      <c r="B204" s="5" t="n">
        <f aca="false">A204-1280</f>
        <v>201</v>
      </c>
      <c r="C204" s="5" t="str">
        <f aca="false">DEC2HEX(B204,2)</f>
        <v>C9</v>
      </c>
      <c r="D204" s="0" t="s">
        <v>493</v>
      </c>
      <c r="E204" s="5" t="str">
        <f aca="false">MID(D204,5,2)</f>
        <v>01</v>
      </c>
      <c r="F204" s="0" t="str">
        <f aca="false">MID(D204,7,4)</f>
        <v>ffff</v>
      </c>
    </row>
    <row r="205" customFormat="false" ht="12.8" hidden="true" customHeight="false" outlineLevel="0" collapsed="false">
      <c r="A205" s="4" t="s">
        <v>494</v>
      </c>
      <c r="B205" s="5" t="n">
        <f aca="false">A205-1280</f>
        <v>202</v>
      </c>
      <c r="C205" s="5" t="str">
        <f aca="false">DEC2HEX(B205,2)</f>
        <v>CA</v>
      </c>
      <c r="D205" s="0" t="s">
        <v>495</v>
      </c>
      <c r="E205" s="5" t="str">
        <f aca="false">MID(D205,5,2)</f>
        <v>01</v>
      </c>
      <c r="F205" s="0" t="str">
        <f aca="false">MID(D205,7,4)</f>
        <v>ffff</v>
      </c>
    </row>
    <row r="206" customFormat="false" ht="12.8" hidden="true" customHeight="false" outlineLevel="0" collapsed="false">
      <c r="A206" s="4" t="s">
        <v>496</v>
      </c>
      <c r="B206" s="5" t="n">
        <f aca="false">A206-1280</f>
        <v>203</v>
      </c>
      <c r="C206" s="5" t="str">
        <f aca="false">DEC2HEX(B206,2)</f>
        <v>CB</v>
      </c>
      <c r="D206" s="0" t="s">
        <v>497</v>
      </c>
      <c r="E206" s="5" t="str">
        <f aca="false">MID(D206,5,2)</f>
        <v>01</v>
      </c>
      <c r="F206" s="0" t="str">
        <f aca="false">MID(D206,7,4)</f>
        <v>ffff</v>
      </c>
    </row>
    <row r="207" customFormat="false" ht="12.8" hidden="true" customHeight="false" outlineLevel="0" collapsed="false">
      <c r="A207" s="4" t="s">
        <v>498</v>
      </c>
      <c r="B207" s="5" t="n">
        <f aca="false">A207-1280</f>
        <v>204</v>
      </c>
      <c r="C207" s="5" t="str">
        <f aca="false">DEC2HEX(B207,2)</f>
        <v>CC</v>
      </c>
      <c r="D207" s="0" t="s">
        <v>499</v>
      </c>
      <c r="E207" s="5" t="str">
        <f aca="false">MID(D207,5,2)</f>
        <v>01</v>
      </c>
      <c r="F207" s="0" t="str">
        <f aca="false">MID(D207,7,4)</f>
        <v>ffff</v>
      </c>
    </row>
    <row r="208" customFormat="false" ht="12.8" hidden="true" customHeight="false" outlineLevel="0" collapsed="false">
      <c r="A208" s="4" t="s">
        <v>500</v>
      </c>
      <c r="B208" s="5" t="n">
        <f aca="false">A208-1280</f>
        <v>205</v>
      </c>
      <c r="C208" s="5" t="str">
        <f aca="false">DEC2HEX(B208,2)</f>
        <v>CD</v>
      </c>
      <c r="D208" s="0" t="s">
        <v>501</v>
      </c>
      <c r="E208" s="5" t="str">
        <f aca="false">MID(D208,5,2)</f>
        <v>01</v>
      </c>
      <c r="F208" s="0" t="str">
        <f aca="false">MID(D208,7,4)</f>
        <v>ffff</v>
      </c>
    </row>
    <row r="209" customFormat="false" ht="12.8" hidden="true" customHeight="false" outlineLevel="0" collapsed="false">
      <c r="A209" s="4" t="s">
        <v>502</v>
      </c>
      <c r="B209" s="5" t="n">
        <f aca="false">A209-1280</f>
        <v>206</v>
      </c>
      <c r="C209" s="5" t="str">
        <f aca="false">DEC2HEX(B209,2)</f>
        <v>CE</v>
      </c>
      <c r="D209" s="0" t="s">
        <v>503</v>
      </c>
      <c r="E209" s="5" t="str">
        <f aca="false">MID(D209,5,2)</f>
        <v>01</v>
      </c>
      <c r="F209" s="0" t="str">
        <f aca="false">MID(D209,7,4)</f>
        <v>ffff</v>
      </c>
    </row>
    <row r="210" customFormat="false" ht="12.8" hidden="true" customHeight="false" outlineLevel="0" collapsed="false">
      <c r="A210" s="4" t="s">
        <v>504</v>
      </c>
      <c r="B210" s="5" t="n">
        <f aca="false">A210-1280</f>
        <v>207</v>
      </c>
      <c r="C210" s="5" t="str">
        <f aca="false">DEC2HEX(B210,2)</f>
        <v>CF</v>
      </c>
      <c r="D210" s="0" t="s">
        <v>505</v>
      </c>
      <c r="E210" s="5" t="str">
        <f aca="false">MID(D210,5,2)</f>
        <v>01</v>
      </c>
      <c r="F210" s="0" t="str">
        <f aca="false">MID(D210,7,4)</f>
        <v>ffff</v>
      </c>
    </row>
    <row r="211" customFormat="false" ht="12.8" hidden="true" customHeight="false" outlineLevel="0" collapsed="false">
      <c r="A211" s="4" t="s">
        <v>506</v>
      </c>
      <c r="B211" s="5" t="n">
        <f aca="false">A211-1280</f>
        <v>208</v>
      </c>
      <c r="C211" s="5" t="str">
        <f aca="false">DEC2HEX(B211,2)</f>
        <v>D0</v>
      </c>
      <c r="D211" s="0" t="s">
        <v>507</v>
      </c>
      <c r="E211" s="5" t="str">
        <f aca="false">MID(D211,5,2)</f>
        <v>01</v>
      </c>
      <c r="F211" s="0" t="str">
        <f aca="false">MID(D211,7,4)</f>
        <v>ffff</v>
      </c>
    </row>
    <row r="212" customFormat="false" ht="12.8" hidden="true" customHeight="false" outlineLevel="0" collapsed="false">
      <c r="A212" s="4" t="s">
        <v>508</v>
      </c>
      <c r="B212" s="5" t="n">
        <f aca="false">A212-1280</f>
        <v>209</v>
      </c>
      <c r="C212" s="5" t="str">
        <f aca="false">DEC2HEX(B212,2)</f>
        <v>D1</v>
      </c>
      <c r="D212" s="0" t="s">
        <v>509</v>
      </c>
      <c r="E212" s="5" t="str">
        <f aca="false">MID(D212,5,2)</f>
        <v>01</v>
      </c>
      <c r="F212" s="0" t="str">
        <f aca="false">MID(D212,7,4)</f>
        <v>ffff</v>
      </c>
    </row>
    <row r="213" customFormat="false" ht="12.8" hidden="true" customHeight="false" outlineLevel="0" collapsed="false">
      <c r="A213" s="4" t="s">
        <v>510</v>
      </c>
      <c r="B213" s="5" t="n">
        <f aca="false">A213-1280</f>
        <v>210</v>
      </c>
      <c r="C213" s="5" t="str">
        <f aca="false">DEC2HEX(B213,2)</f>
        <v>D2</v>
      </c>
      <c r="D213" s="0" t="s">
        <v>511</v>
      </c>
      <c r="E213" s="5" t="str">
        <f aca="false">MID(D213,5,2)</f>
        <v>01</v>
      </c>
      <c r="F213" s="0" t="str">
        <f aca="false">MID(D213,7,4)</f>
        <v>ffff</v>
      </c>
    </row>
    <row r="214" customFormat="false" ht="12.8" hidden="true" customHeight="false" outlineLevel="0" collapsed="false">
      <c r="A214" s="4" t="s">
        <v>512</v>
      </c>
      <c r="B214" s="5" t="n">
        <f aca="false">A214-1280</f>
        <v>211</v>
      </c>
      <c r="C214" s="5" t="str">
        <f aca="false">DEC2HEX(B214,2)</f>
        <v>D3</v>
      </c>
      <c r="D214" s="0" t="s">
        <v>513</v>
      </c>
      <c r="E214" s="5" t="str">
        <f aca="false">MID(D214,5,2)</f>
        <v>01</v>
      </c>
      <c r="F214" s="0" t="str">
        <f aca="false">MID(D214,7,4)</f>
        <v>ffff</v>
      </c>
    </row>
    <row r="215" customFormat="false" ht="12.8" hidden="true" customHeight="false" outlineLevel="0" collapsed="false">
      <c r="A215" s="4" t="s">
        <v>514</v>
      </c>
      <c r="B215" s="5" t="n">
        <f aca="false">A215-1280</f>
        <v>212</v>
      </c>
      <c r="C215" s="5" t="str">
        <f aca="false">DEC2HEX(B215,2)</f>
        <v>D4</v>
      </c>
      <c r="D215" s="0" t="s">
        <v>515</v>
      </c>
      <c r="E215" s="5" t="str">
        <f aca="false">MID(D215,5,2)</f>
        <v>01</v>
      </c>
      <c r="F215" s="0" t="str">
        <f aca="false">MID(D215,7,4)</f>
        <v>ffff</v>
      </c>
    </row>
    <row r="216" customFormat="false" ht="12.8" hidden="true" customHeight="false" outlineLevel="0" collapsed="false">
      <c r="A216" s="4" t="s">
        <v>516</v>
      </c>
      <c r="B216" s="5" t="n">
        <f aca="false">A216-1280</f>
        <v>213</v>
      </c>
      <c r="C216" s="5" t="str">
        <f aca="false">DEC2HEX(B216,2)</f>
        <v>D5</v>
      </c>
      <c r="D216" s="0" t="s">
        <v>517</v>
      </c>
      <c r="E216" s="5" t="str">
        <f aca="false">MID(D216,5,2)</f>
        <v>01</v>
      </c>
      <c r="F216" s="0" t="str">
        <f aca="false">MID(D216,7,4)</f>
        <v>ffff</v>
      </c>
    </row>
    <row r="217" customFormat="false" ht="12.8" hidden="true" customHeight="false" outlineLevel="0" collapsed="false">
      <c r="A217" s="4" t="s">
        <v>518</v>
      </c>
      <c r="B217" s="5" t="n">
        <f aca="false">A217-1280</f>
        <v>214</v>
      </c>
      <c r="C217" s="5" t="str">
        <f aca="false">DEC2HEX(B217,2)</f>
        <v>D6</v>
      </c>
      <c r="D217" s="0" t="s">
        <v>519</v>
      </c>
      <c r="E217" s="5" t="str">
        <f aca="false">MID(D217,5,2)</f>
        <v>01</v>
      </c>
      <c r="F217" s="0" t="str">
        <f aca="false">MID(D217,7,4)</f>
        <v>ffff</v>
      </c>
    </row>
    <row r="218" customFormat="false" ht="12.8" hidden="true" customHeight="false" outlineLevel="0" collapsed="false">
      <c r="A218" s="4" t="s">
        <v>520</v>
      </c>
      <c r="B218" s="5" t="n">
        <f aca="false">A218-1280</f>
        <v>215</v>
      </c>
      <c r="C218" s="5" t="str">
        <f aca="false">DEC2HEX(B218,2)</f>
        <v>D7</v>
      </c>
      <c r="D218" s="0" t="s">
        <v>521</v>
      </c>
      <c r="E218" s="5" t="str">
        <f aca="false">MID(D218,5,2)</f>
        <v>01</v>
      </c>
      <c r="F218" s="0" t="str">
        <f aca="false">MID(D218,7,4)</f>
        <v>ffff</v>
      </c>
    </row>
    <row r="219" customFormat="false" ht="12.8" hidden="true" customHeight="false" outlineLevel="0" collapsed="false">
      <c r="A219" s="4" t="s">
        <v>522</v>
      </c>
      <c r="B219" s="5" t="n">
        <f aca="false">A219-1280</f>
        <v>216</v>
      </c>
      <c r="C219" s="5" t="str">
        <f aca="false">DEC2HEX(B219,2)</f>
        <v>D8</v>
      </c>
      <c r="D219" s="0" t="s">
        <v>523</v>
      </c>
      <c r="E219" s="5" t="str">
        <f aca="false">MID(D219,5,2)</f>
        <v>01</v>
      </c>
      <c r="F219" s="0" t="str">
        <f aca="false">MID(D219,7,4)</f>
        <v>ffff</v>
      </c>
    </row>
    <row r="220" customFormat="false" ht="12.8" hidden="true" customHeight="false" outlineLevel="0" collapsed="false">
      <c r="A220" s="4" t="s">
        <v>524</v>
      </c>
      <c r="B220" s="5" t="n">
        <f aca="false">A220-1280</f>
        <v>217</v>
      </c>
      <c r="C220" s="5" t="str">
        <f aca="false">DEC2HEX(B220,2)</f>
        <v>D9</v>
      </c>
      <c r="D220" s="0" t="s">
        <v>525</v>
      </c>
      <c r="E220" s="5" t="str">
        <f aca="false">MID(D220,5,2)</f>
        <v>01</v>
      </c>
      <c r="F220" s="0" t="str">
        <f aca="false">MID(D220,7,4)</f>
        <v>ffff</v>
      </c>
    </row>
    <row r="221" customFormat="false" ht="12.8" hidden="true" customHeight="false" outlineLevel="0" collapsed="false">
      <c r="A221" s="4" t="s">
        <v>526</v>
      </c>
      <c r="B221" s="5" t="n">
        <f aca="false">A221-1280</f>
        <v>218</v>
      </c>
      <c r="C221" s="5" t="str">
        <f aca="false">DEC2HEX(B221,2)</f>
        <v>DA</v>
      </c>
      <c r="D221" s="0" t="s">
        <v>527</v>
      </c>
      <c r="E221" s="5" t="str">
        <f aca="false">MID(D221,5,2)</f>
        <v>01</v>
      </c>
      <c r="F221" s="0" t="str">
        <f aca="false">MID(D221,7,4)</f>
        <v>ffff</v>
      </c>
    </row>
    <row r="222" customFormat="false" ht="12.8" hidden="true" customHeight="false" outlineLevel="0" collapsed="false">
      <c r="A222" s="4" t="s">
        <v>528</v>
      </c>
      <c r="B222" s="5" t="n">
        <f aca="false">A222-1280</f>
        <v>219</v>
      </c>
      <c r="C222" s="5" t="str">
        <f aca="false">DEC2HEX(B222,2)</f>
        <v>DB</v>
      </c>
      <c r="D222" s="0" t="s">
        <v>529</v>
      </c>
      <c r="E222" s="5" t="str">
        <f aca="false">MID(D222,5,2)</f>
        <v>01</v>
      </c>
      <c r="F222" s="0" t="str">
        <f aca="false">MID(D222,7,4)</f>
        <v>ffff</v>
      </c>
    </row>
    <row r="223" customFormat="false" ht="12.8" hidden="true" customHeight="false" outlineLevel="0" collapsed="false">
      <c r="A223" s="4" t="s">
        <v>530</v>
      </c>
      <c r="B223" s="5" t="n">
        <f aca="false">A223-1280</f>
        <v>220</v>
      </c>
      <c r="C223" s="5" t="str">
        <f aca="false">DEC2HEX(B223,2)</f>
        <v>DC</v>
      </c>
      <c r="D223" s="0" t="s">
        <v>531</v>
      </c>
      <c r="E223" s="5" t="str">
        <f aca="false">MID(D223,5,2)</f>
        <v>01</v>
      </c>
      <c r="F223" s="0" t="str">
        <f aca="false">MID(D223,7,4)</f>
        <v>ffff</v>
      </c>
    </row>
    <row r="224" customFormat="false" ht="12.8" hidden="true" customHeight="false" outlineLevel="0" collapsed="false">
      <c r="A224" s="4" t="s">
        <v>532</v>
      </c>
      <c r="B224" s="5" t="n">
        <f aca="false">A224-1280</f>
        <v>221</v>
      </c>
      <c r="C224" s="5" t="str">
        <f aca="false">DEC2HEX(B224,2)</f>
        <v>DD</v>
      </c>
      <c r="D224" s="0" t="s">
        <v>533</v>
      </c>
      <c r="E224" s="5" t="str">
        <f aca="false">MID(D224,5,2)</f>
        <v>01</v>
      </c>
      <c r="F224" s="0" t="str">
        <f aca="false">MID(D224,7,4)</f>
        <v>ffff</v>
      </c>
    </row>
    <row r="225" customFormat="false" ht="12.8" hidden="true" customHeight="false" outlineLevel="0" collapsed="false">
      <c r="A225" s="4" t="s">
        <v>534</v>
      </c>
      <c r="B225" s="5" t="n">
        <f aca="false">A225-1280</f>
        <v>222</v>
      </c>
      <c r="C225" s="5" t="str">
        <f aca="false">DEC2HEX(B225,2)</f>
        <v>DE</v>
      </c>
      <c r="D225" s="0" t="s">
        <v>535</v>
      </c>
      <c r="E225" s="5" t="str">
        <f aca="false">MID(D225,5,2)</f>
        <v>01</v>
      </c>
      <c r="F225" s="0" t="str">
        <f aca="false">MID(D225,7,4)</f>
        <v>ffff</v>
      </c>
    </row>
    <row r="226" customFormat="false" ht="12.8" hidden="true" customHeight="false" outlineLevel="0" collapsed="false">
      <c r="A226" s="4" t="s">
        <v>536</v>
      </c>
      <c r="B226" s="5" t="n">
        <f aca="false">A226-1280</f>
        <v>223</v>
      </c>
      <c r="C226" s="5" t="str">
        <f aca="false">DEC2HEX(B226,2)</f>
        <v>DF</v>
      </c>
      <c r="D226" s="0" t="s">
        <v>537</v>
      </c>
      <c r="E226" s="5" t="str">
        <f aca="false">MID(D226,5,2)</f>
        <v>01</v>
      </c>
      <c r="F226" s="0" t="str">
        <f aca="false">MID(D226,7,4)</f>
        <v>ffff</v>
      </c>
    </row>
    <row r="227" customFormat="false" ht="12.8" hidden="true" customHeight="false" outlineLevel="0" collapsed="false">
      <c r="A227" s="4" t="s">
        <v>538</v>
      </c>
      <c r="B227" s="5" t="n">
        <f aca="false">A227-1280</f>
        <v>224</v>
      </c>
      <c r="C227" s="5" t="str">
        <f aca="false">DEC2HEX(B227,2)</f>
        <v>E0</v>
      </c>
      <c r="D227" s="0" t="s">
        <v>539</v>
      </c>
      <c r="E227" s="5" t="str">
        <f aca="false">MID(D227,5,2)</f>
        <v>01</v>
      </c>
      <c r="F227" s="0" t="str">
        <f aca="false">MID(D227,7,4)</f>
        <v>ffff</v>
      </c>
    </row>
    <row r="228" customFormat="false" ht="12.8" hidden="true" customHeight="false" outlineLevel="0" collapsed="false">
      <c r="A228" s="4" t="s">
        <v>540</v>
      </c>
      <c r="B228" s="5" t="n">
        <f aca="false">A228-1280</f>
        <v>225</v>
      </c>
      <c r="C228" s="5" t="str">
        <f aca="false">DEC2HEX(B228,2)</f>
        <v>E1</v>
      </c>
      <c r="D228" s="0" t="s">
        <v>541</v>
      </c>
      <c r="E228" s="5" t="str">
        <f aca="false">MID(D228,5,2)</f>
        <v>01</v>
      </c>
      <c r="F228" s="0" t="str">
        <f aca="false">MID(D228,7,4)</f>
        <v>ffff</v>
      </c>
    </row>
    <row r="229" customFormat="false" ht="12.8" hidden="true" customHeight="false" outlineLevel="0" collapsed="false">
      <c r="A229" s="4" t="s">
        <v>542</v>
      </c>
      <c r="B229" s="5" t="n">
        <f aca="false">A229-1280</f>
        <v>226</v>
      </c>
      <c r="C229" s="5" t="str">
        <f aca="false">DEC2HEX(B229,2)</f>
        <v>E2</v>
      </c>
      <c r="D229" s="0" t="s">
        <v>543</v>
      </c>
      <c r="E229" s="5" t="str">
        <f aca="false">MID(D229,5,2)</f>
        <v>01</v>
      </c>
      <c r="F229" s="0" t="str">
        <f aca="false">MID(D229,7,4)</f>
        <v>ffff</v>
      </c>
    </row>
    <row r="230" customFormat="false" ht="12.8" hidden="true" customHeight="false" outlineLevel="0" collapsed="false">
      <c r="A230" s="4" t="s">
        <v>544</v>
      </c>
      <c r="B230" s="5" t="n">
        <f aca="false">A230-1280</f>
        <v>227</v>
      </c>
      <c r="C230" s="5" t="str">
        <f aca="false">DEC2HEX(B230,2)</f>
        <v>E3</v>
      </c>
      <c r="D230" s="0" t="s">
        <v>545</v>
      </c>
      <c r="E230" s="5" t="str">
        <f aca="false">MID(D230,5,2)</f>
        <v>01</v>
      </c>
      <c r="F230" s="0" t="str">
        <f aca="false">MID(D230,7,4)</f>
        <v>ffff</v>
      </c>
    </row>
    <row r="231" customFormat="false" ht="12.8" hidden="true" customHeight="false" outlineLevel="0" collapsed="false">
      <c r="A231" s="4" t="s">
        <v>546</v>
      </c>
      <c r="B231" s="5" t="n">
        <f aca="false">A231-1280</f>
        <v>228</v>
      </c>
      <c r="C231" s="5" t="str">
        <f aca="false">DEC2HEX(B231,2)</f>
        <v>E4</v>
      </c>
      <c r="D231" s="0" t="s">
        <v>547</v>
      </c>
      <c r="E231" s="5" t="str">
        <f aca="false">MID(D231,5,2)</f>
        <v>01</v>
      </c>
      <c r="F231" s="0" t="str">
        <f aca="false">MID(D231,7,4)</f>
        <v>ffff</v>
      </c>
    </row>
    <row r="232" customFormat="false" ht="12.8" hidden="true" customHeight="false" outlineLevel="0" collapsed="false">
      <c r="A232" s="4" t="s">
        <v>548</v>
      </c>
      <c r="B232" s="5" t="n">
        <f aca="false">A232-1280</f>
        <v>229</v>
      </c>
      <c r="C232" s="5" t="str">
        <f aca="false">DEC2HEX(B232,2)</f>
        <v>E5</v>
      </c>
      <c r="D232" s="0" t="s">
        <v>549</v>
      </c>
      <c r="E232" s="5" t="str">
        <f aca="false">MID(D232,5,2)</f>
        <v>01</v>
      </c>
      <c r="F232" s="0" t="str">
        <f aca="false">MID(D232,7,4)</f>
        <v>ffff</v>
      </c>
    </row>
    <row r="233" customFormat="false" ht="12.8" hidden="true" customHeight="false" outlineLevel="0" collapsed="false">
      <c r="A233" s="4" t="s">
        <v>550</v>
      </c>
      <c r="B233" s="5" t="n">
        <f aca="false">A233-1280</f>
        <v>230</v>
      </c>
      <c r="C233" s="5" t="str">
        <f aca="false">DEC2HEX(B233,2)</f>
        <v>E6</v>
      </c>
      <c r="D233" s="0" t="s">
        <v>551</v>
      </c>
      <c r="E233" s="5" t="str">
        <f aca="false">MID(D233,5,2)</f>
        <v>01</v>
      </c>
      <c r="F233" s="0" t="str">
        <f aca="false">MID(D233,7,4)</f>
        <v>ffff</v>
      </c>
    </row>
    <row r="234" customFormat="false" ht="12.8" hidden="true" customHeight="false" outlineLevel="0" collapsed="false">
      <c r="A234" s="4" t="s">
        <v>552</v>
      </c>
      <c r="B234" s="5" t="n">
        <f aca="false">A234-1280</f>
        <v>231</v>
      </c>
      <c r="C234" s="5" t="str">
        <f aca="false">DEC2HEX(B234,2)</f>
        <v>E7</v>
      </c>
      <c r="D234" s="0" t="s">
        <v>553</v>
      </c>
      <c r="E234" s="5" t="str">
        <f aca="false">MID(D234,5,2)</f>
        <v>01</v>
      </c>
      <c r="F234" s="0" t="str">
        <f aca="false">MID(D234,7,4)</f>
        <v>ffff</v>
      </c>
    </row>
    <row r="235" customFormat="false" ht="12.8" hidden="true" customHeight="false" outlineLevel="0" collapsed="false">
      <c r="A235" s="4" t="s">
        <v>554</v>
      </c>
      <c r="B235" s="5" t="n">
        <f aca="false">A235-1280</f>
        <v>232</v>
      </c>
      <c r="C235" s="5" t="str">
        <f aca="false">DEC2HEX(B235,2)</f>
        <v>E8</v>
      </c>
      <c r="D235" s="0" t="s">
        <v>555</v>
      </c>
      <c r="E235" s="5" t="str">
        <f aca="false">MID(D235,5,2)</f>
        <v>01</v>
      </c>
      <c r="F235" s="0" t="str">
        <f aca="false">MID(D235,7,4)</f>
        <v>ffff</v>
      </c>
    </row>
    <row r="236" customFormat="false" ht="12.8" hidden="true" customHeight="false" outlineLevel="0" collapsed="false">
      <c r="A236" s="4" t="s">
        <v>556</v>
      </c>
      <c r="B236" s="5" t="n">
        <f aca="false">A236-1280</f>
        <v>233</v>
      </c>
      <c r="C236" s="5" t="str">
        <f aca="false">DEC2HEX(B236,2)</f>
        <v>E9</v>
      </c>
      <c r="D236" s="0" t="s">
        <v>557</v>
      </c>
      <c r="E236" s="5" t="str">
        <f aca="false">MID(D236,5,2)</f>
        <v>01</v>
      </c>
      <c r="F236" s="0" t="str">
        <f aca="false">MID(D236,7,4)</f>
        <v>ffff</v>
      </c>
    </row>
    <row r="237" customFormat="false" ht="12.8" hidden="true" customHeight="false" outlineLevel="0" collapsed="false">
      <c r="A237" s="4" t="s">
        <v>558</v>
      </c>
      <c r="B237" s="5" t="n">
        <f aca="false">A237-1280</f>
        <v>234</v>
      </c>
      <c r="C237" s="5" t="str">
        <f aca="false">DEC2HEX(B237,2)</f>
        <v>EA</v>
      </c>
      <c r="D237" s="0" t="s">
        <v>559</v>
      </c>
      <c r="E237" s="5" t="str">
        <f aca="false">MID(D237,5,2)</f>
        <v>01</v>
      </c>
      <c r="F237" s="0" t="str">
        <f aca="false">MID(D237,7,4)</f>
        <v>ffff</v>
      </c>
    </row>
    <row r="238" customFormat="false" ht="12.8" hidden="true" customHeight="false" outlineLevel="0" collapsed="false">
      <c r="A238" s="4" t="s">
        <v>560</v>
      </c>
      <c r="B238" s="5" t="n">
        <f aca="false">A238-1280</f>
        <v>235</v>
      </c>
      <c r="C238" s="5" t="str">
        <f aca="false">DEC2HEX(B238,2)</f>
        <v>EB</v>
      </c>
      <c r="D238" s="0" t="s">
        <v>561</v>
      </c>
      <c r="E238" s="5" t="str">
        <f aca="false">MID(D238,5,2)</f>
        <v>01</v>
      </c>
      <c r="F238" s="0" t="str">
        <f aca="false">MID(D238,7,4)</f>
        <v>ffff</v>
      </c>
    </row>
    <row r="239" customFormat="false" ht="12.8" hidden="true" customHeight="false" outlineLevel="0" collapsed="false">
      <c r="A239" s="4" t="s">
        <v>562</v>
      </c>
      <c r="B239" s="5" t="n">
        <f aca="false">A239-1280</f>
        <v>236</v>
      </c>
      <c r="C239" s="5" t="str">
        <f aca="false">DEC2HEX(B239,2)</f>
        <v>EC</v>
      </c>
      <c r="D239" s="0" t="s">
        <v>563</v>
      </c>
      <c r="E239" s="5" t="str">
        <f aca="false">MID(D239,5,2)</f>
        <v>01</v>
      </c>
      <c r="F239" s="0" t="str">
        <f aca="false">MID(D239,7,4)</f>
        <v>ffff</v>
      </c>
    </row>
    <row r="240" customFormat="false" ht="12.8" hidden="true" customHeight="false" outlineLevel="0" collapsed="false">
      <c r="A240" s="4" t="s">
        <v>564</v>
      </c>
      <c r="B240" s="5" t="n">
        <f aca="false">A240-1280</f>
        <v>237</v>
      </c>
      <c r="C240" s="5" t="str">
        <f aca="false">DEC2HEX(B240,2)</f>
        <v>ED</v>
      </c>
      <c r="D240" s="0" t="s">
        <v>565</v>
      </c>
      <c r="E240" s="5" t="str">
        <f aca="false">MID(D240,5,2)</f>
        <v>01</v>
      </c>
      <c r="F240" s="0" t="str">
        <f aca="false">MID(D240,7,4)</f>
        <v>ffff</v>
      </c>
    </row>
    <row r="241" customFormat="false" ht="12.8" hidden="true" customHeight="false" outlineLevel="0" collapsed="false">
      <c r="A241" s="4" t="s">
        <v>566</v>
      </c>
      <c r="B241" s="5" t="n">
        <f aca="false">A241-1280</f>
        <v>238</v>
      </c>
      <c r="C241" s="5" t="str">
        <f aca="false">DEC2HEX(B241,2)</f>
        <v>EE</v>
      </c>
      <c r="D241" s="0" t="s">
        <v>567</v>
      </c>
      <c r="E241" s="5" t="str">
        <f aca="false">MID(D241,5,2)</f>
        <v>01</v>
      </c>
      <c r="F241" s="0" t="str">
        <f aca="false">MID(D241,7,4)</f>
        <v>ffff</v>
      </c>
    </row>
    <row r="242" customFormat="false" ht="12.8" hidden="true" customHeight="false" outlineLevel="0" collapsed="false">
      <c r="A242" s="4" t="s">
        <v>568</v>
      </c>
      <c r="B242" s="5" t="n">
        <f aca="false">A242-1280</f>
        <v>239</v>
      </c>
      <c r="C242" s="5" t="str">
        <f aca="false">DEC2HEX(B242,2)</f>
        <v>EF</v>
      </c>
      <c r="D242" s="0" t="s">
        <v>569</v>
      </c>
      <c r="E242" s="5" t="str">
        <f aca="false">MID(D242,5,2)</f>
        <v>01</v>
      </c>
      <c r="F242" s="0" t="str">
        <f aca="false">MID(D242,7,4)</f>
        <v>ffff</v>
      </c>
    </row>
    <row r="243" customFormat="false" ht="12.8" hidden="true" customHeight="false" outlineLevel="0" collapsed="false">
      <c r="A243" s="4" t="s">
        <v>570</v>
      </c>
      <c r="B243" s="5" t="n">
        <f aca="false">A243-1280</f>
        <v>240</v>
      </c>
      <c r="C243" s="5" t="str">
        <f aca="false">DEC2HEX(B243,2)</f>
        <v>F0</v>
      </c>
      <c r="D243" s="0" t="s">
        <v>571</v>
      </c>
      <c r="E243" s="5" t="str">
        <f aca="false">MID(D243,5,2)</f>
        <v>01</v>
      </c>
      <c r="F243" s="0" t="str">
        <f aca="false">MID(D243,7,4)</f>
        <v>ffff</v>
      </c>
    </row>
    <row r="244" customFormat="false" ht="12.8" hidden="true" customHeight="false" outlineLevel="0" collapsed="false">
      <c r="A244" s="4" t="s">
        <v>572</v>
      </c>
      <c r="B244" s="5" t="n">
        <f aca="false">A244-1280</f>
        <v>241</v>
      </c>
      <c r="C244" s="5" t="str">
        <f aca="false">DEC2HEX(B244,2)</f>
        <v>F1</v>
      </c>
      <c r="D244" s="0" t="s">
        <v>573</v>
      </c>
      <c r="E244" s="5" t="str">
        <f aca="false">MID(D244,5,2)</f>
        <v>01</v>
      </c>
      <c r="F244" s="0" t="str">
        <f aca="false">MID(D244,7,4)</f>
        <v>ffff</v>
      </c>
    </row>
    <row r="245" customFormat="false" ht="12.8" hidden="true" customHeight="false" outlineLevel="0" collapsed="false">
      <c r="A245" s="4" t="s">
        <v>574</v>
      </c>
      <c r="B245" s="5" t="n">
        <f aca="false">A245-1280</f>
        <v>242</v>
      </c>
      <c r="C245" s="5" t="str">
        <f aca="false">DEC2HEX(B245,2)</f>
        <v>F2</v>
      </c>
      <c r="D245" s="0" t="s">
        <v>575</v>
      </c>
      <c r="E245" s="5" t="str">
        <f aca="false">MID(D245,5,2)</f>
        <v>01</v>
      </c>
      <c r="F245" s="0" t="str">
        <f aca="false">MID(D245,7,4)</f>
        <v>ffff</v>
      </c>
    </row>
    <row r="246" customFormat="false" ht="12.8" hidden="true" customHeight="false" outlineLevel="0" collapsed="false">
      <c r="A246" s="4" t="s">
        <v>576</v>
      </c>
      <c r="B246" s="5" t="n">
        <f aca="false">A246-1280</f>
        <v>243</v>
      </c>
      <c r="C246" s="5" t="str">
        <f aca="false">DEC2HEX(B246,2)</f>
        <v>F3</v>
      </c>
      <c r="D246" s="0" t="s">
        <v>577</v>
      </c>
      <c r="E246" s="5" t="str">
        <f aca="false">MID(D246,5,2)</f>
        <v>01</v>
      </c>
      <c r="F246" s="0" t="str">
        <f aca="false">MID(D246,7,4)</f>
        <v>ffff</v>
      </c>
    </row>
    <row r="247" customFormat="false" ht="12.8" hidden="true" customHeight="false" outlineLevel="0" collapsed="false">
      <c r="A247" s="4" t="s">
        <v>578</v>
      </c>
      <c r="B247" s="5" t="n">
        <f aca="false">A247-1280</f>
        <v>244</v>
      </c>
      <c r="C247" s="5" t="str">
        <f aca="false">DEC2HEX(B247,2)</f>
        <v>F4</v>
      </c>
      <c r="D247" s="0" t="s">
        <v>579</v>
      </c>
      <c r="E247" s="5" t="str">
        <f aca="false">MID(D247,5,2)</f>
        <v>01</v>
      </c>
      <c r="F247" s="0" t="str">
        <f aca="false">MID(D247,7,4)</f>
        <v>ffff</v>
      </c>
    </row>
    <row r="248" customFormat="false" ht="12.8" hidden="true" customHeight="false" outlineLevel="0" collapsed="false">
      <c r="A248" s="4" t="s">
        <v>580</v>
      </c>
      <c r="B248" s="5" t="n">
        <f aca="false">A248-1280</f>
        <v>245</v>
      </c>
      <c r="C248" s="5" t="str">
        <f aca="false">DEC2HEX(B248,2)</f>
        <v>F5</v>
      </c>
      <c r="D248" s="0" t="s">
        <v>581</v>
      </c>
      <c r="E248" s="5" t="str">
        <f aca="false">MID(D248,5,2)</f>
        <v>01</v>
      </c>
      <c r="F248" s="0" t="str">
        <f aca="false">MID(D248,7,4)</f>
        <v>ffff</v>
      </c>
    </row>
    <row r="249" customFormat="false" ht="12.8" hidden="true" customHeight="false" outlineLevel="0" collapsed="false">
      <c r="A249" s="4" t="s">
        <v>582</v>
      </c>
      <c r="B249" s="5" t="n">
        <f aca="false">A249-1280</f>
        <v>246</v>
      </c>
      <c r="C249" s="5" t="str">
        <f aca="false">DEC2HEX(B249,2)</f>
        <v>F6</v>
      </c>
      <c r="D249" s="0" t="s">
        <v>583</v>
      </c>
      <c r="E249" s="5" t="str">
        <f aca="false">MID(D249,5,2)</f>
        <v>01</v>
      </c>
      <c r="F249" s="0" t="str">
        <f aca="false">MID(D249,7,4)</f>
        <v>ffff</v>
      </c>
    </row>
    <row r="250" customFormat="false" ht="12.8" hidden="true" customHeight="false" outlineLevel="0" collapsed="false">
      <c r="A250" s="4" t="s">
        <v>584</v>
      </c>
      <c r="B250" s="5" t="n">
        <f aca="false">A250-1280</f>
        <v>247</v>
      </c>
      <c r="C250" s="5" t="str">
        <f aca="false">DEC2HEX(B250,2)</f>
        <v>F7</v>
      </c>
      <c r="D250" s="0" t="s">
        <v>585</v>
      </c>
      <c r="E250" s="5" t="str">
        <f aca="false">MID(D250,5,2)</f>
        <v>01</v>
      </c>
      <c r="F250" s="0" t="str">
        <f aca="false">MID(D250,7,4)</f>
        <v>ffff</v>
      </c>
    </row>
    <row r="251" customFormat="false" ht="12.8" hidden="true" customHeight="false" outlineLevel="0" collapsed="false">
      <c r="A251" s="4" t="s">
        <v>586</v>
      </c>
      <c r="B251" s="5" t="n">
        <f aca="false">A251-1280</f>
        <v>248</v>
      </c>
      <c r="C251" s="5" t="str">
        <f aca="false">DEC2HEX(B251,2)</f>
        <v>F8</v>
      </c>
      <c r="D251" s="0" t="s">
        <v>587</v>
      </c>
      <c r="E251" s="5" t="str">
        <f aca="false">MID(D251,5,2)</f>
        <v>01</v>
      </c>
      <c r="F251" s="0" t="str">
        <f aca="false">MID(D251,7,4)</f>
        <v>ffff</v>
      </c>
    </row>
    <row r="252" customFormat="false" ht="12.8" hidden="true" customHeight="false" outlineLevel="0" collapsed="false">
      <c r="A252" s="4" t="s">
        <v>588</v>
      </c>
      <c r="B252" s="5" t="n">
        <f aca="false">A252-1280</f>
        <v>249</v>
      </c>
      <c r="C252" s="5" t="str">
        <f aca="false">DEC2HEX(B252,2)</f>
        <v>F9</v>
      </c>
      <c r="D252" s="0" t="s">
        <v>589</v>
      </c>
      <c r="E252" s="5" t="str">
        <f aca="false">MID(D252,5,2)</f>
        <v>01</v>
      </c>
      <c r="F252" s="0" t="str">
        <f aca="false">MID(D252,7,4)</f>
        <v>ffff</v>
      </c>
    </row>
    <row r="253" customFormat="false" ht="12.8" hidden="true" customHeight="false" outlineLevel="0" collapsed="false">
      <c r="A253" s="4" t="s">
        <v>590</v>
      </c>
      <c r="B253" s="5" t="n">
        <f aca="false">A253-1280</f>
        <v>250</v>
      </c>
      <c r="C253" s="5" t="str">
        <f aca="false">DEC2HEX(B253,2)</f>
        <v>FA</v>
      </c>
      <c r="D253" s="0" t="s">
        <v>591</v>
      </c>
      <c r="E253" s="5" t="str">
        <f aca="false">MID(D253,5,2)</f>
        <v>01</v>
      </c>
      <c r="F253" s="0" t="str">
        <f aca="false">MID(D253,7,4)</f>
        <v>ffff</v>
      </c>
    </row>
    <row r="254" customFormat="false" ht="12.8" hidden="true" customHeight="false" outlineLevel="0" collapsed="false">
      <c r="A254" s="4" t="s">
        <v>592</v>
      </c>
      <c r="B254" s="5" t="n">
        <f aca="false">A254-1280</f>
        <v>251</v>
      </c>
      <c r="C254" s="5" t="str">
        <f aca="false">DEC2HEX(B254,2)</f>
        <v>FB</v>
      </c>
      <c r="D254" s="0" t="s">
        <v>593</v>
      </c>
      <c r="E254" s="5" t="str">
        <f aca="false">MID(D254,5,2)</f>
        <v>01</v>
      </c>
      <c r="F254" s="0" t="str">
        <f aca="false">MID(D254,7,4)</f>
        <v>ffff</v>
      </c>
    </row>
    <row r="255" customFormat="false" ht="12.8" hidden="true" customHeight="false" outlineLevel="0" collapsed="false">
      <c r="A255" s="4" t="s">
        <v>594</v>
      </c>
      <c r="B255" s="5" t="n">
        <f aca="false">A255-1280</f>
        <v>252</v>
      </c>
      <c r="C255" s="5" t="str">
        <f aca="false">DEC2HEX(B255,2)</f>
        <v>FC</v>
      </c>
      <c r="D255" s="0" t="s">
        <v>595</v>
      </c>
      <c r="E255" s="5" t="str">
        <f aca="false">MID(D255,5,2)</f>
        <v>01</v>
      </c>
      <c r="F255" s="0" t="str">
        <f aca="false">MID(D255,7,4)</f>
        <v>ffff</v>
      </c>
    </row>
    <row r="256" customFormat="false" ht="12.8" hidden="true" customHeight="false" outlineLevel="0" collapsed="false">
      <c r="A256" s="4" t="s">
        <v>596</v>
      </c>
      <c r="B256" s="5" t="n">
        <f aca="false">A256-1280</f>
        <v>253</v>
      </c>
      <c r="C256" s="5" t="str">
        <f aca="false">DEC2HEX(B256,2)</f>
        <v>FD</v>
      </c>
      <c r="D256" s="0" t="s">
        <v>597</v>
      </c>
      <c r="E256" s="5" t="str">
        <f aca="false">MID(D256,5,2)</f>
        <v>01</v>
      </c>
      <c r="F256" s="0" t="str">
        <f aca="false">MID(D256,7,4)</f>
        <v>ffff</v>
      </c>
    </row>
    <row r="257" customFormat="false" ht="12.8" hidden="true" customHeight="false" outlineLevel="0" collapsed="false">
      <c r="A257" s="4" t="s">
        <v>598</v>
      </c>
      <c r="B257" s="5" t="n">
        <f aca="false">A257-1280</f>
        <v>254</v>
      </c>
      <c r="C257" s="5" t="str">
        <f aca="false">DEC2HEX(B257,2)</f>
        <v>FE</v>
      </c>
      <c r="D257" s="0" t="s">
        <v>599</v>
      </c>
      <c r="E257" s="5" t="str">
        <f aca="false">MID(D257,5,2)</f>
        <v>01</v>
      </c>
      <c r="F257" s="0" t="str">
        <f aca="false">MID(D257,7,4)</f>
        <v>ffff</v>
      </c>
    </row>
    <row r="258" customFormat="false" ht="12.8" hidden="false" customHeight="false" outlineLevel="0" collapsed="false">
      <c r="A258" s="6" t="n">
        <v>1535</v>
      </c>
      <c r="B258" s="5" t="n">
        <f aca="false">A258-1280</f>
        <v>255</v>
      </c>
      <c r="C258" s="5" t="str">
        <f aca="false">DEC2HEX(B258,2)</f>
        <v>FF</v>
      </c>
      <c r="D258" s="0" t="s">
        <v>600</v>
      </c>
      <c r="E258" s="5" t="str">
        <f aca="false">MID(D258,5,2)</f>
        <v>02</v>
      </c>
      <c r="F258" s="0" t="str">
        <f aca="false">MID(D258,7,4)</f>
        <v>ffff</v>
      </c>
    </row>
  </sheetData>
  <autoFilter ref="D2:I258">
    <filterColumn colId="1">
      <filters>
        <filter val="00"/>
        <filter val="02"/>
      </filters>
    </filterColumn>
  </autoFilter>
  <mergeCells count="1">
    <mergeCell ref="A1:I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26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L79" activeCellId="0" sqref="L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5.36"/>
    <col collapsed="false" customWidth="true" hidden="false" outlineLevel="0" max="3" min="3" style="0" width="10.9"/>
    <col collapsed="false" customWidth="true" hidden="false" outlineLevel="0" max="4" min="4" style="0" width="22.12"/>
    <col collapsed="false" customWidth="true" hidden="false" outlineLevel="0" max="5" min="5" style="0" width="16.02"/>
    <col collapsed="false" customWidth="true" hidden="false" outlineLevel="0" max="6" min="6" style="0" width="12.96"/>
    <col collapsed="false" customWidth="true" hidden="false" outlineLevel="0" max="7" min="7" style="0" width="8.52"/>
    <col collapsed="false" customWidth="true" hidden="false" outlineLevel="0" max="8" min="8" style="0" width="8.89"/>
    <col collapsed="false" customWidth="true" hidden="false" outlineLevel="0" max="9" min="9" style="0" width="28.85"/>
    <col collapsed="false" customWidth="true" hidden="false" outlineLevel="0" max="10" min="10" style="0" width="11.67"/>
    <col collapsed="false" customWidth="true" hidden="false" outlineLevel="0" max="11" min="11" style="32" width="12.22"/>
    <col collapsed="false" customWidth="true" hidden="false" outlineLevel="0" max="12" min="12" style="0" width="11.67"/>
    <col collapsed="false" customWidth="true" hidden="false" outlineLevel="0" max="13" min="13" style="0" width="15.09"/>
    <col collapsed="false" customWidth="true" hidden="false" outlineLevel="0" max="64" min="14" style="0" width="11.67"/>
  </cols>
  <sheetData>
    <row r="1" customFormat="false" ht="15" hidden="false" customHeight="false" outlineLevel="0" collapsed="false">
      <c r="A1" s="1" t="s">
        <v>2389</v>
      </c>
      <c r="B1" s="7"/>
      <c r="C1" s="7"/>
      <c r="D1" s="7"/>
      <c r="E1" s="7"/>
      <c r="F1" s="7"/>
      <c r="G1" s="7"/>
      <c r="H1" s="7"/>
      <c r="I1" s="7"/>
      <c r="J1" s="7"/>
      <c r="K1" s="33"/>
      <c r="L1" s="7"/>
      <c r="M1" s="8" t="s">
        <v>602</v>
      </c>
      <c r="N1" s="8"/>
    </row>
    <row r="2" customFormat="false" ht="12.8" hidden="false" customHeight="false" outlineLevel="0" collapsed="false">
      <c r="A2" s="9" t="s">
        <v>603</v>
      </c>
      <c r="B2" s="10" t="s">
        <v>604</v>
      </c>
      <c r="C2" s="10" t="s">
        <v>605</v>
      </c>
      <c r="D2" s="10" t="s">
        <v>606</v>
      </c>
      <c r="E2" s="10" t="s">
        <v>607</v>
      </c>
      <c r="F2" s="10" t="s">
        <v>608</v>
      </c>
      <c r="G2" s="10" t="s">
        <v>932</v>
      </c>
      <c r="H2" s="10" t="s">
        <v>933</v>
      </c>
      <c r="I2" s="10" t="s">
        <v>609</v>
      </c>
      <c r="J2" s="10" t="s">
        <v>610</v>
      </c>
      <c r="K2" s="34" t="s">
        <v>608</v>
      </c>
      <c r="L2" s="3" t="s">
        <v>7</v>
      </c>
      <c r="M2" s="0" t="s">
        <v>611</v>
      </c>
    </row>
    <row r="3" customFormat="false" ht="12.8" hidden="true" customHeight="false" outlineLevel="0" collapsed="false">
      <c r="A3" s="4" t="s">
        <v>612</v>
      </c>
      <c r="B3" s="11" t="n">
        <f aca="false">A3-12800</f>
        <v>0</v>
      </c>
      <c r="C3" s="11" t="str">
        <f aca="false">DEC2HEX(B3,2)</f>
        <v>00</v>
      </c>
      <c r="D3" s="0" t="s">
        <v>622</v>
      </c>
      <c r="E3" s="0" t="str">
        <f aca="false">MID(D3,7,2)</f>
        <v/>
      </c>
      <c r="F3" s="0" t="str">
        <f aca="false">MID(D3,9,4)</f>
        <v/>
      </c>
      <c r="K3" s="0" t="n">
        <f aca="false">HEX2DEC(RIGHT(F3,2)&amp;LEFT(F3,2))</f>
        <v>0</v>
      </c>
      <c r="M3" s="8" t="str">
        <f aca="false">(RIGHT(F3,2)&amp;LEFT(F3,2))</f>
        <v/>
      </c>
      <c r="N3" s="8" t="n">
        <f aca="false">MOD(HEX2DEC(M3) + 2^(4*LEN(M3)-1), 2^(4*LEN(M3))) - 2^(4*LEN(M3)-1)</f>
        <v>0</v>
      </c>
    </row>
    <row r="4" customFormat="false" ht="12.8" hidden="true" customHeight="false" outlineLevel="0" collapsed="false">
      <c r="A4" s="4" t="s">
        <v>615</v>
      </c>
      <c r="B4" s="11" t="n">
        <f aca="false">A4-12800</f>
        <v>1</v>
      </c>
      <c r="C4" s="11" t="str">
        <f aca="false">DEC2HEX(B4,2)</f>
        <v>01</v>
      </c>
      <c r="D4" s="0" t="s">
        <v>622</v>
      </c>
      <c r="E4" s="0" t="str">
        <f aca="false">MID(D4,7,2)</f>
        <v/>
      </c>
      <c r="F4" s="0" t="str">
        <f aca="false">MID(D4,9,4)</f>
        <v/>
      </c>
      <c r="K4" s="0" t="n">
        <f aca="false">HEX2DEC(RIGHT(F4,2)&amp;LEFT(F4,2))</f>
        <v>0</v>
      </c>
    </row>
    <row r="5" customFormat="false" ht="12.8" hidden="true" customHeight="false" outlineLevel="0" collapsed="false">
      <c r="A5" s="4" t="s">
        <v>618</v>
      </c>
      <c r="B5" s="11" t="n">
        <f aca="false">A5-12800</f>
        <v>2</v>
      </c>
      <c r="C5" s="11" t="str">
        <f aca="false">DEC2HEX(B5,2)</f>
        <v>02</v>
      </c>
      <c r="D5" s="0" t="s">
        <v>622</v>
      </c>
      <c r="E5" s="0" t="str">
        <f aca="false">MID(D5,7,2)</f>
        <v/>
      </c>
      <c r="F5" s="0" t="str">
        <f aca="false">MID(D5,9,4)</f>
        <v/>
      </c>
      <c r="K5" s="0" t="n">
        <f aca="false">HEX2DEC(RIGHT(F5,2)&amp;LEFT(F5,2))</f>
        <v>0</v>
      </c>
    </row>
    <row r="6" customFormat="false" ht="12.8" hidden="true" customHeight="false" outlineLevel="0" collapsed="false">
      <c r="A6" s="4" t="s">
        <v>621</v>
      </c>
      <c r="B6" s="11" t="n">
        <f aca="false">A6-12800</f>
        <v>3</v>
      </c>
      <c r="C6" s="11" t="str">
        <f aca="false">DEC2HEX(B6,2)</f>
        <v>03</v>
      </c>
      <c r="D6" s="0" t="s">
        <v>622</v>
      </c>
      <c r="E6" s="0" t="str">
        <f aca="false">MID(D6,7,2)</f>
        <v/>
      </c>
      <c r="K6" s="4" t="s">
        <v>621</v>
      </c>
    </row>
    <row r="7" customFormat="false" ht="12.8" hidden="true" customHeight="false" outlineLevel="0" collapsed="false">
      <c r="A7" s="4" t="s">
        <v>623</v>
      </c>
      <c r="B7" s="11" t="n">
        <f aca="false">A7-12800</f>
        <v>4</v>
      </c>
      <c r="C7" s="11" t="str">
        <f aca="false">DEC2HEX(B7,2)</f>
        <v>04</v>
      </c>
      <c r="D7" s="0" t="s">
        <v>622</v>
      </c>
      <c r="E7" s="0" t="str">
        <f aca="false">MID(D7,7,2)</f>
        <v/>
      </c>
      <c r="K7" s="4" t="s">
        <v>623</v>
      </c>
    </row>
    <row r="8" customFormat="false" ht="12.8" hidden="true" customHeight="false" outlineLevel="0" collapsed="false">
      <c r="A8" s="4" t="s">
        <v>624</v>
      </c>
      <c r="B8" s="11" t="n">
        <f aca="false">A8-12800</f>
        <v>5</v>
      </c>
      <c r="C8" s="11" t="str">
        <f aca="false">DEC2HEX(B8,2)</f>
        <v>05</v>
      </c>
      <c r="D8" s="0" t="s">
        <v>622</v>
      </c>
      <c r="E8" s="0" t="str">
        <f aca="false">MID(D8,7,2)</f>
        <v/>
      </c>
      <c r="K8" s="4" t="s">
        <v>624</v>
      </c>
    </row>
    <row r="9" customFormat="false" ht="12.8" hidden="true" customHeight="false" outlineLevel="0" collapsed="false">
      <c r="A9" s="4" t="s">
        <v>625</v>
      </c>
      <c r="B9" s="11" t="n">
        <f aca="false">A9-12800</f>
        <v>6</v>
      </c>
      <c r="C9" s="11" t="str">
        <f aca="false">DEC2HEX(B9,2)</f>
        <v>06</v>
      </c>
      <c r="D9" s="0" t="s">
        <v>622</v>
      </c>
      <c r="E9" s="0" t="str">
        <f aca="false">MID(D9,7,2)</f>
        <v/>
      </c>
      <c r="K9" s="4" t="s">
        <v>625</v>
      </c>
    </row>
    <row r="10" customFormat="false" ht="12.8" hidden="true" customHeight="false" outlineLevel="0" collapsed="false">
      <c r="A10" s="4" t="s">
        <v>626</v>
      </c>
      <c r="B10" s="11" t="n">
        <f aca="false">A10-12800</f>
        <v>7</v>
      </c>
      <c r="C10" s="11" t="str">
        <f aca="false">DEC2HEX(B10,2)</f>
        <v>07</v>
      </c>
      <c r="D10" s="0" t="s">
        <v>622</v>
      </c>
      <c r="E10" s="0" t="str">
        <f aca="false">MID(D10,7,2)</f>
        <v/>
      </c>
      <c r="K10" s="4" t="s">
        <v>626</v>
      </c>
    </row>
    <row r="11" customFormat="false" ht="12.8" hidden="true" customHeight="false" outlineLevel="0" collapsed="false">
      <c r="A11" s="4" t="s">
        <v>627</v>
      </c>
      <c r="B11" s="11" t="n">
        <f aca="false">A11-12800</f>
        <v>8</v>
      </c>
      <c r="C11" s="11" t="str">
        <f aca="false">DEC2HEX(B11,2)</f>
        <v>08</v>
      </c>
      <c r="D11" s="0" t="s">
        <v>622</v>
      </c>
      <c r="E11" s="0" t="str">
        <f aca="false">MID(D11,7,2)</f>
        <v/>
      </c>
      <c r="K11" s="4" t="s">
        <v>627</v>
      </c>
    </row>
    <row r="12" customFormat="false" ht="12.8" hidden="true" customHeight="false" outlineLevel="0" collapsed="false">
      <c r="A12" s="4" t="s">
        <v>628</v>
      </c>
      <c r="B12" s="11" t="n">
        <f aca="false">A12-12800</f>
        <v>9</v>
      </c>
      <c r="C12" s="11" t="str">
        <f aca="false">DEC2HEX(B12,2)</f>
        <v>09</v>
      </c>
      <c r="D12" s="0" t="s">
        <v>622</v>
      </c>
      <c r="E12" s="0" t="str">
        <f aca="false">MID(D12,7,2)</f>
        <v/>
      </c>
      <c r="K12" s="4" t="s">
        <v>628</v>
      </c>
    </row>
    <row r="13" customFormat="false" ht="12.8" hidden="true" customHeight="false" outlineLevel="0" collapsed="false">
      <c r="A13" s="4" t="s">
        <v>629</v>
      </c>
      <c r="B13" s="11" t="n">
        <f aca="false">A13-12800</f>
        <v>10</v>
      </c>
      <c r="C13" s="11" t="str">
        <f aca="false">DEC2HEX(B13,2)</f>
        <v>0A</v>
      </c>
      <c r="D13" s="0" t="s">
        <v>622</v>
      </c>
      <c r="E13" s="0" t="str">
        <f aca="false">MID(D13,7,2)</f>
        <v/>
      </c>
      <c r="K13" s="4" t="s">
        <v>629</v>
      </c>
    </row>
    <row r="14" customFormat="false" ht="12.8" hidden="true" customHeight="false" outlineLevel="0" collapsed="false">
      <c r="A14" s="4" t="s">
        <v>630</v>
      </c>
      <c r="B14" s="11" t="n">
        <f aca="false">A14-12800</f>
        <v>11</v>
      </c>
      <c r="C14" s="11" t="str">
        <f aca="false">DEC2HEX(B14,2)</f>
        <v>0B</v>
      </c>
      <c r="D14" s="0" t="s">
        <v>622</v>
      </c>
      <c r="E14" s="0" t="str">
        <f aca="false">MID(D14,7,2)</f>
        <v/>
      </c>
      <c r="K14" s="4" t="s">
        <v>630</v>
      </c>
    </row>
    <row r="15" customFormat="false" ht="12.8" hidden="true" customHeight="false" outlineLevel="0" collapsed="false">
      <c r="A15" s="4" t="s">
        <v>631</v>
      </c>
      <c r="B15" s="11" t="n">
        <f aca="false">A15-12800</f>
        <v>12</v>
      </c>
      <c r="C15" s="11" t="str">
        <f aca="false">DEC2HEX(B15,2)</f>
        <v>0C</v>
      </c>
      <c r="D15" s="0" t="s">
        <v>622</v>
      </c>
      <c r="E15" s="0" t="str">
        <f aca="false">MID(D15,7,2)</f>
        <v/>
      </c>
      <c r="K15" s="4" t="s">
        <v>631</v>
      </c>
    </row>
    <row r="16" customFormat="false" ht="12.8" hidden="true" customHeight="false" outlineLevel="0" collapsed="false">
      <c r="A16" s="4" t="s">
        <v>632</v>
      </c>
      <c r="B16" s="11" t="n">
        <f aca="false">A16-12800</f>
        <v>13</v>
      </c>
      <c r="C16" s="11" t="str">
        <f aca="false">DEC2HEX(B16,2)</f>
        <v>0D</v>
      </c>
      <c r="D16" s="0" t="s">
        <v>622</v>
      </c>
      <c r="E16" s="0" t="str">
        <f aca="false">MID(D16,7,2)</f>
        <v/>
      </c>
      <c r="K16" s="4" t="s">
        <v>632</v>
      </c>
    </row>
    <row r="17" customFormat="false" ht="12.8" hidden="true" customHeight="false" outlineLevel="0" collapsed="false">
      <c r="A17" s="4" t="s">
        <v>633</v>
      </c>
      <c r="B17" s="11" t="n">
        <f aca="false">A17-12800</f>
        <v>14</v>
      </c>
      <c r="C17" s="11" t="str">
        <f aca="false">DEC2HEX(B17,2)</f>
        <v>0E</v>
      </c>
      <c r="D17" s="0" t="s">
        <v>622</v>
      </c>
      <c r="E17" s="0" t="str">
        <f aca="false">MID(D17,7,2)</f>
        <v/>
      </c>
      <c r="F17" s="0" t="str">
        <f aca="false">MID(D17,9,4)</f>
        <v/>
      </c>
      <c r="I17" s="8"/>
      <c r="K17" s="0" t="n">
        <f aca="false">HEX2DEC(RIGHT(F17,2)&amp;LEFT(F17,2))</f>
        <v>0</v>
      </c>
    </row>
    <row r="18" customFormat="false" ht="12.8" hidden="true" customHeight="false" outlineLevel="0" collapsed="false">
      <c r="A18" s="4" t="s">
        <v>636</v>
      </c>
      <c r="B18" s="11" t="n">
        <f aca="false">A18-12800</f>
        <v>15</v>
      </c>
      <c r="C18" s="11" t="str">
        <f aca="false">DEC2HEX(B18,2)</f>
        <v>0F</v>
      </c>
      <c r="D18" s="0" t="s">
        <v>622</v>
      </c>
      <c r="E18" s="0" t="str">
        <f aca="false">MID(D18,7,2)</f>
        <v/>
      </c>
      <c r="F18" s="0" t="str">
        <f aca="false">MID(D18,9,4)</f>
        <v/>
      </c>
      <c r="K18" s="0" t="n">
        <f aca="false">HEX2DEC(RIGHT(F18,2)&amp;LEFT(F18,2))</f>
        <v>0</v>
      </c>
    </row>
    <row r="19" customFormat="false" ht="12.8" hidden="true" customHeight="false" outlineLevel="0" collapsed="false">
      <c r="A19" s="4" t="s">
        <v>639</v>
      </c>
      <c r="B19" s="11" t="n">
        <f aca="false">A19-12800</f>
        <v>16</v>
      </c>
      <c r="C19" s="11" t="str">
        <f aca="false">DEC2HEX(B19,2)</f>
        <v>10</v>
      </c>
      <c r="D19" s="0" t="s">
        <v>622</v>
      </c>
      <c r="E19" s="0" t="str">
        <f aca="false">MID(D19,7,2)</f>
        <v/>
      </c>
      <c r="F19" s="0" t="str">
        <f aca="false">MID(D19,9,4)</f>
        <v/>
      </c>
      <c r="K19" s="0" t="n">
        <f aca="false">HEX2DEC(RIGHT(F19,2)&amp;LEFT(F19,2))</f>
        <v>0</v>
      </c>
    </row>
    <row r="20" customFormat="false" ht="12.8" hidden="true" customHeight="false" outlineLevel="0" collapsed="false">
      <c r="A20" s="4" t="s">
        <v>642</v>
      </c>
      <c r="B20" s="11" t="n">
        <f aca="false">A20-12800</f>
        <v>17</v>
      </c>
      <c r="C20" s="11" t="str">
        <f aca="false">DEC2HEX(B20,2)</f>
        <v>11</v>
      </c>
      <c r="D20" s="0" t="s">
        <v>622</v>
      </c>
      <c r="E20" s="0" t="str">
        <f aca="false">MID(D20,7,2)</f>
        <v/>
      </c>
      <c r="F20" s="0" t="str">
        <f aca="false">MID(D20,9,4)</f>
        <v/>
      </c>
      <c r="K20" s="0" t="n">
        <f aca="false">HEX2DEC(RIGHT(F20,2)&amp;LEFT(F20,2))</f>
        <v>0</v>
      </c>
    </row>
    <row r="21" customFormat="false" ht="12.8" hidden="true" customHeight="false" outlineLevel="0" collapsed="false">
      <c r="A21" s="4" t="s">
        <v>645</v>
      </c>
      <c r="B21" s="11" t="n">
        <f aca="false">A21-12800</f>
        <v>18</v>
      </c>
      <c r="C21" s="11" t="str">
        <f aca="false">DEC2HEX(B21,2)</f>
        <v>12</v>
      </c>
      <c r="D21" s="0" t="s">
        <v>622</v>
      </c>
      <c r="E21" s="0" t="str">
        <f aca="false">MID(D21,7,2)</f>
        <v/>
      </c>
      <c r="F21" s="0" t="str">
        <f aca="false">MID(D21,9,4)</f>
        <v/>
      </c>
      <c r="K21" s="0" t="n">
        <f aca="false">HEX2DEC(RIGHT(F21,2)&amp;LEFT(F21,2))</f>
        <v>0</v>
      </c>
    </row>
    <row r="22" customFormat="false" ht="12.8" hidden="true" customHeight="false" outlineLevel="0" collapsed="false">
      <c r="A22" s="4" t="s">
        <v>648</v>
      </c>
      <c r="B22" s="11" t="n">
        <f aca="false">A22-12800</f>
        <v>19</v>
      </c>
      <c r="C22" s="11" t="str">
        <f aca="false">DEC2HEX(B22,2)</f>
        <v>13</v>
      </c>
      <c r="D22" s="0" t="s">
        <v>622</v>
      </c>
      <c r="E22" s="0" t="str">
        <f aca="false">MID(D22,7,2)</f>
        <v/>
      </c>
      <c r="F22" s="0" t="str">
        <f aca="false">MID(D22,9,4)</f>
        <v/>
      </c>
      <c r="K22" s="0" t="n">
        <f aca="false">HEX2DEC(RIGHT(F22,2)&amp;LEFT(F22,2))</f>
        <v>0</v>
      </c>
    </row>
    <row r="23" customFormat="false" ht="12.8" hidden="true" customHeight="false" outlineLevel="0" collapsed="false">
      <c r="A23" s="4" t="s">
        <v>651</v>
      </c>
      <c r="B23" s="11" t="n">
        <f aca="false">A23-12800</f>
        <v>20</v>
      </c>
      <c r="C23" s="11" t="str">
        <f aca="false">DEC2HEX(B23,2)</f>
        <v>14</v>
      </c>
      <c r="D23" s="0" t="s">
        <v>622</v>
      </c>
      <c r="E23" s="0" t="str">
        <f aca="false">MID(D23,7,2)</f>
        <v/>
      </c>
      <c r="K23" s="4" t="s">
        <v>651</v>
      </c>
    </row>
    <row r="24" customFormat="false" ht="12.8" hidden="true" customHeight="false" outlineLevel="0" collapsed="false">
      <c r="A24" s="4" t="s">
        <v>652</v>
      </c>
      <c r="B24" s="11" t="n">
        <f aca="false">A24-12800</f>
        <v>21</v>
      </c>
      <c r="C24" s="11" t="str">
        <f aca="false">DEC2HEX(B24,2)</f>
        <v>15</v>
      </c>
      <c r="D24" s="0" t="s">
        <v>622</v>
      </c>
      <c r="E24" s="0" t="str">
        <f aca="false">MID(D24,7,2)</f>
        <v/>
      </c>
      <c r="K24" s="4" t="s">
        <v>652</v>
      </c>
    </row>
    <row r="25" customFormat="false" ht="12.8" hidden="true" customHeight="false" outlineLevel="0" collapsed="false">
      <c r="A25" s="4" t="s">
        <v>653</v>
      </c>
      <c r="B25" s="11" t="n">
        <f aca="false">A25-12800</f>
        <v>22</v>
      </c>
      <c r="C25" s="11" t="str">
        <f aca="false">DEC2HEX(B25,2)</f>
        <v>16</v>
      </c>
      <c r="D25" s="0" t="s">
        <v>622</v>
      </c>
      <c r="E25" s="0" t="str">
        <f aca="false">MID(D25,7,2)</f>
        <v/>
      </c>
      <c r="F25" s="0" t="str">
        <f aca="false">MID(D25,9,4)</f>
        <v/>
      </c>
      <c r="K25" s="0" t="n">
        <f aca="false">HEX2DEC(RIGHT(F25,2)&amp;LEFT(F25,2))</f>
        <v>0</v>
      </c>
    </row>
    <row r="26" customFormat="false" ht="12.8" hidden="true" customHeight="false" outlineLevel="0" collapsed="false">
      <c r="A26" s="4" t="s">
        <v>656</v>
      </c>
      <c r="B26" s="11" t="n">
        <f aca="false">A26-12800</f>
        <v>23</v>
      </c>
      <c r="C26" s="11" t="str">
        <f aca="false">DEC2HEX(B26,2)</f>
        <v>17</v>
      </c>
      <c r="D26" s="0" t="s">
        <v>622</v>
      </c>
      <c r="E26" s="0" t="str">
        <f aca="false">MID(D26,7,2)</f>
        <v/>
      </c>
      <c r="F26" s="0" t="str">
        <f aca="false">MID(D26,9,4)</f>
        <v/>
      </c>
      <c r="K26" s="0" t="n">
        <f aca="false">HEX2DEC(RIGHT(F26,2)&amp;LEFT(F26,2))</f>
        <v>0</v>
      </c>
    </row>
    <row r="27" customFormat="false" ht="12.8" hidden="true" customHeight="false" outlineLevel="0" collapsed="false">
      <c r="A27" s="4" t="s">
        <v>659</v>
      </c>
      <c r="B27" s="11" t="n">
        <f aca="false">A27-12800</f>
        <v>24</v>
      </c>
      <c r="C27" s="11" t="str">
        <f aca="false">DEC2HEX(B27,2)</f>
        <v>18</v>
      </c>
      <c r="D27" s="0" t="s">
        <v>622</v>
      </c>
      <c r="E27" s="0" t="str">
        <f aca="false">MID(D27,7,2)</f>
        <v/>
      </c>
      <c r="K27" s="4" t="s">
        <v>659</v>
      </c>
    </row>
    <row r="28" customFormat="false" ht="12.8" hidden="true" customHeight="false" outlineLevel="0" collapsed="false">
      <c r="A28" s="4" t="s">
        <v>660</v>
      </c>
      <c r="B28" s="11" t="n">
        <f aca="false">A28-12800</f>
        <v>25</v>
      </c>
      <c r="C28" s="11" t="str">
        <f aca="false">DEC2HEX(B28,2)</f>
        <v>19</v>
      </c>
      <c r="D28" s="0" t="s">
        <v>622</v>
      </c>
      <c r="E28" s="0" t="str">
        <f aca="false">MID(D28,7,2)</f>
        <v/>
      </c>
      <c r="K28" s="4" t="s">
        <v>660</v>
      </c>
    </row>
    <row r="29" customFormat="false" ht="12.8" hidden="true" customHeight="false" outlineLevel="0" collapsed="false">
      <c r="A29" s="4" t="s">
        <v>661</v>
      </c>
      <c r="B29" s="11" t="n">
        <f aca="false">A29-12800</f>
        <v>26</v>
      </c>
      <c r="C29" s="11" t="str">
        <f aca="false">DEC2HEX(B29,2)</f>
        <v>1A</v>
      </c>
      <c r="D29" s="0" t="s">
        <v>622</v>
      </c>
      <c r="E29" s="0" t="str">
        <f aca="false">MID(D29,7,2)</f>
        <v/>
      </c>
      <c r="K29" s="4" t="s">
        <v>661</v>
      </c>
    </row>
    <row r="30" customFormat="false" ht="12.8" hidden="true" customHeight="false" outlineLevel="0" collapsed="false">
      <c r="A30" s="4" t="s">
        <v>662</v>
      </c>
      <c r="B30" s="11" t="n">
        <f aca="false">A30-12800</f>
        <v>27</v>
      </c>
      <c r="C30" s="11" t="str">
        <f aca="false">DEC2HEX(B30,2)</f>
        <v>1B</v>
      </c>
      <c r="D30" s="0" t="s">
        <v>622</v>
      </c>
      <c r="E30" s="0" t="str">
        <f aca="false">MID(D30,7,2)</f>
        <v/>
      </c>
      <c r="K30" s="4" t="s">
        <v>662</v>
      </c>
    </row>
    <row r="31" customFormat="false" ht="12.8" hidden="true" customHeight="false" outlineLevel="0" collapsed="false">
      <c r="A31" s="4" t="s">
        <v>663</v>
      </c>
      <c r="B31" s="11" t="n">
        <f aca="false">A31-12800</f>
        <v>28</v>
      </c>
      <c r="C31" s="11" t="str">
        <f aca="false">DEC2HEX(B31,2)</f>
        <v>1C</v>
      </c>
      <c r="D31" s="0" t="s">
        <v>622</v>
      </c>
      <c r="E31" s="0" t="str">
        <f aca="false">MID(D31,7,2)</f>
        <v/>
      </c>
      <c r="K31" s="4" t="s">
        <v>663</v>
      </c>
    </row>
    <row r="32" customFormat="false" ht="12.8" hidden="true" customHeight="false" outlineLevel="0" collapsed="false">
      <c r="A32" s="4" t="s">
        <v>664</v>
      </c>
      <c r="B32" s="11" t="n">
        <f aca="false">A32-12800</f>
        <v>29</v>
      </c>
      <c r="C32" s="11" t="str">
        <f aca="false">DEC2HEX(B32,2)</f>
        <v>1D</v>
      </c>
      <c r="D32" s="0" t="s">
        <v>622</v>
      </c>
      <c r="E32" s="0" t="str">
        <f aca="false">MID(D32,7,2)</f>
        <v/>
      </c>
      <c r="K32" s="4" t="s">
        <v>664</v>
      </c>
    </row>
    <row r="33" customFormat="false" ht="12.8" hidden="true" customHeight="false" outlineLevel="0" collapsed="false">
      <c r="A33" s="4" t="s">
        <v>665</v>
      </c>
      <c r="B33" s="11" t="n">
        <f aca="false">A33-12800</f>
        <v>30</v>
      </c>
      <c r="C33" s="11" t="str">
        <f aca="false">DEC2HEX(B33,2)</f>
        <v>1E</v>
      </c>
      <c r="D33" s="0" t="s">
        <v>622</v>
      </c>
      <c r="E33" s="0" t="str">
        <f aca="false">MID(D33,7,2)</f>
        <v/>
      </c>
      <c r="F33" s="0" t="str">
        <f aca="false">MID(D33,9,4)</f>
        <v/>
      </c>
      <c r="K33" s="0" t="n">
        <f aca="false">HEX2DEC(RIGHT(F33,2)&amp;LEFT(F33,2))</f>
        <v>0</v>
      </c>
    </row>
    <row r="34" customFormat="false" ht="12.8" hidden="true" customHeight="false" outlineLevel="0" collapsed="false">
      <c r="A34" s="4" t="s">
        <v>667</v>
      </c>
      <c r="B34" s="11" t="n">
        <f aca="false">A34-12800</f>
        <v>31</v>
      </c>
      <c r="C34" s="11" t="str">
        <f aca="false">DEC2HEX(B34,2)</f>
        <v>1F</v>
      </c>
      <c r="D34" s="0" t="s">
        <v>622</v>
      </c>
      <c r="E34" s="0" t="str">
        <f aca="false">MID(D34,7,2)</f>
        <v/>
      </c>
      <c r="F34" s="0" t="str">
        <f aca="false">MID(D34,9,4)</f>
        <v/>
      </c>
      <c r="I34" s="8"/>
      <c r="K34" s="0" t="n">
        <f aca="false">HEX2DEC(RIGHT(F34,2)&amp;LEFT(F34,2))</f>
        <v>0</v>
      </c>
      <c r="M34" s="8" t="str">
        <f aca="false">(RIGHT(F34,2)&amp;LEFT(F34,2))</f>
        <v/>
      </c>
      <c r="N34" s="8" t="n">
        <f aca="false">MOD(HEX2DEC(M34) + 2^(4*LEN(M34)-1), 2^(4*LEN(M34))) - 2^(4*LEN(M34)-1)</f>
        <v>0</v>
      </c>
    </row>
    <row r="35" customFormat="false" ht="12.8" hidden="true" customHeight="false" outlineLevel="0" collapsed="false">
      <c r="A35" s="4" t="s">
        <v>670</v>
      </c>
      <c r="B35" s="11" t="n">
        <f aca="false">A35-12800</f>
        <v>32</v>
      </c>
      <c r="C35" s="11" t="str">
        <f aca="false">DEC2HEX(B35,2)</f>
        <v>20</v>
      </c>
      <c r="D35" s="0" t="s">
        <v>622</v>
      </c>
      <c r="E35" s="0" t="str">
        <f aca="false">MID(D35,7,2)</f>
        <v/>
      </c>
      <c r="F35" s="0" t="str">
        <f aca="false">MID(D35,9,4)</f>
        <v/>
      </c>
      <c r="K35" s="0" t="n">
        <f aca="false">HEX2DEC(RIGHT(F35,2)&amp;LEFT(F35,2))</f>
        <v>0</v>
      </c>
    </row>
    <row r="36" customFormat="false" ht="12.8" hidden="true" customHeight="false" outlineLevel="0" collapsed="false">
      <c r="A36" s="4" t="s">
        <v>673</v>
      </c>
      <c r="B36" s="11" t="n">
        <f aca="false">A36-12800</f>
        <v>33</v>
      </c>
      <c r="C36" s="11" t="str">
        <f aca="false">DEC2HEX(B36,2)</f>
        <v>21</v>
      </c>
      <c r="D36" s="0" t="s">
        <v>622</v>
      </c>
      <c r="E36" s="0" t="str">
        <f aca="false">MID(D36,7,2)</f>
        <v/>
      </c>
      <c r="F36" s="0" t="str">
        <f aca="false">MID(D36,9,4)</f>
        <v/>
      </c>
      <c r="K36" s="0" t="n">
        <f aca="false">N36</f>
        <v>0</v>
      </c>
      <c r="M36" s="8" t="str">
        <f aca="false">(RIGHT(F36,2)&amp;LEFT(F36,2))</f>
        <v/>
      </c>
      <c r="N36" s="8" t="n">
        <f aca="false">MOD(HEX2DEC(M36) + 2^(4*LEN(M36)-1), 2^(4*LEN(M36))) - 2^(4*LEN(M36)-1)</f>
        <v>0</v>
      </c>
    </row>
    <row r="37" customFormat="false" ht="12.8" hidden="true" customHeight="false" outlineLevel="0" collapsed="false">
      <c r="A37" s="4" t="s">
        <v>677</v>
      </c>
      <c r="B37" s="11" t="n">
        <f aca="false">A37-12800</f>
        <v>34</v>
      </c>
      <c r="C37" s="11" t="str">
        <f aca="false">DEC2HEX(B37,2)</f>
        <v>22</v>
      </c>
      <c r="D37" s="0" t="s">
        <v>622</v>
      </c>
      <c r="E37" s="0" t="str">
        <f aca="false">MID(D37,7,2)</f>
        <v/>
      </c>
      <c r="K37" s="4" t="s">
        <v>677</v>
      </c>
    </row>
    <row r="38" customFormat="false" ht="12.8" hidden="true" customHeight="false" outlineLevel="0" collapsed="false">
      <c r="A38" s="4" t="s">
        <v>678</v>
      </c>
      <c r="B38" s="11" t="n">
        <f aca="false">A38-12800</f>
        <v>35</v>
      </c>
      <c r="C38" s="11" t="str">
        <f aca="false">DEC2HEX(B38,2)</f>
        <v>23</v>
      </c>
      <c r="D38" s="0" t="s">
        <v>622</v>
      </c>
      <c r="E38" s="0" t="str">
        <f aca="false">MID(D38,7,2)</f>
        <v/>
      </c>
      <c r="F38" s="0" t="str">
        <f aca="false">MID(D38,9,4)</f>
        <v/>
      </c>
      <c r="K38" s="0" t="n">
        <f aca="false">HEX2DEC(RIGHT(F38,2)&amp;LEFT(F38,2))</f>
        <v>0</v>
      </c>
    </row>
    <row r="39" customFormat="false" ht="12.8" hidden="true" customHeight="false" outlineLevel="0" collapsed="false">
      <c r="A39" s="4" t="s">
        <v>681</v>
      </c>
      <c r="B39" s="11" t="n">
        <f aca="false">A39-12800</f>
        <v>36</v>
      </c>
      <c r="C39" s="11" t="str">
        <f aca="false">DEC2HEX(B39,2)</f>
        <v>24</v>
      </c>
      <c r="D39" s="0" t="s">
        <v>622</v>
      </c>
      <c r="E39" s="0" t="str">
        <f aca="false">MID(D39,7,2)</f>
        <v/>
      </c>
      <c r="F39" s="0" t="str">
        <f aca="false">MID(D39,9,4)</f>
        <v/>
      </c>
      <c r="K39" s="0" t="n">
        <f aca="false">HEX2DEC(RIGHT(F39,2)&amp;LEFT(F39,2))</f>
        <v>0</v>
      </c>
    </row>
    <row r="40" customFormat="false" ht="12.8" hidden="true" customHeight="false" outlineLevel="0" collapsed="false">
      <c r="A40" s="4" t="s">
        <v>684</v>
      </c>
      <c r="B40" s="11" t="n">
        <f aca="false">A40-12800</f>
        <v>37</v>
      </c>
      <c r="C40" s="11" t="str">
        <f aca="false">DEC2HEX(B40,2)</f>
        <v>25</v>
      </c>
      <c r="D40" s="0" t="s">
        <v>622</v>
      </c>
      <c r="E40" s="0" t="str">
        <f aca="false">MID(D40,7,2)</f>
        <v/>
      </c>
      <c r="F40" s="0" t="str">
        <f aca="false">MID(D40,9,4)</f>
        <v/>
      </c>
      <c r="K40" s="0" t="n">
        <f aca="false">HEX2DEC(RIGHT(F40,2)&amp;LEFT(F40,2))</f>
        <v>0</v>
      </c>
    </row>
    <row r="41" customFormat="false" ht="12.8" hidden="true" customHeight="false" outlineLevel="0" collapsed="false">
      <c r="A41" s="4" t="s">
        <v>687</v>
      </c>
      <c r="B41" s="11" t="n">
        <f aca="false">A41-12800</f>
        <v>38</v>
      </c>
      <c r="C41" s="11" t="str">
        <f aca="false">DEC2HEX(B41,2)</f>
        <v>26</v>
      </c>
      <c r="D41" s="0" t="s">
        <v>622</v>
      </c>
      <c r="E41" s="0" t="str">
        <f aca="false">MID(D41,7,2)</f>
        <v/>
      </c>
      <c r="F41" s="0" t="str">
        <f aca="false">MID(D41,9,4)</f>
        <v/>
      </c>
      <c r="I41" s="8"/>
      <c r="K41" s="0" t="n">
        <f aca="false">HEX2DEC(RIGHT(F41,2)&amp;LEFT(F41,2))</f>
        <v>0</v>
      </c>
    </row>
    <row r="42" customFormat="false" ht="12.8" hidden="true" customHeight="false" outlineLevel="0" collapsed="false">
      <c r="A42" s="4" t="s">
        <v>690</v>
      </c>
      <c r="B42" s="11" t="n">
        <f aca="false">A42-12800</f>
        <v>39</v>
      </c>
      <c r="C42" s="11" t="str">
        <f aca="false">DEC2HEX(B42,2)</f>
        <v>27</v>
      </c>
      <c r="D42" s="0" t="s">
        <v>622</v>
      </c>
      <c r="E42" s="0" t="str">
        <f aca="false">MID(D42,7,2)</f>
        <v/>
      </c>
      <c r="K42" s="4" t="s">
        <v>690</v>
      </c>
    </row>
    <row r="43" customFormat="false" ht="12.8" hidden="true" customHeight="false" outlineLevel="0" collapsed="false">
      <c r="A43" s="4" t="s">
        <v>691</v>
      </c>
      <c r="B43" s="11" t="n">
        <f aca="false">A43-12800</f>
        <v>40</v>
      </c>
      <c r="C43" s="11" t="str">
        <f aca="false">DEC2HEX(B43,2)</f>
        <v>28</v>
      </c>
      <c r="D43" s="0" t="s">
        <v>622</v>
      </c>
      <c r="E43" s="0" t="str">
        <f aca="false">MID(D43,7,2)</f>
        <v/>
      </c>
      <c r="K43" s="4" t="s">
        <v>691</v>
      </c>
    </row>
    <row r="44" customFormat="false" ht="12.8" hidden="true" customHeight="false" outlineLevel="0" collapsed="false">
      <c r="A44" s="4" t="s">
        <v>692</v>
      </c>
      <c r="B44" s="11" t="n">
        <f aca="false">A44-12800</f>
        <v>41</v>
      </c>
      <c r="C44" s="11" t="str">
        <f aca="false">DEC2HEX(B44,2)</f>
        <v>29</v>
      </c>
      <c r="D44" s="0" t="s">
        <v>622</v>
      </c>
      <c r="E44" s="0" t="str">
        <f aca="false">MID(D44,7,2)</f>
        <v/>
      </c>
      <c r="K44" s="4" t="s">
        <v>692</v>
      </c>
    </row>
    <row r="45" customFormat="false" ht="12.8" hidden="true" customHeight="false" outlineLevel="0" collapsed="false">
      <c r="A45" s="4" t="s">
        <v>693</v>
      </c>
      <c r="B45" s="11" t="n">
        <f aca="false">A45-12800</f>
        <v>42</v>
      </c>
      <c r="C45" s="11" t="str">
        <f aca="false">DEC2HEX(B45,2)</f>
        <v>2A</v>
      </c>
      <c r="D45" s="0" t="s">
        <v>622</v>
      </c>
      <c r="E45" s="0" t="str">
        <f aca="false">MID(D45,7,2)</f>
        <v/>
      </c>
      <c r="F45" s="0" t="str">
        <f aca="false">MID(D45,9,4)</f>
        <v/>
      </c>
      <c r="K45" s="0" t="n">
        <f aca="false">HEX2DEC(RIGHT(F45,2)&amp;LEFT(F45,2))</f>
        <v>0</v>
      </c>
    </row>
    <row r="46" customFormat="false" ht="12.8" hidden="true" customHeight="false" outlineLevel="0" collapsed="false">
      <c r="A46" s="4" t="s">
        <v>694</v>
      </c>
      <c r="B46" s="11" t="n">
        <f aca="false">A46-12800</f>
        <v>43</v>
      </c>
      <c r="C46" s="11" t="str">
        <f aca="false">DEC2HEX(B46,2)</f>
        <v>2B</v>
      </c>
      <c r="D46" s="0" t="s">
        <v>622</v>
      </c>
      <c r="E46" s="0" t="str">
        <f aca="false">MID(D46,7,2)</f>
        <v/>
      </c>
      <c r="F46" s="0" t="str">
        <f aca="false">MID(D46,9,4)</f>
        <v/>
      </c>
      <c r="K46" s="0" t="n">
        <f aca="false">HEX2DEC(RIGHT(F46,2)&amp;LEFT(F46,2))</f>
        <v>0</v>
      </c>
    </row>
    <row r="47" customFormat="false" ht="12.8" hidden="true" customHeight="false" outlineLevel="0" collapsed="false">
      <c r="A47" s="4" t="s">
        <v>697</v>
      </c>
      <c r="B47" s="11" t="n">
        <f aca="false">A47-12800</f>
        <v>44</v>
      </c>
      <c r="C47" s="11" t="str">
        <f aca="false">DEC2HEX(B47,2)</f>
        <v>2C</v>
      </c>
      <c r="D47" s="0" t="s">
        <v>622</v>
      </c>
      <c r="E47" s="0" t="str">
        <f aca="false">MID(D47,7,2)</f>
        <v/>
      </c>
      <c r="F47" s="0" t="str">
        <f aca="false">MID(D47,9,4)</f>
        <v/>
      </c>
      <c r="K47" s="0" t="n">
        <f aca="false">HEX2DEC(RIGHT(F47,2)&amp;LEFT(F47,2))</f>
        <v>0</v>
      </c>
    </row>
    <row r="48" customFormat="false" ht="12.8" hidden="true" customHeight="false" outlineLevel="0" collapsed="false">
      <c r="A48" s="4" t="s">
        <v>700</v>
      </c>
      <c r="B48" s="11" t="n">
        <f aca="false">A48-12800</f>
        <v>45</v>
      </c>
      <c r="C48" s="11" t="str">
        <f aca="false">DEC2HEX(B48,2)</f>
        <v>2D</v>
      </c>
      <c r="D48" s="0" t="s">
        <v>622</v>
      </c>
      <c r="E48" s="0" t="str">
        <f aca="false">MID(D48,7,2)</f>
        <v/>
      </c>
      <c r="F48" s="0" t="str">
        <f aca="false">MID(D48,9,4)</f>
        <v/>
      </c>
      <c r="G48" s="0" t="str">
        <f aca="false">MID(D48,17,4)</f>
        <v/>
      </c>
      <c r="H48" s="0" t="str">
        <f aca="false">MID(D48,21,2)</f>
        <v/>
      </c>
      <c r="K48" s="0" t="n">
        <f aca="false">HEX2DEC(RIGHT(F48,2)&amp;LEFT(F48,2))</f>
        <v>0</v>
      </c>
    </row>
    <row r="49" customFormat="false" ht="12.8" hidden="true" customHeight="false" outlineLevel="0" collapsed="false">
      <c r="A49" s="4" t="s">
        <v>702</v>
      </c>
      <c r="B49" s="11" t="n">
        <f aca="false">A49-12800</f>
        <v>46</v>
      </c>
      <c r="C49" s="11" t="str">
        <f aca="false">DEC2HEX(B49,2)</f>
        <v>2E</v>
      </c>
      <c r="D49" s="0" t="s">
        <v>622</v>
      </c>
      <c r="E49" s="0" t="str">
        <f aca="false">MID(D49,7,2)</f>
        <v/>
      </c>
      <c r="K49" s="4" t="s">
        <v>702</v>
      </c>
    </row>
    <row r="50" customFormat="false" ht="12.8" hidden="true" customHeight="false" outlineLevel="0" collapsed="false">
      <c r="A50" s="4" t="s">
        <v>703</v>
      </c>
      <c r="B50" s="11" t="n">
        <f aca="false">A50-12800</f>
        <v>47</v>
      </c>
      <c r="C50" s="11" t="str">
        <f aca="false">DEC2HEX(B50,2)</f>
        <v>2F</v>
      </c>
      <c r="D50" s="0" t="s">
        <v>622</v>
      </c>
      <c r="E50" s="0" t="str">
        <f aca="false">MID(D50,7,2)</f>
        <v/>
      </c>
      <c r="K50" s="4" t="s">
        <v>703</v>
      </c>
    </row>
    <row r="51" customFormat="false" ht="12.8" hidden="true" customHeight="false" outlineLevel="0" collapsed="false">
      <c r="A51" s="4" t="s">
        <v>704</v>
      </c>
      <c r="B51" s="11" t="n">
        <f aca="false">A51-12800</f>
        <v>48</v>
      </c>
      <c r="C51" s="11" t="str">
        <f aca="false">DEC2HEX(B51,2)</f>
        <v>30</v>
      </c>
      <c r="D51" s="0" t="s">
        <v>622</v>
      </c>
      <c r="E51" s="0" t="str">
        <f aca="false">MID(D51,7,2)</f>
        <v/>
      </c>
      <c r="K51" s="4" t="s">
        <v>704</v>
      </c>
    </row>
    <row r="52" customFormat="false" ht="12.8" hidden="true" customHeight="false" outlineLevel="0" collapsed="false">
      <c r="A52" s="4" t="s">
        <v>705</v>
      </c>
      <c r="B52" s="11" t="n">
        <f aca="false">A52-12800</f>
        <v>49</v>
      </c>
      <c r="C52" s="11" t="str">
        <f aca="false">DEC2HEX(B52,2)</f>
        <v>31</v>
      </c>
      <c r="D52" s="0" t="s">
        <v>622</v>
      </c>
      <c r="E52" s="0" t="str">
        <f aca="false">MID(D52,7,2)</f>
        <v/>
      </c>
      <c r="K52" s="4" t="s">
        <v>705</v>
      </c>
    </row>
    <row r="53" customFormat="false" ht="12.8" hidden="true" customHeight="false" outlineLevel="0" collapsed="false">
      <c r="A53" s="4" t="s">
        <v>706</v>
      </c>
      <c r="B53" s="11" t="n">
        <f aca="false">A53-12800</f>
        <v>50</v>
      </c>
      <c r="C53" s="11" t="str">
        <f aca="false">DEC2HEX(B53,2)</f>
        <v>32</v>
      </c>
      <c r="D53" s="0" t="s">
        <v>622</v>
      </c>
      <c r="E53" s="0" t="str">
        <f aca="false">MID(D53,7,2)</f>
        <v/>
      </c>
      <c r="K53" s="4" t="s">
        <v>706</v>
      </c>
    </row>
    <row r="54" customFormat="false" ht="12.8" hidden="true" customHeight="false" outlineLevel="0" collapsed="false">
      <c r="A54" s="4" t="s">
        <v>707</v>
      </c>
      <c r="B54" s="11" t="n">
        <f aca="false">A54-12800</f>
        <v>51</v>
      </c>
      <c r="C54" s="11" t="str">
        <f aca="false">DEC2HEX(B54,2)</f>
        <v>33</v>
      </c>
      <c r="D54" s="0" t="s">
        <v>622</v>
      </c>
      <c r="E54" s="0" t="str">
        <f aca="false">MID(D54,7,2)</f>
        <v/>
      </c>
      <c r="K54" s="4" t="s">
        <v>707</v>
      </c>
    </row>
    <row r="55" customFormat="false" ht="12.8" hidden="true" customHeight="false" outlineLevel="0" collapsed="false">
      <c r="A55" s="4" t="s">
        <v>708</v>
      </c>
      <c r="B55" s="11" t="n">
        <f aca="false">A55-12800</f>
        <v>52</v>
      </c>
      <c r="C55" s="11" t="str">
        <f aca="false">DEC2HEX(B55,2)</f>
        <v>34</v>
      </c>
      <c r="D55" s="0" t="s">
        <v>622</v>
      </c>
      <c r="E55" s="0" t="str">
        <f aca="false">MID(D55,7,2)</f>
        <v/>
      </c>
      <c r="K55" s="4" t="s">
        <v>708</v>
      </c>
    </row>
    <row r="56" customFormat="false" ht="12.8" hidden="true" customHeight="false" outlineLevel="0" collapsed="false">
      <c r="A56" s="4" t="s">
        <v>709</v>
      </c>
      <c r="B56" s="11" t="n">
        <f aca="false">A56-12800</f>
        <v>53</v>
      </c>
      <c r="C56" s="11" t="str">
        <f aca="false">DEC2HEX(B56,2)</f>
        <v>35</v>
      </c>
      <c r="D56" s="0" t="s">
        <v>622</v>
      </c>
      <c r="E56" s="0" t="str">
        <f aca="false">MID(D56,7,2)</f>
        <v/>
      </c>
      <c r="K56" s="4" t="s">
        <v>709</v>
      </c>
    </row>
    <row r="57" customFormat="false" ht="12.8" hidden="true" customHeight="false" outlineLevel="0" collapsed="false">
      <c r="A57" s="4" t="s">
        <v>710</v>
      </c>
      <c r="B57" s="11" t="n">
        <f aca="false">A57-12800</f>
        <v>54</v>
      </c>
      <c r="C57" s="11" t="str">
        <f aca="false">DEC2HEX(B57,2)</f>
        <v>36</v>
      </c>
      <c r="D57" s="0" t="s">
        <v>622</v>
      </c>
      <c r="E57" s="0" t="str">
        <f aca="false">MID(D57,7,2)</f>
        <v/>
      </c>
      <c r="K57" s="4" t="s">
        <v>710</v>
      </c>
    </row>
    <row r="58" customFormat="false" ht="12.8" hidden="true" customHeight="false" outlineLevel="0" collapsed="false">
      <c r="A58" s="4" t="s">
        <v>711</v>
      </c>
      <c r="B58" s="11" t="n">
        <f aca="false">A58-12800</f>
        <v>55</v>
      </c>
      <c r="C58" s="11" t="str">
        <f aca="false">DEC2HEX(B58,2)</f>
        <v>37</v>
      </c>
      <c r="D58" s="0" t="s">
        <v>622</v>
      </c>
      <c r="E58" s="0" t="str">
        <f aca="false">MID(D58,7,2)</f>
        <v/>
      </c>
      <c r="K58" s="4" t="s">
        <v>711</v>
      </c>
    </row>
    <row r="59" customFormat="false" ht="12.8" hidden="true" customHeight="false" outlineLevel="0" collapsed="false">
      <c r="A59" s="4" t="s">
        <v>712</v>
      </c>
      <c r="B59" s="11" t="n">
        <f aca="false">A59-12800</f>
        <v>56</v>
      </c>
      <c r="C59" s="11" t="str">
        <f aca="false">DEC2HEX(B59,2)</f>
        <v>38</v>
      </c>
      <c r="D59" s="0" t="s">
        <v>622</v>
      </c>
      <c r="E59" s="0" t="str">
        <f aca="false">MID(D59,7,2)</f>
        <v/>
      </c>
      <c r="K59" s="4" t="s">
        <v>712</v>
      </c>
    </row>
    <row r="60" customFormat="false" ht="12.8" hidden="true" customHeight="false" outlineLevel="0" collapsed="false">
      <c r="A60" s="4" t="s">
        <v>713</v>
      </c>
      <c r="B60" s="11" t="n">
        <f aca="false">A60-12800</f>
        <v>57</v>
      </c>
      <c r="C60" s="11" t="str">
        <f aca="false">DEC2HEX(B60,2)</f>
        <v>39</v>
      </c>
      <c r="D60" s="0" t="s">
        <v>622</v>
      </c>
      <c r="E60" s="0" t="str">
        <f aca="false">MID(D60,7,2)</f>
        <v/>
      </c>
      <c r="K60" s="4" t="s">
        <v>713</v>
      </c>
    </row>
    <row r="61" customFormat="false" ht="12.8" hidden="true" customHeight="false" outlineLevel="0" collapsed="false">
      <c r="A61" s="4" t="s">
        <v>714</v>
      </c>
      <c r="B61" s="11" t="n">
        <f aca="false">A61-12800</f>
        <v>58</v>
      </c>
      <c r="C61" s="11" t="str">
        <f aca="false">DEC2HEX(B61,2)</f>
        <v>3A</v>
      </c>
      <c r="D61" s="0" t="s">
        <v>622</v>
      </c>
      <c r="E61" s="0" t="str">
        <f aca="false">MID(D61,7,2)</f>
        <v/>
      </c>
      <c r="K61" s="4" t="s">
        <v>714</v>
      </c>
    </row>
    <row r="62" customFormat="false" ht="12.8" hidden="true" customHeight="false" outlineLevel="0" collapsed="false">
      <c r="A62" s="4" t="s">
        <v>715</v>
      </c>
      <c r="B62" s="11" t="n">
        <f aca="false">A62-12800</f>
        <v>59</v>
      </c>
      <c r="C62" s="11" t="str">
        <f aca="false">DEC2HEX(B62,2)</f>
        <v>3B</v>
      </c>
      <c r="D62" s="0" t="s">
        <v>622</v>
      </c>
      <c r="E62" s="0" t="str">
        <f aca="false">MID(D62,7,2)</f>
        <v/>
      </c>
      <c r="K62" s="4" t="s">
        <v>715</v>
      </c>
    </row>
    <row r="63" customFormat="false" ht="12.8" hidden="true" customHeight="false" outlineLevel="0" collapsed="false">
      <c r="A63" s="4" t="s">
        <v>716</v>
      </c>
      <c r="B63" s="11" t="n">
        <f aca="false">A63-12800</f>
        <v>60</v>
      </c>
      <c r="C63" s="11" t="str">
        <f aca="false">DEC2HEX(B63,2)</f>
        <v>3C</v>
      </c>
      <c r="D63" s="0" t="s">
        <v>622</v>
      </c>
      <c r="E63" s="0" t="str">
        <f aca="false">MID(D63,7,2)</f>
        <v/>
      </c>
      <c r="F63" s="0" t="str">
        <f aca="false">MID(D63,9,4)</f>
        <v/>
      </c>
      <c r="I63" s="8"/>
      <c r="K63" s="0" t="n">
        <f aca="false">HEX2DEC(RIGHT(F63,2)&amp;LEFT(F63,2))</f>
        <v>0</v>
      </c>
      <c r="M63" s="0" t="n">
        <f aca="false">MOD(HEX2DEC(E63) + 2^7, 2^8) - 2^7</f>
        <v>0</v>
      </c>
    </row>
    <row r="64" customFormat="false" ht="12.8" hidden="false" customHeight="false" outlineLevel="0" collapsed="false">
      <c r="A64" s="4" t="s">
        <v>720</v>
      </c>
      <c r="B64" s="11" t="n">
        <f aca="false">A64-12800</f>
        <v>61</v>
      </c>
      <c r="C64" s="11" t="str">
        <f aca="false">DEC2HEX(B64,2)</f>
        <v>3D</v>
      </c>
      <c r="D64" s="0" t="s">
        <v>721</v>
      </c>
      <c r="E64" s="0" t="str">
        <f aca="false">MID(D64,7,2)</f>
        <v>2c</v>
      </c>
      <c r="F64" s="0" t="str">
        <f aca="false">MID(D64,9,4)</f>
        <v>7400</v>
      </c>
      <c r="G64" s="0" t="str">
        <f aca="false">MID(D64,17,4)</f>
        <v>0000</v>
      </c>
      <c r="H64" s="0" t="str">
        <f aca="false">MID(D64,21,2)</f>
        <v>00</v>
      </c>
      <c r="I64" s="0" t="s">
        <v>722</v>
      </c>
      <c r="J64" s="0" t="s">
        <v>2390</v>
      </c>
      <c r="K64" s="32" t="n">
        <f aca="false">(116/16)/4</f>
        <v>1.8125</v>
      </c>
    </row>
    <row r="65" customFormat="false" ht="12.8" hidden="true" customHeight="false" outlineLevel="0" collapsed="false">
      <c r="A65" s="4" t="s">
        <v>723</v>
      </c>
      <c r="B65" s="11" t="n">
        <f aca="false">A65-12800</f>
        <v>62</v>
      </c>
      <c r="C65" s="11" t="str">
        <f aca="false">DEC2HEX(B65,2)</f>
        <v>3E</v>
      </c>
      <c r="D65" s="0" t="s">
        <v>622</v>
      </c>
      <c r="E65" s="0" t="str">
        <f aca="false">MID(D65,7,2)</f>
        <v/>
      </c>
      <c r="K65" s="4" t="s">
        <v>723</v>
      </c>
    </row>
    <row r="66" customFormat="false" ht="12.8" hidden="true" customHeight="false" outlineLevel="0" collapsed="false">
      <c r="A66" s="4" t="s">
        <v>724</v>
      </c>
      <c r="B66" s="11" t="n">
        <f aca="false">A66-12800</f>
        <v>63</v>
      </c>
      <c r="C66" s="11" t="str">
        <f aca="false">DEC2HEX(B66,2)</f>
        <v>3F</v>
      </c>
      <c r="D66" s="0" t="s">
        <v>622</v>
      </c>
      <c r="E66" s="0" t="str">
        <f aca="false">MID(D66,7,2)</f>
        <v/>
      </c>
      <c r="F66" s="0" t="str">
        <f aca="false">MID(D66,9,4)</f>
        <v/>
      </c>
      <c r="K66" s="0" t="n">
        <f aca="false">HEX2DEC(RIGHT(F66,2)&amp;LEFT(F66,2))</f>
        <v>0</v>
      </c>
      <c r="M66" s="0" t="n">
        <f aca="false">MOD(HEX2DEC(F36) + 2^(4*LEN(F36)-1), 2^(4*LEN(F36))) - 2^(4*LEN(F36)-1)</f>
        <v>0</v>
      </c>
    </row>
    <row r="67" customFormat="false" ht="12.8" hidden="true" customHeight="false" outlineLevel="0" collapsed="false">
      <c r="A67" s="4" t="s">
        <v>726</v>
      </c>
      <c r="B67" s="11" t="n">
        <f aca="false">A67-12800</f>
        <v>64</v>
      </c>
      <c r="C67" s="11" t="str">
        <f aca="false">DEC2HEX(B67,2)</f>
        <v>40</v>
      </c>
      <c r="D67" s="0" t="s">
        <v>622</v>
      </c>
      <c r="E67" s="0" t="str">
        <f aca="false">MID(D67,7,2)</f>
        <v/>
      </c>
      <c r="F67" s="0" t="str">
        <f aca="false">MID(D67,9,4)</f>
        <v/>
      </c>
      <c r="K67" s="0" t="n">
        <f aca="false">HEX2DEC(RIGHT(F67,2)&amp;LEFT(F67,2))</f>
        <v>0</v>
      </c>
    </row>
    <row r="68" customFormat="false" ht="12.8" hidden="true" customHeight="false" outlineLevel="0" collapsed="false">
      <c r="A68" s="4" t="s">
        <v>729</v>
      </c>
      <c r="B68" s="11" t="n">
        <f aca="false">A68-12800</f>
        <v>65</v>
      </c>
      <c r="C68" s="11" t="str">
        <f aca="false">DEC2HEX(B68,2)</f>
        <v>41</v>
      </c>
      <c r="D68" s="0" t="s">
        <v>622</v>
      </c>
      <c r="E68" s="0" t="str">
        <f aca="false">MID(D68,7,2)</f>
        <v/>
      </c>
      <c r="F68" s="0" t="str">
        <f aca="false">MID(D68,9,4)</f>
        <v/>
      </c>
      <c r="K68" s="0" t="n">
        <f aca="false">HEX2DEC(RIGHT(F68,2)&amp;LEFT(F68,2))</f>
        <v>0</v>
      </c>
    </row>
    <row r="69" customFormat="false" ht="12.8" hidden="true" customHeight="false" outlineLevel="0" collapsed="false">
      <c r="A69" s="4" t="s">
        <v>732</v>
      </c>
      <c r="B69" s="11" t="n">
        <f aca="false">A69-12800</f>
        <v>66</v>
      </c>
      <c r="C69" s="11" t="str">
        <f aca="false">DEC2HEX(B69,2)</f>
        <v>42</v>
      </c>
      <c r="D69" s="0" t="s">
        <v>622</v>
      </c>
      <c r="E69" s="0" t="str">
        <f aca="false">MID(D69,7,2)</f>
        <v/>
      </c>
      <c r="K69" s="4" t="s">
        <v>732</v>
      </c>
    </row>
    <row r="70" customFormat="false" ht="12.8" hidden="true" customHeight="false" outlineLevel="0" collapsed="false">
      <c r="A70" s="4" t="s">
        <v>733</v>
      </c>
      <c r="B70" s="11" t="n">
        <f aca="false">A70-12800</f>
        <v>67</v>
      </c>
      <c r="C70" s="11" t="str">
        <f aca="false">DEC2HEX(B70,2)</f>
        <v>43</v>
      </c>
      <c r="D70" s="0" t="s">
        <v>622</v>
      </c>
      <c r="E70" s="0" t="str">
        <f aca="false">MID(D70,7,2)</f>
        <v/>
      </c>
      <c r="F70" s="0" t="str">
        <f aca="false">MID(D70,9,4)</f>
        <v/>
      </c>
      <c r="K70" s="0" t="n">
        <f aca="false">HEX2DEC(RIGHT(F70,2)&amp;LEFT(F70,2))</f>
        <v>0</v>
      </c>
    </row>
    <row r="71" customFormat="false" ht="12.8" hidden="true" customHeight="false" outlineLevel="0" collapsed="false">
      <c r="A71" s="4" t="s">
        <v>736</v>
      </c>
      <c r="B71" s="11" t="n">
        <f aca="false">A71-12800</f>
        <v>68</v>
      </c>
      <c r="C71" s="11" t="str">
        <f aca="false">DEC2HEX(B71,2)</f>
        <v>44</v>
      </c>
      <c r="D71" s="0" t="s">
        <v>622</v>
      </c>
      <c r="E71" s="0" t="str">
        <f aca="false">MID(D71,7,2)</f>
        <v/>
      </c>
      <c r="F71" s="0" t="str">
        <f aca="false">MID(D71,9,4)</f>
        <v/>
      </c>
      <c r="G71" s="0" t="str">
        <f aca="false">MID(D71,17,4)</f>
        <v/>
      </c>
      <c r="H71" s="0" t="str">
        <f aca="false">MID(D71,21,2)</f>
        <v/>
      </c>
      <c r="K71" s="0" t="n">
        <f aca="false">HEX2DEC(RIGHT(F71,2)&amp;LEFT(F71,2))</f>
        <v>0</v>
      </c>
    </row>
    <row r="72" customFormat="false" ht="12.8" hidden="true" customHeight="false" outlineLevel="0" collapsed="false">
      <c r="A72" s="4" t="s">
        <v>739</v>
      </c>
      <c r="B72" s="11" t="n">
        <f aca="false">A72-12800</f>
        <v>69</v>
      </c>
      <c r="C72" s="11" t="str">
        <f aca="false">DEC2HEX(B72,2)</f>
        <v>45</v>
      </c>
      <c r="D72" s="0" t="s">
        <v>622</v>
      </c>
      <c r="E72" s="0" t="str">
        <f aca="false">MID(D72,7,2)</f>
        <v/>
      </c>
      <c r="F72" s="0" t="str">
        <f aca="false">MID(D72,9,4)</f>
        <v/>
      </c>
      <c r="G72" s="0" t="str">
        <f aca="false">MID(D72,17,4)</f>
        <v/>
      </c>
      <c r="H72" s="0" t="str">
        <f aca="false">MID(D72,21,2)</f>
        <v/>
      </c>
      <c r="K72" s="4" t="s">
        <v>739</v>
      </c>
    </row>
    <row r="73" customFormat="false" ht="12.8" hidden="false" customHeight="false" outlineLevel="0" collapsed="false">
      <c r="A73" s="4" t="s">
        <v>740</v>
      </c>
      <c r="B73" s="11" t="n">
        <f aca="false">A73-12800</f>
        <v>70</v>
      </c>
      <c r="C73" s="11" t="str">
        <f aca="false">DEC2HEX(B73,2)</f>
        <v>46</v>
      </c>
      <c r="D73" s="0" t="s">
        <v>2391</v>
      </c>
      <c r="E73" s="0" t="str">
        <f aca="false">MID(D73,7,2)</f>
        <v>27</v>
      </c>
      <c r="F73" s="0" t="str">
        <f aca="false">MID(D73,9,4)</f>
        <v>0800</v>
      </c>
      <c r="G73" s="0" t="str">
        <f aca="false">MID(D73,17,4)</f>
        <v>0000</v>
      </c>
      <c r="H73" s="0" t="str">
        <f aca="false">MID(D73,21,2)</f>
        <v>00</v>
      </c>
      <c r="I73" s="0" t="s">
        <v>2392</v>
      </c>
      <c r="J73" s="0" t="s">
        <v>719</v>
      </c>
      <c r="K73" s="35" t="s">
        <v>1778</v>
      </c>
    </row>
    <row r="74" customFormat="false" ht="12.8" hidden="true" customHeight="false" outlineLevel="0" collapsed="false">
      <c r="A74" s="4" t="s">
        <v>741</v>
      </c>
      <c r="B74" s="11" t="n">
        <f aca="false">A74-12800</f>
        <v>71</v>
      </c>
      <c r="C74" s="11" t="str">
        <f aca="false">DEC2HEX(B74,2)</f>
        <v>47</v>
      </c>
      <c r="D74" s="0" t="s">
        <v>622</v>
      </c>
      <c r="E74" s="0" t="str">
        <f aca="false">MID(D74,7,2)</f>
        <v/>
      </c>
      <c r="K74" s="4" t="s">
        <v>741</v>
      </c>
    </row>
    <row r="75" customFormat="false" ht="12.8" hidden="true" customHeight="false" outlineLevel="0" collapsed="false">
      <c r="A75" s="4" t="s">
        <v>742</v>
      </c>
      <c r="B75" s="11" t="n">
        <f aca="false">A75-12800</f>
        <v>72</v>
      </c>
      <c r="C75" s="11" t="str">
        <f aca="false">DEC2HEX(B75,2)</f>
        <v>48</v>
      </c>
      <c r="D75" s="0" t="s">
        <v>622</v>
      </c>
      <c r="E75" s="0" t="str">
        <f aca="false">MID(D75,7,2)</f>
        <v/>
      </c>
      <c r="K75" s="4" t="s">
        <v>742</v>
      </c>
    </row>
    <row r="76" customFormat="false" ht="12.8" hidden="false" customHeight="false" outlineLevel="0" collapsed="false">
      <c r="A76" s="4" t="s">
        <v>743</v>
      </c>
      <c r="B76" s="11" t="n">
        <f aca="false">A76-12800</f>
        <v>73</v>
      </c>
      <c r="C76" s="11" t="str">
        <f aca="false">DEC2HEX(B76,2)</f>
        <v>49</v>
      </c>
      <c r="D76" s="0" t="s">
        <v>2393</v>
      </c>
      <c r="E76" s="0" t="str">
        <f aca="false">MID(D76,7,2)</f>
        <v>26</v>
      </c>
      <c r="F76" s="0" t="str">
        <f aca="false">MID(D76,9,4)</f>
        <v>3200</v>
      </c>
      <c r="G76" s="0" t="str">
        <f aca="false">MID(D76,17,4)</f>
        <v>0000</v>
      </c>
      <c r="H76" s="0" t="str">
        <f aca="false">MID(D76,21,2)</f>
        <v>00</v>
      </c>
      <c r="I76" s="0" t="s">
        <v>2394</v>
      </c>
      <c r="J76" s="0" t="s">
        <v>719</v>
      </c>
      <c r="K76" s="35" t="s">
        <v>1863</v>
      </c>
    </row>
    <row r="77" customFormat="false" ht="12.8" hidden="false" customHeight="false" outlineLevel="0" collapsed="false">
      <c r="A77" s="4" t="s">
        <v>744</v>
      </c>
      <c r="B77" s="11" t="n">
        <f aca="false">A77-12800</f>
        <v>74</v>
      </c>
      <c r="C77" s="11" t="str">
        <f aca="false">DEC2HEX(B77,2)</f>
        <v>4A</v>
      </c>
      <c r="D77" s="0" t="s">
        <v>2395</v>
      </c>
      <c r="E77" s="0" t="str">
        <f aca="false">MID(D77,7,2)</f>
        <v>28</v>
      </c>
      <c r="F77" s="0" t="str">
        <f aca="false">MID(D77,9,4)</f>
        <v>1d00</v>
      </c>
      <c r="G77" s="0" t="str">
        <f aca="false">MID(D77,17,4)</f>
        <v>0000</v>
      </c>
      <c r="H77" s="0" t="str">
        <f aca="false">MID(D77,21,2)</f>
        <v>00</v>
      </c>
      <c r="I77" s="0" t="s">
        <v>2396</v>
      </c>
      <c r="K77" s="35" t="s">
        <v>1822</v>
      </c>
    </row>
    <row r="78" customFormat="false" ht="12.8" hidden="false" customHeight="false" outlineLevel="0" collapsed="false">
      <c r="A78" s="4" t="s">
        <v>745</v>
      </c>
      <c r="B78" s="11" t="n">
        <f aca="false">A78-12800</f>
        <v>75</v>
      </c>
      <c r="C78" s="11" t="str">
        <f aca="false">DEC2HEX(B78,2)</f>
        <v>4B</v>
      </c>
      <c r="D78" s="0" t="s">
        <v>2397</v>
      </c>
      <c r="E78" s="0" t="str">
        <f aca="false">MID(D78,7,2)</f>
        <v>28</v>
      </c>
      <c r="F78" s="0" t="str">
        <f aca="false">MID(D78,9,4)</f>
        <v>0b01</v>
      </c>
      <c r="G78" s="0" t="str">
        <f aca="false">MID(D78,17,4)</f>
        <v>0000</v>
      </c>
      <c r="H78" s="0" t="str">
        <f aca="false">MID(D78,21,2)</f>
        <v>00</v>
      </c>
      <c r="I78" s="0" t="s">
        <v>2398</v>
      </c>
      <c r="K78" s="35" t="s">
        <v>2399</v>
      </c>
    </row>
    <row r="79" customFormat="false" ht="12.8" hidden="false" customHeight="false" outlineLevel="0" collapsed="false">
      <c r="A79" s="4" t="s">
        <v>746</v>
      </c>
      <c r="B79" s="11" t="n">
        <f aca="false">A79-12800</f>
        <v>76</v>
      </c>
      <c r="C79" s="11" t="str">
        <f aca="false">DEC2HEX(B79,2)</f>
        <v>4C</v>
      </c>
      <c r="D79" s="0" t="s">
        <v>2400</v>
      </c>
      <c r="E79" s="0" t="str">
        <f aca="false">MID(D79,7,2)</f>
        <v>35</v>
      </c>
      <c r="F79" s="0" t="str">
        <f aca="false">MID(D79,9,4)</f>
        <v>0000</v>
      </c>
      <c r="G79" s="0" t="str">
        <f aca="false">MID(D79,17,4)</f>
        <v>0000</v>
      </c>
      <c r="H79" s="0" t="str">
        <f aca="false">MID(D79,21,2)</f>
        <v>00</v>
      </c>
      <c r="I79" s="0" t="s">
        <v>2401</v>
      </c>
      <c r="J79" s="0" t="s">
        <v>719</v>
      </c>
      <c r="K79" s="35"/>
    </row>
    <row r="80" customFormat="false" ht="12.8" hidden="true" customHeight="false" outlineLevel="0" collapsed="false">
      <c r="A80" s="4" t="s">
        <v>747</v>
      </c>
      <c r="B80" s="11" t="n">
        <f aca="false">A80-12800</f>
        <v>77</v>
      </c>
      <c r="C80" s="11" t="str">
        <f aca="false">DEC2HEX(B80,2)</f>
        <v>4D</v>
      </c>
      <c r="D80" s="0" t="s">
        <v>622</v>
      </c>
      <c r="E80" s="0" t="str">
        <f aca="false">MID(D80,7,2)</f>
        <v/>
      </c>
      <c r="F80" s="0" t="str">
        <f aca="false">MID(D80,9,4)</f>
        <v/>
      </c>
      <c r="K80" s="0" t="n">
        <f aca="false">HEX2DEC(RIGHT(F80,2)&amp;LEFT(F80,2))</f>
        <v>0</v>
      </c>
    </row>
    <row r="81" customFormat="false" ht="12.8" hidden="true" customHeight="false" outlineLevel="0" collapsed="false">
      <c r="A81" s="4" t="s">
        <v>750</v>
      </c>
      <c r="B81" s="11" t="n">
        <f aca="false">A81-12800</f>
        <v>78</v>
      </c>
      <c r="C81" s="11" t="str">
        <f aca="false">DEC2HEX(B81,2)</f>
        <v>4E</v>
      </c>
      <c r="D81" s="0" t="s">
        <v>622</v>
      </c>
      <c r="E81" s="0" t="str">
        <f aca="false">MID(D81,7,2)</f>
        <v/>
      </c>
      <c r="K81" s="4" t="s">
        <v>750</v>
      </c>
    </row>
    <row r="82" customFormat="false" ht="12.8" hidden="true" customHeight="false" outlineLevel="0" collapsed="false">
      <c r="A82" s="4" t="s">
        <v>751</v>
      </c>
      <c r="B82" s="11" t="n">
        <f aca="false">A82-12800</f>
        <v>79</v>
      </c>
      <c r="C82" s="11" t="str">
        <f aca="false">DEC2HEX(B82,2)</f>
        <v>4F</v>
      </c>
      <c r="D82" s="0" t="s">
        <v>622</v>
      </c>
      <c r="E82" s="0" t="str">
        <f aca="false">MID(D82,7,2)</f>
        <v/>
      </c>
      <c r="K82" s="4" t="s">
        <v>751</v>
      </c>
    </row>
    <row r="83" customFormat="false" ht="12.8" hidden="true" customHeight="false" outlineLevel="0" collapsed="false">
      <c r="A83" s="4" t="s">
        <v>752</v>
      </c>
      <c r="B83" s="11" t="n">
        <f aca="false">A83-12800</f>
        <v>80</v>
      </c>
      <c r="C83" s="11" t="str">
        <f aca="false">DEC2HEX(B83,2)</f>
        <v>50</v>
      </c>
      <c r="D83" s="0" t="s">
        <v>622</v>
      </c>
      <c r="E83" s="0" t="str">
        <f aca="false">MID(D83,7,2)</f>
        <v/>
      </c>
      <c r="K83" s="4" t="s">
        <v>752</v>
      </c>
    </row>
    <row r="84" customFormat="false" ht="12.8" hidden="true" customHeight="false" outlineLevel="0" collapsed="false">
      <c r="A84" s="4" t="s">
        <v>753</v>
      </c>
      <c r="B84" s="11" t="n">
        <f aca="false">A84-12800</f>
        <v>81</v>
      </c>
      <c r="C84" s="11" t="str">
        <f aca="false">DEC2HEX(B84,2)</f>
        <v>51</v>
      </c>
      <c r="D84" s="0" t="s">
        <v>622</v>
      </c>
      <c r="E84" s="0" t="str">
        <f aca="false">MID(D84,7,2)</f>
        <v/>
      </c>
      <c r="K84" s="4" t="s">
        <v>753</v>
      </c>
    </row>
    <row r="85" customFormat="false" ht="12.8" hidden="true" customHeight="false" outlineLevel="0" collapsed="false">
      <c r="A85" s="4" t="s">
        <v>754</v>
      </c>
      <c r="B85" s="11" t="n">
        <f aca="false">A85-12800</f>
        <v>82</v>
      </c>
      <c r="C85" s="11" t="str">
        <f aca="false">DEC2HEX(B85,2)</f>
        <v>52</v>
      </c>
      <c r="D85" s="0" t="s">
        <v>622</v>
      </c>
      <c r="E85" s="0" t="str">
        <f aca="false">MID(D85,7,2)</f>
        <v/>
      </c>
      <c r="K85" s="4" t="s">
        <v>754</v>
      </c>
    </row>
    <row r="86" customFormat="false" ht="12.8" hidden="true" customHeight="false" outlineLevel="0" collapsed="false">
      <c r="A86" s="4" t="s">
        <v>755</v>
      </c>
      <c r="B86" s="11" t="n">
        <f aca="false">A86-12800</f>
        <v>83</v>
      </c>
      <c r="C86" s="11" t="str">
        <f aca="false">DEC2HEX(B86,2)</f>
        <v>53</v>
      </c>
      <c r="D86" s="0" t="s">
        <v>622</v>
      </c>
      <c r="E86" s="0" t="str">
        <f aca="false">MID(D86,7,2)</f>
        <v/>
      </c>
      <c r="K86" s="4" t="s">
        <v>755</v>
      </c>
    </row>
    <row r="87" customFormat="false" ht="12.8" hidden="true" customHeight="false" outlineLevel="0" collapsed="false">
      <c r="A87" s="4" t="s">
        <v>756</v>
      </c>
      <c r="B87" s="11" t="n">
        <f aca="false">A87-12800</f>
        <v>84</v>
      </c>
      <c r="C87" s="11" t="str">
        <f aca="false">DEC2HEX(B87,2)</f>
        <v>54</v>
      </c>
      <c r="D87" s="0" t="s">
        <v>622</v>
      </c>
      <c r="E87" s="0" t="str">
        <f aca="false">MID(D87,7,2)</f>
        <v/>
      </c>
      <c r="K87" s="4" t="s">
        <v>756</v>
      </c>
    </row>
    <row r="88" customFormat="false" ht="12.8" hidden="true" customHeight="false" outlineLevel="0" collapsed="false">
      <c r="A88" s="4" t="s">
        <v>757</v>
      </c>
      <c r="B88" s="11" t="n">
        <f aca="false">A88-12800</f>
        <v>85</v>
      </c>
      <c r="C88" s="11" t="str">
        <f aca="false">DEC2HEX(B88,2)</f>
        <v>55</v>
      </c>
      <c r="D88" s="0" t="s">
        <v>622</v>
      </c>
      <c r="E88" s="0" t="str">
        <f aca="false">MID(D88,7,2)</f>
        <v/>
      </c>
      <c r="K88" s="4" t="s">
        <v>757</v>
      </c>
    </row>
    <row r="89" customFormat="false" ht="12.8" hidden="true" customHeight="false" outlineLevel="0" collapsed="false">
      <c r="A89" s="4" t="s">
        <v>758</v>
      </c>
      <c r="B89" s="11" t="n">
        <f aca="false">A89-12800</f>
        <v>86</v>
      </c>
      <c r="C89" s="11" t="str">
        <f aca="false">DEC2HEX(B89,2)</f>
        <v>56</v>
      </c>
      <c r="D89" s="0" t="s">
        <v>622</v>
      </c>
      <c r="E89" s="0" t="str">
        <f aca="false">MID(D89,7,2)</f>
        <v/>
      </c>
      <c r="K89" s="4" t="s">
        <v>758</v>
      </c>
    </row>
    <row r="90" customFormat="false" ht="12.8" hidden="true" customHeight="false" outlineLevel="0" collapsed="false">
      <c r="A90" s="4" t="s">
        <v>759</v>
      </c>
      <c r="B90" s="11" t="n">
        <f aca="false">A90-12800</f>
        <v>87</v>
      </c>
      <c r="C90" s="11" t="str">
        <f aca="false">DEC2HEX(B90,2)</f>
        <v>57</v>
      </c>
      <c r="D90" s="0" t="s">
        <v>622</v>
      </c>
      <c r="E90" s="0" t="str">
        <f aca="false">MID(D90,7,2)</f>
        <v/>
      </c>
      <c r="K90" s="4" t="s">
        <v>759</v>
      </c>
    </row>
    <row r="91" customFormat="false" ht="12.8" hidden="true" customHeight="false" outlineLevel="0" collapsed="false">
      <c r="A91" s="4" t="s">
        <v>760</v>
      </c>
      <c r="B91" s="11" t="n">
        <f aca="false">A91-12800</f>
        <v>88</v>
      </c>
      <c r="C91" s="11" t="str">
        <f aca="false">DEC2HEX(B91,2)</f>
        <v>58</v>
      </c>
      <c r="D91" s="0" t="s">
        <v>622</v>
      </c>
      <c r="E91" s="0" t="str">
        <f aca="false">MID(D91,7,2)</f>
        <v/>
      </c>
      <c r="K91" s="4" t="s">
        <v>760</v>
      </c>
    </row>
    <row r="92" customFormat="false" ht="12.8" hidden="true" customHeight="false" outlineLevel="0" collapsed="false">
      <c r="A92" s="4" t="s">
        <v>761</v>
      </c>
      <c r="B92" s="11" t="n">
        <f aca="false">A92-12800</f>
        <v>89</v>
      </c>
      <c r="C92" s="11" t="str">
        <f aca="false">DEC2HEX(B92,2)</f>
        <v>59</v>
      </c>
      <c r="D92" s="0" t="s">
        <v>622</v>
      </c>
      <c r="E92" s="0" t="str">
        <f aca="false">MID(D92,7,2)</f>
        <v/>
      </c>
      <c r="K92" s="4" t="s">
        <v>761</v>
      </c>
    </row>
    <row r="93" customFormat="false" ht="12.8" hidden="true" customHeight="false" outlineLevel="0" collapsed="false">
      <c r="A93" s="4" t="s">
        <v>762</v>
      </c>
      <c r="B93" s="11" t="n">
        <f aca="false">A93-12800</f>
        <v>90</v>
      </c>
      <c r="C93" s="11" t="str">
        <f aca="false">DEC2HEX(B93,2)</f>
        <v>5A</v>
      </c>
      <c r="D93" s="0" t="s">
        <v>622</v>
      </c>
      <c r="E93" s="0" t="str">
        <f aca="false">MID(D93,7,2)</f>
        <v/>
      </c>
      <c r="K93" s="4" t="s">
        <v>762</v>
      </c>
    </row>
    <row r="94" customFormat="false" ht="12.8" hidden="true" customHeight="false" outlineLevel="0" collapsed="false">
      <c r="A94" s="4" t="s">
        <v>763</v>
      </c>
      <c r="B94" s="11" t="n">
        <f aca="false">A94-12800</f>
        <v>91</v>
      </c>
      <c r="C94" s="11" t="str">
        <f aca="false">DEC2HEX(B94,2)</f>
        <v>5B</v>
      </c>
      <c r="D94" s="0" t="s">
        <v>622</v>
      </c>
      <c r="E94" s="0" t="str">
        <f aca="false">MID(D94,7,2)</f>
        <v/>
      </c>
      <c r="F94" s="0" t="str">
        <f aca="false">MID(D94,9,4)</f>
        <v/>
      </c>
      <c r="G94" s="0" t="str">
        <f aca="false">MID(D94,17,4)</f>
        <v/>
      </c>
      <c r="H94" s="0" t="str">
        <f aca="false">MID(D94,21,2)</f>
        <v/>
      </c>
      <c r="K94" s="4" t="s">
        <v>763</v>
      </c>
    </row>
    <row r="95" customFormat="false" ht="12.8" hidden="false" customHeight="false" outlineLevel="0" collapsed="false">
      <c r="A95" s="4" t="s">
        <v>764</v>
      </c>
      <c r="B95" s="11" t="n">
        <f aca="false">A95-12800</f>
        <v>92</v>
      </c>
      <c r="C95" s="11" t="str">
        <f aca="false">DEC2HEX(B95,2)</f>
        <v>5C</v>
      </c>
      <c r="D95" s="0" t="s">
        <v>2402</v>
      </c>
      <c r="E95" s="0" t="str">
        <f aca="false">MID(D95,7,2)</f>
        <v>3e</v>
      </c>
      <c r="F95" s="0" t="str">
        <f aca="false">MID(D95,9,4)</f>
        <v>6d00</v>
      </c>
      <c r="G95" s="0" t="str">
        <f aca="false">MID(D95,17,4)</f>
        <v>0000</v>
      </c>
      <c r="H95" s="0" t="str">
        <f aca="false">MID(D95,21,2)</f>
        <v>00</v>
      </c>
      <c r="I95" s="0" t="s">
        <v>2403</v>
      </c>
      <c r="J95" s="0" t="s">
        <v>2404</v>
      </c>
      <c r="K95" s="35" t="s">
        <v>2405</v>
      </c>
    </row>
    <row r="96" customFormat="false" ht="12.8" hidden="true" customHeight="false" outlineLevel="0" collapsed="false">
      <c r="A96" s="4" t="s">
        <v>765</v>
      </c>
      <c r="B96" s="11" t="n">
        <f aca="false">A96-12800</f>
        <v>93</v>
      </c>
      <c r="C96" s="11" t="str">
        <f aca="false">DEC2HEX(B96,2)</f>
        <v>5D</v>
      </c>
      <c r="D96" s="0" t="s">
        <v>622</v>
      </c>
      <c r="E96" s="0" t="str">
        <f aca="false">MID(D96,7,2)</f>
        <v/>
      </c>
      <c r="K96" s="4" t="s">
        <v>765</v>
      </c>
    </row>
    <row r="97" customFormat="false" ht="12.8" hidden="true" customHeight="false" outlineLevel="0" collapsed="false">
      <c r="A97" s="4" t="s">
        <v>766</v>
      </c>
      <c r="B97" s="11" t="n">
        <f aca="false">A97-12800</f>
        <v>94</v>
      </c>
      <c r="C97" s="11" t="str">
        <f aca="false">DEC2HEX(B97,2)</f>
        <v>5E</v>
      </c>
      <c r="D97" s="0" t="s">
        <v>622</v>
      </c>
      <c r="E97" s="0" t="str">
        <f aca="false">MID(D97,7,2)</f>
        <v/>
      </c>
      <c r="K97" s="4" t="s">
        <v>766</v>
      </c>
    </row>
    <row r="98" customFormat="false" ht="12.8" hidden="true" customHeight="false" outlineLevel="0" collapsed="false">
      <c r="A98" s="4" t="s">
        <v>767</v>
      </c>
      <c r="B98" s="11" t="n">
        <f aca="false">A98-12800</f>
        <v>95</v>
      </c>
      <c r="C98" s="11" t="str">
        <f aca="false">DEC2HEX(B98,2)</f>
        <v>5F</v>
      </c>
      <c r="D98" s="0" t="s">
        <v>622</v>
      </c>
      <c r="E98" s="0" t="str">
        <f aca="false">MID(D98,7,2)</f>
        <v/>
      </c>
      <c r="K98" s="4" t="s">
        <v>767</v>
      </c>
    </row>
    <row r="99" customFormat="false" ht="12.8" hidden="true" customHeight="false" outlineLevel="0" collapsed="false">
      <c r="A99" s="4" t="s">
        <v>768</v>
      </c>
      <c r="B99" s="11" t="n">
        <f aca="false">A99-12800</f>
        <v>96</v>
      </c>
      <c r="C99" s="11" t="str">
        <f aca="false">DEC2HEX(B99,2)</f>
        <v>60</v>
      </c>
      <c r="D99" s="0" t="s">
        <v>622</v>
      </c>
      <c r="E99" s="0" t="str">
        <f aca="false">MID(D99,7,2)</f>
        <v/>
      </c>
      <c r="K99" s="4" t="s">
        <v>768</v>
      </c>
    </row>
    <row r="100" customFormat="false" ht="12.8" hidden="true" customHeight="false" outlineLevel="0" collapsed="false">
      <c r="A100" s="4" t="s">
        <v>769</v>
      </c>
      <c r="B100" s="11" t="n">
        <f aca="false">A100-12800</f>
        <v>97</v>
      </c>
      <c r="C100" s="11" t="str">
        <f aca="false">DEC2HEX(B100,2)</f>
        <v>61</v>
      </c>
      <c r="D100" s="0" t="s">
        <v>622</v>
      </c>
      <c r="E100" s="0" t="str">
        <f aca="false">MID(D100,7,2)</f>
        <v/>
      </c>
      <c r="K100" s="4" t="s">
        <v>769</v>
      </c>
    </row>
    <row r="101" customFormat="false" ht="12.8" hidden="true" customHeight="false" outlineLevel="0" collapsed="false">
      <c r="A101" s="4" t="s">
        <v>770</v>
      </c>
      <c r="B101" s="11" t="n">
        <f aca="false">A101-12800</f>
        <v>98</v>
      </c>
      <c r="C101" s="11" t="str">
        <f aca="false">DEC2HEX(B101,2)</f>
        <v>62</v>
      </c>
      <c r="D101" s="0" t="s">
        <v>622</v>
      </c>
      <c r="E101" s="0" t="str">
        <f aca="false">MID(D101,7,2)</f>
        <v/>
      </c>
      <c r="K101" s="4" t="s">
        <v>770</v>
      </c>
    </row>
    <row r="102" customFormat="false" ht="12.8" hidden="true" customHeight="false" outlineLevel="0" collapsed="false">
      <c r="A102" s="4" t="s">
        <v>771</v>
      </c>
      <c r="B102" s="11" t="n">
        <f aca="false">A102-12800</f>
        <v>99</v>
      </c>
      <c r="C102" s="11" t="str">
        <f aca="false">DEC2HEX(B102,2)</f>
        <v>63</v>
      </c>
      <c r="D102" s="0" t="s">
        <v>622</v>
      </c>
      <c r="E102" s="0" t="str">
        <f aca="false">MID(D102,7,2)</f>
        <v/>
      </c>
      <c r="K102" s="4" t="s">
        <v>771</v>
      </c>
    </row>
    <row r="103" customFormat="false" ht="12.8" hidden="true" customHeight="false" outlineLevel="0" collapsed="false">
      <c r="A103" s="4" t="s">
        <v>772</v>
      </c>
      <c r="B103" s="11" t="n">
        <f aca="false">A103-12800</f>
        <v>100</v>
      </c>
      <c r="C103" s="11" t="str">
        <f aca="false">DEC2HEX(B103,2)</f>
        <v>64</v>
      </c>
      <c r="D103" s="0" t="s">
        <v>622</v>
      </c>
      <c r="E103" s="0" t="str">
        <f aca="false">MID(D103,7,2)</f>
        <v/>
      </c>
      <c r="K103" s="4" t="s">
        <v>772</v>
      </c>
    </row>
    <row r="104" customFormat="false" ht="12.8" hidden="true" customHeight="false" outlineLevel="0" collapsed="false">
      <c r="A104" s="4" t="s">
        <v>773</v>
      </c>
      <c r="B104" s="11" t="n">
        <f aca="false">A104-12800</f>
        <v>101</v>
      </c>
      <c r="C104" s="11" t="str">
        <f aca="false">DEC2HEX(B104,2)</f>
        <v>65</v>
      </c>
      <c r="D104" s="0" t="s">
        <v>622</v>
      </c>
      <c r="E104" s="0" t="str">
        <f aca="false">MID(D104,7,2)</f>
        <v/>
      </c>
      <c r="K104" s="4" t="s">
        <v>773</v>
      </c>
    </row>
    <row r="105" customFormat="false" ht="12.8" hidden="true" customHeight="false" outlineLevel="0" collapsed="false">
      <c r="A105" s="4" t="s">
        <v>774</v>
      </c>
      <c r="B105" s="11" t="n">
        <f aca="false">A105-12800</f>
        <v>102</v>
      </c>
      <c r="C105" s="11" t="str">
        <f aca="false">DEC2HEX(B105,2)</f>
        <v>66</v>
      </c>
      <c r="D105" s="0" t="s">
        <v>622</v>
      </c>
      <c r="E105" s="0" t="str">
        <f aca="false">MID(D105,7,2)</f>
        <v/>
      </c>
      <c r="K105" s="4" t="s">
        <v>774</v>
      </c>
    </row>
    <row r="106" customFormat="false" ht="12.8" hidden="true" customHeight="false" outlineLevel="0" collapsed="false">
      <c r="A106" s="4" t="s">
        <v>775</v>
      </c>
      <c r="B106" s="11" t="n">
        <f aca="false">A106-12800</f>
        <v>103</v>
      </c>
      <c r="C106" s="11" t="str">
        <f aca="false">DEC2HEX(B106,2)</f>
        <v>67</v>
      </c>
      <c r="D106" s="0" t="s">
        <v>622</v>
      </c>
      <c r="E106" s="0" t="str">
        <f aca="false">MID(D106,7,2)</f>
        <v/>
      </c>
      <c r="K106" s="4" t="s">
        <v>775</v>
      </c>
    </row>
    <row r="107" customFormat="false" ht="12.8" hidden="true" customHeight="false" outlineLevel="0" collapsed="false">
      <c r="A107" s="4" t="s">
        <v>776</v>
      </c>
      <c r="B107" s="11" t="n">
        <f aca="false">A107-12800</f>
        <v>104</v>
      </c>
      <c r="C107" s="11" t="str">
        <f aca="false">DEC2HEX(B107,2)</f>
        <v>68</v>
      </c>
      <c r="D107" s="0" t="s">
        <v>622</v>
      </c>
      <c r="E107" s="0" t="str">
        <f aca="false">MID(D107,7,2)</f>
        <v/>
      </c>
      <c r="K107" s="4" t="s">
        <v>776</v>
      </c>
    </row>
    <row r="108" customFormat="false" ht="12.8" hidden="true" customHeight="false" outlineLevel="0" collapsed="false">
      <c r="A108" s="4" t="s">
        <v>777</v>
      </c>
      <c r="B108" s="11" t="n">
        <f aca="false">A108-12800</f>
        <v>105</v>
      </c>
      <c r="C108" s="11" t="str">
        <f aca="false">DEC2HEX(B108,2)</f>
        <v>69</v>
      </c>
      <c r="D108" s="0" t="s">
        <v>622</v>
      </c>
      <c r="E108" s="0" t="str">
        <f aca="false">MID(D108,7,2)</f>
        <v/>
      </c>
      <c r="K108" s="4" t="s">
        <v>777</v>
      </c>
    </row>
    <row r="109" customFormat="false" ht="12.8" hidden="true" customHeight="false" outlineLevel="0" collapsed="false">
      <c r="A109" s="4" t="s">
        <v>778</v>
      </c>
      <c r="B109" s="11" t="n">
        <f aca="false">A109-12800</f>
        <v>106</v>
      </c>
      <c r="C109" s="11" t="str">
        <f aca="false">DEC2HEX(B109,2)</f>
        <v>6A</v>
      </c>
      <c r="D109" s="0" t="s">
        <v>622</v>
      </c>
      <c r="E109" s="0" t="str">
        <f aca="false">MID(D109,7,2)</f>
        <v/>
      </c>
      <c r="K109" s="4" t="s">
        <v>778</v>
      </c>
    </row>
    <row r="110" customFormat="false" ht="12.8" hidden="true" customHeight="false" outlineLevel="0" collapsed="false">
      <c r="A110" s="4" t="s">
        <v>779</v>
      </c>
      <c r="B110" s="11" t="n">
        <f aca="false">A110-12800</f>
        <v>107</v>
      </c>
      <c r="C110" s="11" t="str">
        <f aca="false">DEC2HEX(B110,2)</f>
        <v>6B</v>
      </c>
      <c r="D110" s="0" t="s">
        <v>622</v>
      </c>
      <c r="E110" s="0" t="str">
        <f aca="false">MID(D110,7,2)</f>
        <v/>
      </c>
      <c r="K110" s="4" t="s">
        <v>779</v>
      </c>
    </row>
    <row r="111" customFormat="false" ht="12.8" hidden="true" customHeight="false" outlineLevel="0" collapsed="false">
      <c r="A111" s="4" t="s">
        <v>780</v>
      </c>
      <c r="B111" s="11" t="n">
        <f aca="false">A111-12800</f>
        <v>108</v>
      </c>
      <c r="C111" s="11" t="str">
        <f aca="false">DEC2HEX(B111,2)</f>
        <v>6C</v>
      </c>
      <c r="D111" s="0" t="s">
        <v>622</v>
      </c>
      <c r="E111" s="0" t="str">
        <f aca="false">MID(D111,7,2)</f>
        <v/>
      </c>
      <c r="K111" s="4" t="s">
        <v>780</v>
      </c>
    </row>
    <row r="112" customFormat="false" ht="12.8" hidden="true" customHeight="false" outlineLevel="0" collapsed="false">
      <c r="A112" s="4" t="s">
        <v>781</v>
      </c>
      <c r="B112" s="11" t="n">
        <f aca="false">A112-12800</f>
        <v>109</v>
      </c>
      <c r="C112" s="11" t="str">
        <f aca="false">DEC2HEX(B112,2)</f>
        <v>6D</v>
      </c>
      <c r="D112" s="0" t="s">
        <v>622</v>
      </c>
      <c r="E112" s="0" t="str">
        <f aca="false">MID(D112,7,2)</f>
        <v/>
      </c>
      <c r="K112" s="4" t="s">
        <v>781</v>
      </c>
    </row>
    <row r="113" customFormat="false" ht="12.8" hidden="true" customHeight="false" outlineLevel="0" collapsed="false">
      <c r="A113" s="4" t="s">
        <v>782</v>
      </c>
      <c r="B113" s="11" t="n">
        <f aca="false">A113-12800</f>
        <v>110</v>
      </c>
      <c r="C113" s="11" t="str">
        <f aca="false">DEC2HEX(B113,2)</f>
        <v>6E</v>
      </c>
      <c r="D113" s="0" t="s">
        <v>622</v>
      </c>
      <c r="E113" s="0" t="str">
        <f aca="false">MID(D113,7,2)</f>
        <v/>
      </c>
      <c r="K113" s="4" t="s">
        <v>782</v>
      </c>
    </row>
    <row r="114" customFormat="false" ht="12.8" hidden="true" customHeight="false" outlineLevel="0" collapsed="false">
      <c r="A114" s="4" t="s">
        <v>783</v>
      </c>
      <c r="B114" s="11" t="n">
        <f aca="false">A114-12800</f>
        <v>111</v>
      </c>
      <c r="C114" s="11" t="str">
        <f aca="false">DEC2HEX(B114,2)</f>
        <v>6F</v>
      </c>
      <c r="D114" s="0" t="s">
        <v>622</v>
      </c>
      <c r="E114" s="0" t="str">
        <f aca="false">MID(D114,7,2)</f>
        <v/>
      </c>
      <c r="K114" s="4" t="s">
        <v>783</v>
      </c>
    </row>
    <row r="115" customFormat="false" ht="12.8" hidden="true" customHeight="false" outlineLevel="0" collapsed="false">
      <c r="A115" s="4" t="s">
        <v>784</v>
      </c>
      <c r="B115" s="11" t="n">
        <f aca="false">A115-12800</f>
        <v>112</v>
      </c>
      <c r="C115" s="11" t="str">
        <f aca="false">DEC2HEX(B115,2)</f>
        <v>70</v>
      </c>
      <c r="D115" s="0" t="s">
        <v>622</v>
      </c>
      <c r="E115" s="0" t="str">
        <f aca="false">MID(D115,7,2)</f>
        <v/>
      </c>
      <c r="K115" s="4" t="s">
        <v>784</v>
      </c>
    </row>
    <row r="116" customFormat="false" ht="12.8" hidden="true" customHeight="false" outlineLevel="0" collapsed="false">
      <c r="A116" s="4" t="s">
        <v>785</v>
      </c>
      <c r="B116" s="11" t="n">
        <f aca="false">A116-12800</f>
        <v>113</v>
      </c>
      <c r="C116" s="11" t="str">
        <f aca="false">DEC2HEX(B116,2)</f>
        <v>71</v>
      </c>
      <c r="D116" s="0" t="s">
        <v>622</v>
      </c>
      <c r="E116" s="0" t="str">
        <f aca="false">MID(D116,7,2)</f>
        <v/>
      </c>
      <c r="K116" s="4" t="s">
        <v>785</v>
      </c>
    </row>
    <row r="117" customFormat="false" ht="12.8" hidden="true" customHeight="false" outlineLevel="0" collapsed="false">
      <c r="A117" s="4" t="s">
        <v>786</v>
      </c>
      <c r="B117" s="11" t="n">
        <f aca="false">A117-12800</f>
        <v>114</v>
      </c>
      <c r="C117" s="11" t="str">
        <f aca="false">DEC2HEX(B117,2)</f>
        <v>72</v>
      </c>
      <c r="D117" s="0" t="s">
        <v>622</v>
      </c>
      <c r="E117" s="0" t="str">
        <f aca="false">MID(D117,7,2)</f>
        <v/>
      </c>
      <c r="K117" s="4" t="s">
        <v>786</v>
      </c>
    </row>
    <row r="118" customFormat="false" ht="12.8" hidden="true" customHeight="false" outlineLevel="0" collapsed="false">
      <c r="A118" s="4" t="s">
        <v>787</v>
      </c>
      <c r="B118" s="11" t="n">
        <f aca="false">A118-12800</f>
        <v>115</v>
      </c>
      <c r="C118" s="11" t="str">
        <f aca="false">DEC2HEX(B118,2)</f>
        <v>73</v>
      </c>
      <c r="D118" s="0" t="s">
        <v>622</v>
      </c>
      <c r="E118" s="0" t="str">
        <f aca="false">MID(D118,7,2)</f>
        <v/>
      </c>
      <c r="K118" s="4" t="s">
        <v>787</v>
      </c>
    </row>
    <row r="119" customFormat="false" ht="12.8" hidden="true" customHeight="false" outlineLevel="0" collapsed="false">
      <c r="A119" s="4" t="s">
        <v>788</v>
      </c>
      <c r="B119" s="11" t="n">
        <f aca="false">A119-12800</f>
        <v>116</v>
      </c>
      <c r="C119" s="11" t="str">
        <f aca="false">DEC2HEX(B119,2)</f>
        <v>74</v>
      </c>
      <c r="D119" s="0" t="s">
        <v>622</v>
      </c>
      <c r="E119" s="0" t="str">
        <f aca="false">MID(D119,7,2)</f>
        <v/>
      </c>
      <c r="K119" s="4" t="s">
        <v>788</v>
      </c>
    </row>
    <row r="120" customFormat="false" ht="12.8" hidden="true" customHeight="false" outlineLevel="0" collapsed="false">
      <c r="A120" s="4" t="s">
        <v>789</v>
      </c>
      <c r="B120" s="11" t="n">
        <f aca="false">A120-12800</f>
        <v>117</v>
      </c>
      <c r="C120" s="11" t="str">
        <f aca="false">DEC2HEX(B120,2)</f>
        <v>75</v>
      </c>
      <c r="D120" s="0" t="s">
        <v>622</v>
      </c>
      <c r="E120" s="0" t="str">
        <f aca="false">MID(D120,7,2)</f>
        <v/>
      </c>
      <c r="K120" s="4" t="s">
        <v>789</v>
      </c>
    </row>
    <row r="121" customFormat="false" ht="12.8" hidden="true" customHeight="false" outlineLevel="0" collapsed="false">
      <c r="A121" s="4" t="s">
        <v>790</v>
      </c>
      <c r="B121" s="11" t="n">
        <f aca="false">A121-12800</f>
        <v>118</v>
      </c>
      <c r="C121" s="11" t="str">
        <f aca="false">DEC2HEX(B121,2)</f>
        <v>76</v>
      </c>
      <c r="D121" s="0" t="s">
        <v>622</v>
      </c>
      <c r="E121" s="0" t="str">
        <f aca="false">MID(D121,7,2)</f>
        <v/>
      </c>
      <c r="K121" s="4" t="s">
        <v>790</v>
      </c>
    </row>
    <row r="122" customFormat="false" ht="12.8" hidden="true" customHeight="false" outlineLevel="0" collapsed="false">
      <c r="A122" s="4" t="s">
        <v>791</v>
      </c>
      <c r="B122" s="11" t="n">
        <f aca="false">A122-12800</f>
        <v>119</v>
      </c>
      <c r="C122" s="11" t="str">
        <f aca="false">DEC2HEX(B122,2)</f>
        <v>77</v>
      </c>
      <c r="D122" s="0" t="s">
        <v>622</v>
      </c>
      <c r="E122" s="0" t="str">
        <f aca="false">MID(D122,7,2)</f>
        <v/>
      </c>
      <c r="K122" s="4" t="s">
        <v>791</v>
      </c>
    </row>
    <row r="123" customFormat="false" ht="12.8" hidden="true" customHeight="false" outlineLevel="0" collapsed="false">
      <c r="A123" s="4" t="s">
        <v>792</v>
      </c>
      <c r="B123" s="11" t="n">
        <f aca="false">A123-12800</f>
        <v>120</v>
      </c>
      <c r="C123" s="11" t="str">
        <f aca="false">DEC2HEX(B123,2)</f>
        <v>78</v>
      </c>
      <c r="D123" s="0" t="s">
        <v>622</v>
      </c>
      <c r="E123" s="0" t="str">
        <f aca="false">MID(D123,7,2)</f>
        <v/>
      </c>
      <c r="K123" s="4" t="s">
        <v>792</v>
      </c>
    </row>
    <row r="124" customFormat="false" ht="12.8" hidden="true" customHeight="false" outlineLevel="0" collapsed="false">
      <c r="A124" s="4" t="s">
        <v>793</v>
      </c>
      <c r="B124" s="11" t="n">
        <f aca="false">A124-12800</f>
        <v>121</v>
      </c>
      <c r="C124" s="11" t="str">
        <f aca="false">DEC2HEX(B124,2)</f>
        <v>79</v>
      </c>
      <c r="D124" s="0" t="s">
        <v>622</v>
      </c>
      <c r="E124" s="0" t="str">
        <f aca="false">MID(D124,7,2)</f>
        <v/>
      </c>
      <c r="K124" s="4" t="s">
        <v>793</v>
      </c>
    </row>
    <row r="125" customFormat="false" ht="12.8" hidden="true" customHeight="false" outlineLevel="0" collapsed="false">
      <c r="A125" s="4" t="s">
        <v>794</v>
      </c>
      <c r="B125" s="11" t="n">
        <f aca="false">A125-12800</f>
        <v>122</v>
      </c>
      <c r="C125" s="11" t="str">
        <f aca="false">DEC2HEX(B125,2)</f>
        <v>7A</v>
      </c>
      <c r="D125" s="0" t="s">
        <v>622</v>
      </c>
      <c r="E125" s="0" t="str">
        <f aca="false">MID(D125,7,2)</f>
        <v/>
      </c>
      <c r="K125" s="4" t="s">
        <v>794</v>
      </c>
    </row>
    <row r="126" customFormat="false" ht="12.8" hidden="true" customHeight="false" outlineLevel="0" collapsed="false">
      <c r="A126" s="4" t="s">
        <v>795</v>
      </c>
      <c r="B126" s="11" t="n">
        <f aca="false">A126-12800</f>
        <v>123</v>
      </c>
      <c r="C126" s="11" t="str">
        <f aca="false">DEC2HEX(B126,2)</f>
        <v>7B</v>
      </c>
      <c r="D126" s="0" t="s">
        <v>622</v>
      </c>
      <c r="E126" s="0" t="str">
        <f aca="false">MID(D126,7,2)</f>
        <v/>
      </c>
      <c r="K126" s="4" t="s">
        <v>795</v>
      </c>
    </row>
    <row r="127" customFormat="false" ht="12.8" hidden="true" customHeight="false" outlineLevel="0" collapsed="false">
      <c r="A127" s="4" t="s">
        <v>796</v>
      </c>
      <c r="B127" s="11" t="n">
        <f aca="false">A127-12800</f>
        <v>124</v>
      </c>
      <c r="C127" s="11" t="str">
        <f aca="false">DEC2HEX(B127,2)</f>
        <v>7C</v>
      </c>
      <c r="D127" s="0" t="s">
        <v>622</v>
      </c>
      <c r="E127" s="0" t="str">
        <f aca="false">MID(D127,7,2)</f>
        <v/>
      </c>
      <c r="K127" s="4" t="s">
        <v>796</v>
      </c>
    </row>
    <row r="128" customFormat="false" ht="12.8" hidden="true" customHeight="false" outlineLevel="0" collapsed="false">
      <c r="A128" s="4" t="s">
        <v>797</v>
      </c>
      <c r="B128" s="11" t="n">
        <f aca="false">A128-12800</f>
        <v>125</v>
      </c>
      <c r="C128" s="11" t="str">
        <f aca="false">DEC2HEX(B128,2)</f>
        <v>7D</v>
      </c>
      <c r="D128" s="0" t="s">
        <v>622</v>
      </c>
      <c r="E128" s="0" t="str">
        <f aca="false">MID(D128,7,2)</f>
        <v/>
      </c>
      <c r="K128" s="4" t="s">
        <v>797</v>
      </c>
    </row>
    <row r="129" customFormat="false" ht="12.8" hidden="true" customHeight="false" outlineLevel="0" collapsed="false">
      <c r="A129" s="4" t="s">
        <v>798</v>
      </c>
      <c r="B129" s="11" t="n">
        <f aca="false">A129-12800</f>
        <v>126</v>
      </c>
      <c r="C129" s="11" t="str">
        <f aca="false">DEC2HEX(B129,2)</f>
        <v>7E</v>
      </c>
      <c r="D129" s="0" t="s">
        <v>622</v>
      </c>
      <c r="E129" s="0" t="str">
        <f aca="false">MID(D129,7,2)</f>
        <v/>
      </c>
      <c r="K129" s="4" t="s">
        <v>798</v>
      </c>
    </row>
    <row r="130" customFormat="false" ht="12.8" hidden="true" customHeight="false" outlineLevel="0" collapsed="false">
      <c r="A130" s="4" t="s">
        <v>799</v>
      </c>
      <c r="B130" s="11" t="n">
        <f aca="false">A130-12800</f>
        <v>127</v>
      </c>
      <c r="C130" s="11" t="str">
        <f aca="false">DEC2HEX(B130,2)</f>
        <v>7F</v>
      </c>
      <c r="D130" s="0" t="s">
        <v>622</v>
      </c>
      <c r="E130" s="0" t="str">
        <f aca="false">MID(D130,7,2)</f>
        <v/>
      </c>
      <c r="K130" s="4" t="s">
        <v>799</v>
      </c>
    </row>
    <row r="131" customFormat="false" ht="12.8" hidden="true" customHeight="false" outlineLevel="0" collapsed="false">
      <c r="A131" s="4" t="s">
        <v>800</v>
      </c>
      <c r="B131" s="11" t="n">
        <f aca="false">A131-12800</f>
        <v>128</v>
      </c>
      <c r="C131" s="11" t="str">
        <f aca="false">DEC2HEX(B131,2)</f>
        <v>80</v>
      </c>
      <c r="D131" s="0" t="s">
        <v>622</v>
      </c>
      <c r="E131" s="0" t="str">
        <f aca="false">MID(D131,7,2)</f>
        <v/>
      </c>
      <c r="K131" s="4" t="s">
        <v>800</v>
      </c>
    </row>
    <row r="132" customFormat="false" ht="12.8" hidden="true" customHeight="false" outlineLevel="0" collapsed="false">
      <c r="A132" s="4" t="s">
        <v>801</v>
      </c>
      <c r="B132" s="11" t="n">
        <f aca="false">A132-12800</f>
        <v>129</v>
      </c>
      <c r="C132" s="11" t="str">
        <f aca="false">DEC2HEX(B132,2)</f>
        <v>81</v>
      </c>
      <c r="D132" s="0" t="s">
        <v>622</v>
      </c>
      <c r="E132" s="0" t="str">
        <f aca="false">MID(D132,7,2)</f>
        <v/>
      </c>
      <c r="K132" s="4" t="s">
        <v>801</v>
      </c>
    </row>
    <row r="133" customFormat="false" ht="12.8" hidden="true" customHeight="false" outlineLevel="0" collapsed="false">
      <c r="A133" s="4" t="s">
        <v>802</v>
      </c>
      <c r="B133" s="11" t="n">
        <f aca="false">A133-12800</f>
        <v>130</v>
      </c>
      <c r="C133" s="11" t="str">
        <f aca="false">DEC2HEX(B133,2)</f>
        <v>82</v>
      </c>
      <c r="D133" s="0" t="s">
        <v>622</v>
      </c>
      <c r="E133" s="0" t="str">
        <f aca="false">MID(D133,7,2)</f>
        <v/>
      </c>
      <c r="K133" s="4" t="s">
        <v>802</v>
      </c>
    </row>
    <row r="134" customFormat="false" ht="12.8" hidden="true" customHeight="false" outlineLevel="0" collapsed="false">
      <c r="A134" s="4" t="s">
        <v>803</v>
      </c>
      <c r="B134" s="11" t="n">
        <f aca="false">A134-12800</f>
        <v>131</v>
      </c>
      <c r="C134" s="11" t="str">
        <f aca="false">DEC2HEX(B134,2)</f>
        <v>83</v>
      </c>
      <c r="D134" s="0" t="s">
        <v>622</v>
      </c>
      <c r="E134" s="0" t="str">
        <f aca="false">MID(D134,7,2)</f>
        <v/>
      </c>
      <c r="K134" s="4" t="s">
        <v>803</v>
      </c>
    </row>
    <row r="135" customFormat="false" ht="12.8" hidden="true" customHeight="false" outlineLevel="0" collapsed="false">
      <c r="A135" s="4" t="s">
        <v>804</v>
      </c>
      <c r="B135" s="11" t="n">
        <f aca="false">A135-12800</f>
        <v>132</v>
      </c>
      <c r="C135" s="11" t="str">
        <f aca="false">DEC2HEX(B135,2)</f>
        <v>84</v>
      </c>
      <c r="D135" s="0" t="s">
        <v>622</v>
      </c>
      <c r="E135" s="0" t="str">
        <f aca="false">MID(D135,7,2)</f>
        <v/>
      </c>
      <c r="K135" s="4" t="s">
        <v>804</v>
      </c>
    </row>
    <row r="136" customFormat="false" ht="12.8" hidden="true" customHeight="false" outlineLevel="0" collapsed="false">
      <c r="A136" s="4" t="s">
        <v>805</v>
      </c>
      <c r="B136" s="11" t="n">
        <f aca="false">A136-12800</f>
        <v>133</v>
      </c>
      <c r="C136" s="11" t="str">
        <f aca="false">DEC2HEX(B136,2)</f>
        <v>85</v>
      </c>
      <c r="D136" s="0" t="s">
        <v>622</v>
      </c>
      <c r="E136" s="0" t="str">
        <f aca="false">MID(D136,7,2)</f>
        <v/>
      </c>
      <c r="K136" s="4" t="s">
        <v>805</v>
      </c>
    </row>
    <row r="137" customFormat="false" ht="12.8" hidden="true" customHeight="false" outlineLevel="0" collapsed="false">
      <c r="A137" s="4" t="s">
        <v>806</v>
      </c>
      <c r="B137" s="11" t="n">
        <f aca="false">A137-12800</f>
        <v>134</v>
      </c>
      <c r="C137" s="11" t="str">
        <f aca="false">DEC2HEX(B137,2)</f>
        <v>86</v>
      </c>
      <c r="D137" s="0" t="s">
        <v>622</v>
      </c>
      <c r="E137" s="0" t="str">
        <f aca="false">MID(D137,7,2)</f>
        <v/>
      </c>
      <c r="K137" s="4" t="s">
        <v>806</v>
      </c>
    </row>
    <row r="138" customFormat="false" ht="12.8" hidden="true" customHeight="false" outlineLevel="0" collapsed="false">
      <c r="A138" s="4" t="s">
        <v>807</v>
      </c>
      <c r="B138" s="11" t="n">
        <f aca="false">A138-12800</f>
        <v>135</v>
      </c>
      <c r="C138" s="11" t="str">
        <f aca="false">DEC2HEX(B138,2)</f>
        <v>87</v>
      </c>
      <c r="D138" s="0" t="s">
        <v>622</v>
      </c>
      <c r="E138" s="0" t="str">
        <f aca="false">MID(D138,7,2)</f>
        <v/>
      </c>
      <c r="K138" s="4" t="s">
        <v>807</v>
      </c>
    </row>
    <row r="139" customFormat="false" ht="12.8" hidden="true" customHeight="false" outlineLevel="0" collapsed="false">
      <c r="A139" s="4" t="s">
        <v>808</v>
      </c>
      <c r="B139" s="11" t="n">
        <f aca="false">A139-12800</f>
        <v>136</v>
      </c>
      <c r="C139" s="11" t="str">
        <f aca="false">DEC2HEX(B139,2)</f>
        <v>88</v>
      </c>
      <c r="D139" s="0" t="s">
        <v>622</v>
      </c>
      <c r="E139" s="0" t="str">
        <f aca="false">MID(D139,7,2)</f>
        <v/>
      </c>
      <c r="K139" s="4" t="s">
        <v>808</v>
      </c>
    </row>
    <row r="140" customFormat="false" ht="12.8" hidden="true" customHeight="false" outlineLevel="0" collapsed="false">
      <c r="A140" s="4" t="s">
        <v>809</v>
      </c>
      <c r="B140" s="11" t="n">
        <f aca="false">A140-12800</f>
        <v>137</v>
      </c>
      <c r="C140" s="11" t="str">
        <f aca="false">DEC2HEX(B140,2)</f>
        <v>89</v>
      </c>
      <c r="D140" s="0" t="s">
        <v>622</v>
      </c>
      <c r="E140" s="0" t="str">
        <f aca="false">MID(D140,7,2)</f>
        <v/>
      </c>
      <c r="K140" s="4" t="s">
        <v>809</v>
      </c>
    </row>
    <row r="141" customFormat="false" ht="12.8" hidden="true" customHeight="false" outlineLevel="0" collapsed="false">
      <c r="A141" s="4" t="s">
        <v>810</v>
      </c>
      <c r="B141" s="11" t="n">
        <f aca="false">A141-12800</f>
        <v>138</v>
      </c>
      <c r="C141" s="11" t="str">
        <f aca="false">DEC2HEX(B141,2)</f>
        <v>8A</v>
      </c>
      <c r="D141" s="0" t="s">
        <v>622</v>
      </c>
      <c r="E141" s="0" t="str">
        <f aca="false">MID(D141,7,2)</f>
        <v/>
      </c>
      <c r="K141" s="4" t="s">
        <v>810</v>
      </c>
    </row>
    <row r="142" customFormat="false" ht="12.8" hidden="true" customHeight="false" outlineLevel="0" collapsed="false">
      <c r="A142" s="4" t="s">
        <v>811</v>
      </c>
      <c r="B142" s="11" t="n">
        <f aca="false">A142-12800</f>
        <v>139</v>
      </c>
      <c r="C142" s="11" t="str">
        <f aca="false">DEC2HEX(B142,2)</f>
        <v>8B</v>
      </c>
      <c r="D142" s="0" t="s">
        <v>622</v>
      </c>
      <c r="E142" s="0" t="str">
        <f aca="false">MID(D142,7,2)</f>
        <v/>
      </c>
      <c r="K142" s="4" t="s">
        <v>811</v>
      </c>
    </row>
    <row r="143" customFormat="false" ht="12.8" hidden="true" customHeight="false" outlineLevel="0" collapsed="false">
      <c r="A143" s="4" t="s">
        <v>812</v>
      </c>
      <c r="B143" s="11" t="n">
        <f aca="false">A143-12800</f>
        <v>140</v>
      </c>
      <c r="C143" s="11" t="str">
        <f aca="false">DEC2HEX(B143,2)</f>
        <v>8C</v>
      </c>
      <c r="D143" s="0" t="s">
        <v>622</v>
      </c>
      <c r="E143" s="0" t="str">
        <f aca="false">MID(D143,7,2)</f>
        <v/>
      </c>
      <c r="K143" s="4" t="s">
        <v>812</v>
      </c>
    </row>
    <row r="144" customFormat="false" ht="12.8" hidden="true" customHeight="false" outlineLevel="0" collapsed="false">
      <c r="A144" s="4" t="s">
        <v>813</v>
      </c>
      <c r="B144" s="11" t="n">
        <f aca="false">A144-12800</f>
        <v>141</v>
      </c>
      <c r="C144" s="11" t="str">
        <f aca="false">DEC2HEX(B144,2)</f>
        <v>8D</v>
      </c>
      <c r="D144" s="0" t="s">
        <v>622</v>
      </c>
      <c r="E144" s="0" t="str">
        <f aca="false">MID(D144,7,2)</f>
        <v/>
      </c>
      <c r="K144" s="4" t="s">
        <v>813</v>
      </c>
    </row>
    <row r="145" customFormat="false" ht="12.8" hidden="true" customHeight="false" outlineLevel="0" collapsed="false">
      <c r="A145" s="4" t="s">
        <v>814</v>
      </c>
      <c r="B145" s="11" t="n">
        <f aca="false">A145-12800</f>
        <v>142</v>
      </c>
      <c r="C145" s="11" t="str">
        <f aca="false">DEC2HEX(B145,2)</f>
        <v>8E</v>
      </c>
      <c r="D145" s="0" t="s">
        <v>622</v>
      </c>
      <c r="E145" s="0" t="str">
        <f aca="false">MID(D145,7,2)</f>
        <v/>
      </c>
      <c r="K145" s="4" t="s">
        <v>814</v>
      </c>
    </row>
    <row r="146" customFormat="false" ht="12.8" hidden="true" customHeight="false" outlineLevel="0" collapsed="false">
      <c r="A146" s="4" t="s">
        <v>815</v>
      </c>
      <c r="B146" s="11" t="n">
        <f aca="false">A146-12800</f>
        <v>143</v>
      </c>
      <c r="C146" s="11" t="str">
        <f aca="false">DEC2HEX(B146,2)</f>
        <v>8F</v>
      </c>
      <c r="D146" s="0" t="s">
        <v>622</v>
      </c>
      <c r="E146" s="0" t="str">
        <f aca="false">MID(D146,7,2)</f>
        <v/>
      </c>
      <c r="K146" s="4" t="s">
        <v>815</v>
      </c>
    </row>
    <row r="147" customFormat="false" ht="12.8" hidden="true" customHeight="false" outlineLevel="0" collapsed="false">
      <c r="A147" s="4" t="s">
        <v>816</v>
      </c>
      <c r="B147" s="11" t="n">
        <f aca="false">A147-12800</f>
        <v>144</v>
      </c>
      <c r="C147" s="11" t="str">
        <f aca="false">DEC2HEX(B147,2)</f>
        <v>90</v>
      </c>
      <c r="D147" s="0" t="s">
        <v>622</v>
      </c>
      <c r="E147" s="0" t="str">
        <f aca="false">MID(D147,7,2)</f>
        <v/>
      </c>
      <c r="K147" s="4" t="s">
        <v>816</v>
      </c>
    </row>
    <row r="148" customFormat="false" ht="12.8" hidden="true" customHeight="false" outlineLevel="0" collapsed="false">
      <c r="A148" s="4" t="s">
        <v>817</v>
      </c>
      <c r="B148" s="11" t="n">
        <f aca="false">A148-12800</f>
        <v>145</v>
      </c>
      <c r="C148" s="11" t="str">
        <f aca="false">DEC2HEX(B148,2)</f>
        <v>91</v>
      </c>
      <c r="D148" s="0" t="s">
        <v>622</v>
      </c>
      <c r="E148" s="0" t="str">
        <f aca="false">MID(D148,7,2)</f>
        <v/>
      </c>
      <c r="K148" s="4" t="s">
        <v>817</v>
      </c>
    </row>
    <row r="149" customFormat="false" ht="12.8" hidden="true" customHeight="false" outlineLevel="0" collapsed="false">
      <c r="A149" s="4" t="s">
        <v>818</v>
      </c>
      <c r="B149" s="11" t="n">
        <f aca="false">A149-12800</f>
        <v>146</v>
      </c>
      <c r="C149" s="11" t="str">
        <f aca="false">DEC2HEX(B149,2)</f>
        <v>92</v>
      </c>
      <c r="D149" s="0" t="s">
        <v>622</v>
      </c>
      <c r="E149" s="0" t="str">
        <f aca="false">MID(D149,7,2)</f>
        <v/>
      </c>
      <c r="K149" s="4" t="s">
        <v>818</v>
      </c>
    </row>
    <row r="150" customFormat="false" ht="12.8" hidden="true" customHeight="false" outlineLevel="0" collapsed="false">
      <c r="A150" s="4" t="s">
        <v>819</v>
      </c>
      <c r="B150" s="11" t="n">
        <f aca="false">A150-12800</f>
        <v>147</v>
      </c>
      <c r="C150" s="11" t="str">
        <f aca="false">DEC2HEX(B150,2)</f>
        <v>93</v>
      </c>
      <c r="D150" s="0" t="s">
        <v>622</v>
      </c>
      <c r="E150" s="0" t="str">
        <f aca="false">MID(D150,7,2)</f>
        <v/>
      </c>
      <c r="K150" s="4" t="s">
        <v>819</v>
      </c>
    </row>
    <row r="151" customFormat="false" ht="12.8" hidden="true" customHeight="false" outlineLevel="0" collapsed="false">
      <c r="A151" s="4" t="s">
        <v>820</v>
      </c>
      <c r="B151" s="11" t="n">
        <f aca="false">A151-12800</f>
        <v>148</v>
      </c>
      <c r="C151" s="11" t="str">
        <f aca="false">DEC2HEX(B151,2)</f>
        <v>94</v>
      </c>
      <c r="D151" s="0" t="s">
        <v>622</v>
      </c>
      <c r="E151" s="0" t="str">
        <f aca="false">MID(D151,7,2)</f>
        <v/>
      </c>
      <c r="K151" s="4" t="s">
        <v>820</v>
      </c>
    </row>
    <row r="152" customFormat="false" ht="12.8" hidden="true" customHeight="false" outlineLevel="0" collapsed="false">
      <c r="A152" s="4" t="s">
        <v>821</v>
      </c>
      <c r="B152" s="11" t="n">
        <f aca="false">A152-12800</f>
        <v>149</v>
      </c>
      <c r="C152" s="11" t="str">
        <f aca="false">DEC2HEX(B152,2)</f>
        <v>95</v>
      </c>
      <c r="D152" s="0" t="s">
        <v>622</v>
      </c>
      <c r="E152" s="0" t="str">
        <f aca="false">MID(D152,7,2)</f>
        <v/>
      </c>
      <c r="K152" s="4" t="s">
        <v>821</v>
      </c>
    </row>
    <row r="153" customFormat="false" ht="12.8" hidden="true" customHeight="false" outlineLevel="0" collapsed="false">
      <c r="A153" s="4" t="s">
        <v>822</v>
      </c>
      <c r="B153" s="11" t="n">
        <f aca="false">A153-12800</f>
        <v>150</v>
      </c>
      <c r="C153" s="11" t="str">
        <f aca="false">DEC2HEX(B153,2)</f>
        <v>96</v>
      </c>
      <c r="D153" s="0" t="s">
        <v>622</v>
      </c>
      <c r="E153" s="0" t="str">
        <f aca="false">MID(D153,7,2)</f>
        <v/>
      </c>
      <c r="K153" s="4" t="s">
        <v>822</v>
      </c>
    </row>
    <row r="154" customFormat="false" ht="12.8" hidden="true" customHeight="false" outlineLevel="0" collapsed="false">
      <c r="A154" s="4" t="s">
        <v>823</v>
      </c>
      <c r="B154" s="11" t="n">
        <f aca="false">A154-12800</f>
        <v>151</v>
      </c>
      <c r="C154" s="11" t="str">
        <f aca="false">DEC2HEX(B154,2)</f>
        <v>97</v>
      </c>
      <c r="D154" s="0" t="s">
        <v>622</v>
      </c>
      <c r="E154" s="0" t="str">
        <f aca="false">MID(D154,7,2)</f>
        <v/>
      </c>
      <c r="K154" s="4" t="s">
        <v>823</v>
      </c>
    </row>
    <row r="155" customFormat="false" ht="12.8" hidden="true" customHeight="false" outlineLevel="0" collapsed="false">
      <c r="A155" s="4" t="s">
        <v>824</v>
      </c>
      <c r="B155" s="11" t="n">
        <f aca="false">A155-12800</f>
        <v>152</v>
      </c>
      <c r="C155" s="11" t="str">
        <f aca="false">DEC2HEX(B155,2)</f>
        <v>98</v>
      </c>
      <c r="D155" s="0" t="s">
        <v>622</v>
      </c>
      <c r="E155" s="0" t="str">
        <f aca="false">MID(D155,7,2)</f>
        <v/>
      </c>
      <c r="K155" s="4" t="s">
        <v>824</v>
      </c>
    </row>
    <row r="156" customFormat="false" ht="12.8" hidden="true" customHeight="false" outlineLevel="0" collapsed="false">
      <c r="A156" s="4" t="s">
        <v>825</v>
      </c>
      <c r="B156" s="11" t="n">
        <f aca="false">A156-12800</f>
        <v>153</v>
      </c>
      <c r="C156" s="11" t="str">
        <f aca="false">DEC2HEX(B156,2)</f>
        <v>99</v>
      </c>
      <c r="D156" s="0" t="s">
        <v>622</v>
      </c>
      <c r="E156" s="0" t="str">
        <f aca="false">MID(D156,7,2)</f>
        <v/>
      </c>
      <c r="K156" s="4" t="s">
        <v>825</v>
      </c>
    </row>
    <row r="157" customFormat="false" ht="12.8" hidden="true" customHeight="false" outlineLevel="0" collapsed="false">
      <c r="A157" s="4" t="s">
        <v>826</v>
      </c>
      <c r="B157" s="11" t="n">
        <f aca="false">A157-12800</f>
        <v>154</v>
      </c>
      <c r="C157" s="11" t="str">
        <f aca="false">DEC2HEX(B157,2)</f>
        <v>9A</v>
      </c>
      <c r="D157" s="0" t="s">
        <v>622</v>
      </c>
      <c r="E157" s="0" t="str">
        <f aca="false">MID(D157,7,2)</f>
        <v/>
      </c>
      <c r="K157" s="4" t="s">
        <v>826</v>
      </c>
    </row>
    <row r="158" customFormat="false" ht="12.8" hidden="true" customHeight="false" outlineLevel="0" collapsed="false">
      <c r="A158" s="4" t="s">
        <v>827</v>
      </c>
      <c r="B158" s="11" t="n">
        <f aca="false">A158-12800</f>
        <v>155</v>
      </c>
      <c r="C158" s="11" t="str">
        <f aca="false">DEC2HEX(B158,2)</f>
        <v>9B</v>
      </c>
      <c r="D158" s="0" t="s">
        <v>622</v>
      </c>
      <c r="E158" s="0" t="str">
        <f aca="false">MID(D158,7,2)</f>
        <v/>
      </c>
      <c r="K158" s="4" t="s">
        <v>827</v>
      </c>
    </row>
    <row r="159" customFormat="false" ht="12.8" hidden="true" customHeight="false" outlineLevel="0" collapsed="false">
      <c r="A159" s="4" t="s">
        <v>828</v>
      </c>
      <c r="B159" s="11" t="n">
        <f aca="false">A159-12800</f>
        <v>156</v>
      </c>
      <c r="C159" s="11" t="str">
        <f aca="false">DEC2HEX(B159,2)</f>
        <v>9C</v>
      </c>
      <c r="D159" s="0" t="s">
        <v>622</v>
      </c>
      <c r="E159" s="0" t="str">
        <f aca="false">MID(D159,7,2)</f>
        <v/>
      </c>
      <c r="K159" s="4" t="s">
        <v>828</v>
      </c>
    </row>
    <row r="160" customFormat="false" ht="12.8" hidden="true" customHeight="false" outlineLevel="0" collapsed="false">
      <c r="A160" s="4" t="s">
        <v>829</v>
      </c>
      <c r="B160" s="11" t="n">
        <f aca="false">A160-12800</f>
        <v>157</v>
      </c>
      <c r="C160" s="11" t="str">
        <f aca="false">DEC2HEX(B160,2)</f>
        <v>9D</v>
      </c>
      <c r="D160" s="0" t="s">
        <v>622</v>
      </c>
      <c r="E160" s="0" t="str">
        <f aca="false">MID(D160,7,2)</f>
        <v/>
      </c>
      <c r="K160" s="4" t="s">
        <v>829</v>
      </c>
    </row>
    <row r="161" customFormat="false" ht="12.8" hidden="true" customHeight="false" outlineLevel="0" collapsed="false">
      <c r="A161" s="4" t="s">
        <v>830</v>
      </c>
      <c r="B161" s="11" t="n">
        <f aca="false">A161-12800</f>
        <v>158</v>
      </c>
      <c r="C161" s="11" t="str">
        <f aca="false">DEC2HEX(B161,2)</f>
        <v>9E</v>
      </c>
      <c r="D161" s="0" t="s">
        <v>622</v>
      </c>
      <c r="E161" s="0" t="str">
        <f aca="false">MID(D161,7,2)</f>
        <v/>
      </c>
      <c r="K161" s="4" t="s">
        <v>830</v>
      </c>
    </row>
    <row r="162" customFormat="false" ht="12.8" hidden="true" customHeight="false" outlineLevel="0" collapsed="false">
      <c r="A162" s="4" t="s">
        <v>831</v>
      </c>
      <c r="B162" s="11" t="n">
        <f aca="false">A162-12800</f>
        <v>159</v>
      </c>
      <c r="C162" s="11" t="str">
        <f aca="false">DEC2HEX(B162,2)</f>
        <v>9F</v>
      </c>
      <c r="D162" s="0" t="s">
        <v>622</v>
      </c>
      <c r="E162" s="0" t="str">
        <f aca="false">MID(D162,7,2)</f>
        <v/>
      </c>
      <c r="K162" s="4" t="s">
        <v>831</v>
      </c>
    </row>
    <row r="163" customFormat="false" ht="12.8" hidden="true" customHeight="false" outlineLevel="0" collapsed="false">
      <c r="A163" s="4" t="s">
        <v>832</v>
      </c>
      <c r="B163" s="11" t="n">
        <f aca="false">A163-12800</f>
        <v>160</v>
      </c>
      <c r="C163" s="11" t="str">
        <f aca="false">DEC2HEX(B163,2)</f>
        <v>A0</v>
      </c>
      <c r="D163" s="0" t="s">
        <v>622</v>
      </c>
      <c r="E163" s="0" t="str">
        <f aca="false">MID(D163,7,2)</f>
        <v/>
      </c>
      <c r="K163" s="4" t="s">
        <v>832</v>
      </c>
    </row>
    <row r="164" customFormat="false" ht="12.8" hidden="true" customHeight="false" outlineLevel="0" collapsed="false">
      <c r="A164" s="4" t="s">
        <v>833</v>
      </c>
      <c r="B164" s="11" t="n">
        <f aca="false">A164-12800</f>
        <v>161</v>
      </c>
      <c r="C164" s="11" t="str">
        <f aca="false">DEC2HEX(B164,2)</f>
        <v>A1</v>
      </c>
      <c r="D164" s="0" t="s">
        <v>622</v>
      </c>
      <c r="E164" s="0" t="str">
        <f aca="false">MID(D164,7,2)</f>
        <v/>
      </c>
      <c r="K164" s="4" t="s">
        <v>833</v>
      </c>
    </row>
    <row r="165" customFormat="false" ht="12.8" hidden="true" customHeight="false" outlineLevel="0" collapsed="false">
      <c r="A165" s="4" t="s">
        <v>834</v>
      </c>
      <c r="B165" s="11" t="n">
        <f aca="false">A165-12800</f>
        <v>162</v>
      </c>
      <c r="C165" s="11" t="str">
        <f aca="false">DEC2HEX(B165,2)</f>
        <v>A2</v>
      </c>
      <c r="D165" s="0" t="s">
        <v>622</v>
      </c>
      <c r="E165" s="0" t="str">
        <f aca="false">MID(D165,7,2)</f>
        <v/>
      </c>
      <c r="K165" s="4" t="s">
        <v>834</v>
      </c>
    </row>
    <row r="166" customFormat="false" ht="12.8" hidden="true" customHeight="false" outlineLevel="0" collapsed="false">
      <c r="A166" s="4" t="s">
        <v>835</v>
      </c>
      <c r="B166" s="11" t="n">
        <f aca="false">A166-12800</f>
        <v>163</v>
      </c>
      <c r="C166" s="11" t="str">
        <f aca="false">DEC2HEX(B166,2)</f>
        <v>A3</v>
      </c>
      <c r="D166" s="0" t="s">
        <v>622</v>
      </c>
      <c r="E166" s="0" t="str">
        <f aca="false">MID(D166,7,2)</f>
        <v/>
      </c>
      <c r="K166" s="4" t="s">
        <v>835</v>
      </c>
    </row>
    <row r="167" customFormat="false" ht="12.8" hidden="true" customHeight="false" outlineLevel="0" collapsed="false">
      <c r="A167" s="4" t="s">
        <v>836</v>
      </c>
      <c r="B167" s="11" t="n">
        <f aca="false">A167-12800</f>
        <v>164</v>
      </c>
      <c r="C167" s="11" t="str">
        <f aca="false">DEC2HEX(B167,2)</f>
        <v>A4</v>
      </c>
      <c r="D167" s="0" t="s">
        <v>622</v>
      </c>
      <c r="E167" s="0" t="str">
        <f aca="false">MID(D167,7,2)</f>
        <v/>
      </c>
      <c r="K167" s="4" t="s">
        <v>836</v>
      </c>
    </row>
    <row r="168" customFormat="false" ht="12.8" hidden="true" customHeight="false" outlineLevel="0" collapsed="false">
      <c r="A168" s="4" t="s">
        <v>837</v>
      </c>
      <c r="B168" s="11" t="n">
        <f aca="false">A168-12800</f>
        <v>165</v>
      </c>
      <c r="C168" s="11" t="str">
        <f aca="false">DEC2HEX(B168,2)</f>
        <v>A5</v>
      </c>
      <c r="D168" s="0" t="s">
        <v>622</v>
      </c>
      <c r="E168" s="0" t="str">
        <f aca="false">MID(D168,7,2)</f>
        <v/>
      </c>
      <c r="K168" s="4" t="s">
        <v>837</v>
      </c>
    </row>
    <row r="169" customFormat="false" ht="12.8" hidden="true" customHeight="false" outlineLevel="0" collapsed="false">
      <c r="A169" s="4" t="s">
        <v>838</v>
      </c>
      <c r="B169" s="11" t="n">
        <f aca="false">A169-12800</f>
        <v>166</v>
      </c>
      <c r="C169" s="11" t="str">
        <f aca="false">DEC2HEX(B169,2)</f>
        <v>A6</v>
      </c>
      <c r="D169" s="0" t="s">
        <v>622</v>
      </c>
      <c r="E169" s="0" t="str">
        <f aca="false">MID(D169,7,2)</f>
        <v/>
      </c>
      <c r="K169" s="4" t="s">
        <v>838</v>
      </c>
    </row>
    <row r="170" customFormat="false" ht="12.8" hidden="true" customHeight="false" outlineLevel="0" collapsed="false">
      <c r="A170" s="4" t="s">
        <v>839</v>
      </c>
      <c r="B170" s="11" t="n">
        <f aca="false">A170-12800</f>
        <v>167</v>
      </c>
      <c r="C170" s="11" t="str">
        <f aca="false">DEC2HEX(B170,2)</f>
        <v>A7</v>
      </c>
      <c r="D170" s="0" t="s">
        <v>622</v>
      </c>
      <c r="E170" s="0" t="str">
        <f aca="false">MID(D170,7,2)</f>
        <v/>
      </c>
      <c r="K170" s="4" t="s">
        <v>839</v>
      </c>
    </row>
    <row r="171" customFormat="false" ht="12.8" hidden="true" customHeight="false" outlineLevel="0" collapsed="false">
      <c r="A171" s="4" t="s">
        <v>840</v>
      </c>
      <c r="B171" s="11" t="n">
        <f aca="false">A171-12800</f>
        <v>168</v>
      </c>
      <c r="C171" s="11" t="str">
        <f aca="false">DEC2HEX(B171,2)</f>
        <v>A8</v>
      </c>
      <c r="D171" s="0" t="s">
        <v>622</v>
      </c>
      <c r="E171" s="0" t="str">
        <f aca="false">MID(D171,7,2)</f>
        <v/>
      </c>
      <c r="K171" s="4" t="s">
        <v>840</v>
      </c>
    </row>
    <row r="172" customFormat="false" ht="12.8" hidden="true" customHeight="false" outlineLevel="0" collapsed="false">
      <c r="A172" s="4" t="s">
        <v>841</v>
      </c>
      <c r="B172" s="11" t="n">
        <f aca="false">A172-12800</f>
        <v>169</v>
      </c>
      <c r="C172" s="11" t="str">
        <f aca="false">DEC2HEX(B172,2)</f>
        <v>A9</v>
      </c>
      <c r="D172" s="0" t="s">
        <v>622</v>
      </c>
      <c r="E172" s="0" t="str">
        <f aca="false">MID(D172,7,2)</f>
        <v/>
      </c>
      <c r="K172" s="4" t="s">
        <v>841</v>
      </c>
    </row>
    <row r="173" customFormat="false" ht="12.8" hidden="true" customHeight="false" outlineLevel="0" collapsed="false">
      <c r="A173" s="4" t="s">
        <v>842</v>
      </c>
      <c r="B173" s="11" t="n">
        <f aca="false">A173-12800</f>
        <v>170</v>
      </c>
      <c r="C173" s="11" t="str">
        <f aca="false">DEC2HEX(B173,2)</f>
        <v>AA</v>
      </c>
      <c r="D173" s="0" t="s">
        <v>622</v>
      </c>
      <c r="E173" s="0" t="str">
        <f aca="false">MID(D173,7,2)</f>
        <v/>
      </c>
      <c r="K173" s="4" t="s">
        <v>842</v>
      </c>
    </row>
    <row r="174" customFormat="false" ht="12.8" hidden="true" customHeight="false" outlineLevel="0" collapsed="false">
      <c r="A174" s="4" t="s">
        <v>843</v>
      </c>
      <c r="B174" s="11" t="n">
        <f aca="false">A174-12800</f>
        <v>171</v>
      </c>
      <c r="C174" s="11" t="str">
        <f aca="false">DEC2HEX(B174,2)</f>
        <v>AB</v>
      </c>
      <c r="D174" s="0" t="s">
        <v>622</v>
      </c>
      <c r="E174" s="0" t="str">
        <f aca="false">MID(D174,7,2)</f>
        <v/>
      </c>
      <c r="K174" s="4" t="s">
        <v>843</v>
      </c>
    </row>
    <row r="175" customFormat="false" ht="12.8" hidden="true" customHeight="false" outlineLevel="0" collapsed="false">
      <c r="A175" s="4" t="s">
        <v>844</v>
      </c>
      <c r="B175" s="11" t="n">
        <f aca="false">A175-12800</f>
        <v>172</v>
      </c>
      <c r="C175" s="11" t="str">
        <f aca="false">DEC2HEX(B175,2)</f>
        <v>AC</v>
      </c>
      <c r="D175" s="0" t="s">
        <v>622</v>
      </c>
      <c r="E175" s="0" t="str">
        <f aca="false">MID(D175,7,2)</f>
        <v/>
      </c>
      <c r="K175" s="4" t="s">
        <v>844</v>
      </c>
    </row>
    <row r="176" customFormat="false" ht="12.8" hidden="true" customHeight="false" outlineLevel="0" collapsed="false">
      <c r="A176" s="4" t="s">
        <v>845</v>
      </c>
      <c r="B176" s="11" t="n">
        <f aca="false">A176-12800</f>
        <v>173</v>
      </c>
      <c r="C176" s="11" t="str">
        <f aca="false">DEC2HEX(B176,2)</f>
        <v>AD</v>
      </c>
      <c r="D176" s="0" t="s">
        <v>622</v>
      </c>
      <c r="E176" s="0" t="str">
        <f aca="false">MID(D176,7,2)</f>
        <v/>
      </c>
      <c r="K176" s="4" t="s">
        <v>845</v>
      </c>
    </row>
    <row r="177" customFormat="false" ht="12.8" hidden="true" customHeight="false" outlineLevel="0" collapsed="false">
      <c r="A177" s="4" t="s">
        <v>846</v>
      </c>
      <c r="B177" s="11" t="n">
        <f aca="false">A177-12800</f>
        <v>174</v>
      </c>
      <c r="C177" s="11" t="str">
        <f aca="false">DEC2HEX(B177,2)</f>
        <v>AE</v>
      </c>
      <c r="D177" s="0" t="s">
        <v>622</v>
      </c>
      <c r="E177" s="0" t="str">
        <f aca="false">MID(D177,7,2)</f>
        <v/>
      </c>
      <c r="K177" s="4" t="s">
        <v>846</v>
      </c>
    </row>
    <row r="178" customFormat="false" ht="12.8" hidden="true" customHeight="false" outlineLevel="0" collapsed="false">
      <c r="A178" s="4" t="s">
        <v>847</v>
      </c>
      <c r="B178" s="11" t="n">
        <f aca="false">A178-12800</f>
        <v>175</v>
      </c>
      <c r="C178" s="11" t="str">
        <f aca="false">DEC2HEX(B178,2)</f>
        <v>AF</v>
      </c>
      <c r="D178" s="0" t="s">
        <v>622</v>
      </c>
      <c r="E178" s="0" t="str">
        <f aca="false">MID(D178,7,2)</f>
        <v/>
      </c>
      <c r="K178" s="4" t="s">
        <v>847</v>
      </c>
    </row>
    <row r="179" customFormat="false" ht="12.8" hidden="true" customHeight="false" outlineLevel="0" collapsed="false">
      <c r="A179" s="4" t="s">
        <v>848</v>
      </c>
      <c r="B179" s="11" t="n">
        <f aca="false">A179-12800</f>
        <v>176</v>
      </c>
      <c r="C179" s="11" t="str">
        <f aca="false">DEC2HEX(B179,2)</f>
        <v>B0</v>
      </c>
      <c r="D179" s="0" t="s">
        <v>622</v>
      </c>
      <c r="E179" s="0" t="str">
        <f aca="false">MID(D179,7,2)</f>
        <v/>
      </c>
      <c r="K179" s="4" t="s">
        <v>848</v>
      </c>
    </row>
    <row r="180" customFormat="false" ht="12.8" hidden="true" customHeight="false" outlineLevel="0" collapsed="false">
      <c r="A180" s="4" t="s">
        <v>849</v>
      </c>
      <c r="B180" s="11" t="n">
        <f aca="false">A180-12800</f>
        <v>177</v>
      </c>
      <c r="C180" s="11" t="str">
        <f aca="false">DEC2HEX(B180,2)</f>
        <v>B1</v>
      </c>
      <c r="D180" s="0" t="s">
        <v>622</v>
      </c>
      <c r="E180" s="0" t="str">
        <f aca="false">MID(D180,7,2)</f>
        <v/>
      </c>
      <c r="K180" s="4" t="s">
        <v>849</v>
      </c>
    </row>
    <row r="181" customFormat="false" ht="12.8" hidden="true" customHeight="false" outlineLevel="0" collapsed="false">
      <c r="A181" s="4" t="s">
        <v>850</v>
      </c>
      <c r="B181" s="11" t="n">
        <f aca="false">A181-12800</f>
        <v>178</v>
      </c>
      <c r="C181" s="11" t="str">
        <f aca="false">DEC2HEX(B181,2)</f>
        <v>B2</v>
      </c>
      <c r="D181" s="0" t="s">
        <v>622</v>
      </c>
      <c r="E181" s="0" t="str">
        <f aca="false">MID(D181,7,2)</f>
        <v/>
      </c>
      <c r="K181" s="4" t="s">
        <v>850</v>
      </c>
    </row>
    <row r="182" customFormat="false" ht="12.8" hidden="true" customHeight="false" outlineLevel="0" collapsed="false">
      <c r="A182" s="4" t="s">
        <v>851</v>
      </c>
      <c r="B182" s="11" t="n">
        <f aca="false">A182-12800</f>
        <v>179</v>
      </c>
      <c r="C182" s="11" t="str">
        <f aca="false">DEC2HEX(B182,2)</f>
        <v>B3</v>
      </c>
      <c r="D182" s="0" t="s">
        <v>622</v>
      </c>
      <c r="E182" s="0" t="str">
        <f aca="false">MID(D182,7,2)</f>
        <v/>
      </c>
      <c r="K182" s="4" t="s">
        <v>851</v>
      </c>
    </row>
    <row r="183" customFormat="false" ht="12.8" hidden="true" customHeight="false" outlineLevel="0" collapsed="false">
      <c r="A183" s="4" t="s">
        <v>852</v>
      </c>
      <c r="B183" s="11" t="n">
        <f aca="false">A183-12800</f>
        <v>180</v>
      </c>
      <c r="C183" s="11" t="str">
        <f aca="false">DEC2HEX(B183,2)</f>
        <v>B4</v>
      </c>
      <c r="D183" s="0" t="s">
        <v>622</v>
      </c>
      <c r="E183" s="0" t="str">
        <f aca="false">MID(D183,7,2)</f>
        <v/>
      </c>
      <c r="K183" s="4" t="s">
        <v>852</v>
      </c>
    </row>
    <row r="184" customFormat="false" ht="12.8" hidden="true" customHeight="false" outlineLevel="0" collapsed="false">
      <c r="A184" s="4" t="s">
        <v>853</v>
      </c>
      <c r="B184" s="11" t="n">
        <f aca="false">A184-12800</f>
        <v>181</v>
      </c>
      <c r="C184" s="11" t="str">
        <f aca="false">DEC2HEX(B184,2)</f>
        <v>B5</v>
      </c>
      <c r="D184" s="0" t="s">
        <v>622</v>
      </c>
      <c r="E184" s="0" t="str">
        <f aca="false">MID(D184,7,2)</f>
        <v/>
      </c>
      <c r="K184" s="4" t="s">
        <v>853</v>
      </c>
    </row>
    <row r="185" customFormat="false" ht="12.8" hidden="true" customHeight="false" outlineLevel="0" collapsed="false">
      <c r="A185" s="4" t="s">
        <v>854</v>
      </c>
      <c r="B185" s="11" t="n">
        <f aca="false">A185-12800</f>
        <v>182</v>
      </c>
      <c r="C185" s="11" t="str">
        <f aca="false">DEC2HEX(B185,2)</f>
        <v>B6</v>
      </c>
      <c r="D185" s="0" t="s">
        <v>622</v>
      </c>
      <c r="E185" s="0" t="str">
        <f aca="false">MID(D185,7,2)</f>
        <v/>
      </c>
      <c r="K185" s="4" t="s">
        <v>854</v>
      </c>
    </row>
    <row r="186" customFormat="false" ht="12.8" hidden="true" customHeight="false" outlineLevel="0" collapsed="false">
      <c r="A186" s="4" t="s">
        <v>855</v>
      </c>
      <c r="B186" s="11" t="n">
        <f aca="false">A186-12800</f>
        <v>183</v>
      </c>
      <c r="C186" s="11" t="str">
        <f aca="false">DEC2HEX(B186,2)</f>
        <v>B7</v>
      </c>
      <c r="D186" s="0" t="s">
        <v>622</v>
      </c>
      <c r="E186" s="0" t="str">
        <f aca="false">MID(D186,7,2)</f>
        <v/>
      </c>
      <c r="K186" s="4" t="s">
        <v>855</v>
      </c>
    </row>
    <row r="187" customFormat="false" ht="12.8" hidden="true" customHeight="false" outlineLevel="0" collapsed="false">
      <c r="A187" s="4" t="s">
        <v>856</v>
      </c>
      <c r="B187" s="11" t="n">
        <f aca="false">A187-12800</f>
        <v>184</v>
      </c>
      <c r="C187" s="11" t="str">
        <f aca="false">DEC2HEX(B187,2)</f>
        <v>B8</v>
      </c>
      <c r="D187" s="0" t="s">
        <v>622</v>
      </c>
      <c r="E187" s="0" t="str">
        <f aca="false">MID(D187,7,2)</f>
        <v/>
      </c>
      <c r="K187" s="4" t="s">
        <v>856</v>
      </c>
    </row>
    <row r="188" customFormat="false" ht="12.8" hidden="true" customHeight="false" outlineLevel="0" collapsed="false">
      <c r="A188" s="4" t="s">
        <v>857</v>
      </c>
      <c r="B188" s="11" t="n">
        <f aca="false">A188-12800</f>
        <v>185</v>
      </c>
      <c r="C188" s="11" t="str">
        <f aca="false">DEC2HEX(B188,2)</f>
        <v>B9</v>
      </c>
      <c r="D188" s="0" t="s">
        <v>622</v>
      </c>
      <c r="E188" s="0" t="str">
        <f aca="false">MID(D188,7,2)</f>
        <v/>
      </c>
      <c r="K188" s="4" t="s">
        <v>857</v>
      </c>
    </row>
    <row r="189" customFormat="false" ht="12.8" hidden="true" customHeight="false" outlineLevel="0" collapsed="false">
      <c r="A189" s="4" t="s">
        <v>858</v>
      </c>
      <c r="B189" s="11" t="n">
        <f aca="false">A189-12800</f>
        <v>186</v>
      </c>
      <c r="C189" s="11" t="str">
        <f aca="false">DEC2HEX(B189,2)</f>
        <v>BA</v>
      </c>
      <c r="D189" s="0" t="s">
        <v>622</v>
      </c>
      <c r="E189" s="0" t="str">
        <f aca="false">MID(D189,7,2)</f>
        <v/>
      </c>
      <c r="K189" s="4" t="s">
        <v>858</v>
      </c>
    </row>
    <row r="190" customFormat="false" ht="12.8" hidden="true" customHeight="false" outlineLevel="0" collapsed="false">
      <c r="A190" s="4" t="s">
        <v>859</v>
      </c>
      <c r="B190" s="11" t="n">
        <f aca="false">A190-12800</f>
        <v>187</v>
      </c>
      <c r="C190" s="11" t="str">
        <f aca="false">DEC2HEX(B190,2)</f>
        <v>BB</v>
      </c>
      <c r="D190" s="0" t="s">
        <v>622</v>
      </c>
      <c r="E190" s="0" t="str">
        <f aca="false">MID(D190,7,2)</f>
        <v/>
      </c>
      <c r="K190" s="4" t="s">
        <v>859</v>
      </c>
    </row>
    <row r="191" customFormat="false" ht="12.8" hidden="true" customHeight="false" outlineLevel="0" collapsed="false">
      <c r="A191" s="4" t="s">
        <v>860</v>
      </c>
      <c r="B191" s="11" t="n">
        <f aca="false">A191-12800</f>
        <v>188</v>
      </c>
      <c r="C191" s="11" t="str">
        <f aca="false">DEC2HEX(B191,2)</f>
        <v>BC</v>
      </c>
      <c r="D191" s="0" t="s">
        <v>622</v>
      </c>
      <c r="E191" s="0" t="str">
        <f aca="false">MID(D191,7,2)</f>
        <v/>
      </c>
      <c r="K191" s="4" t="s">
        <v>860</v>
      </c>
    </row>
    <row r="192" customFormat="false" ht="12.8" hidden="true" customHeight="false" outlineLevel="0" collapsed="false">
      <c r="A192" s="4" t="s">
        <v>861</v>
      </c>
      <c r="B192" s="11" t="n">
        <f aca="false">A192-12800</f>
        <v>189</v>
      </c>
      <c r="C192" s="11" t="str">
        <f aca="false">DEC2HEX(B192,2)</f>
        <v>BD</v>
      </c>
      <c r="D192" s="0" t="s">
        <v>622</v>
      </c>
      <c r="E192" s="0" t="str">
        <f aca="false">MID(D192,7,2)</f>
        <v/>
      </c>
      <c r="K192" s="4" t="s">
        <v>861</v>
      </c>
    </row>
    <row r="193" customFormat="false" ht="12.8" hidden="true" customHeight="false" outlineLevel="0" collapsed="false">
      <c r="A193" s="4" t="s">
        <v>862</v>
      </c>
      <c r="B193" s="11" t="n">
        <f aca="false">A193-12800</f>
        <v>190</v>
      </c>
      <c r="C193" s="11" t="str">
        <f aca="false">DEC2HEX(B193,2)</f>
        <v>BE</v>
      </c>
      <c r="D193" s="0" t="s">
        <v>622</v>
      </c>
      <c r="E193" s="0" t="str">
        <f aca="false">MID(D193,7,2)</f>
        <v/>
      </c>
      <c r="K193" s="4" t="s">
        <v>862</v>
      </c>
    </row>
    <row r="194" customFormat="false" ht="12.8" hidden="true" customHeight="false" outlineLevel="0" collapsed="false">
      <c r="A194" s="4" t="s">
        <v>863</v>
      </c>
      <c r="B194" s="11" t="n">
        <f aca="false">A194-12800</f>
        <v>191</v>
      </c>
      <c r="C194" s="11" t="str">
        <f aca="false">DEC2HEX(B194,2)</f>
        <v>BF</v>
      </c>
      <c r="D194" s="0" t="s">
        <v>622</v>
      </c>
      <c r="E194" s="0" t="str">
        <f aca="false">MID(D194,7,2)</f>
        <v/>
      </c>
      <c r="K194" s="4" t="s">
        <v>863</v>
      </c>
    </row>
    <row r="195" customFormat="false" ht="12.8" hidden="true" customHeight="false" outlineLevel="0" collapsed="false">
      <c r="A195" s="4" t="s">
        <v>864</v>
      </c>
      <c r="B195" s="11" t="n">
        <f aca="false">A195-12800</f>
        <v>192</v>
      </c>
      <c r="C195" s="11" t="str">
        <f aca="false">DEC2HEX(B195,2)</f>
        <v>C0</v>
      </c>
      <c r="D195" s="0" t="s">
        <v>622</v>
      </c>
      <c r="E195" s="0" t="str">
        <f aca="false">MID(D195,7,2)</f>
        <v/>
      </c>
      <c r="K195" s="4" t="s">
        <v>864</v>
      </c>
    </row>
    <row r="196" customFormat="false" ht="12.8" hidden="true" customHeight="false" outlineLevel="0" collapsed="false">
      <c r="A196" s="4" t="s">
        <v>865</v>
      </c>
      <c r="B196" s="11" t="n">
        <f aca="false">A196-12800</f>
        <v>193</v>
      </c>
      <c r="C196" s="11" t="str">
        <f aca="false">DEC2HEX(B196,2)</f>
        <v>C1</v>
      </c>
      <c r="D196" s="0" t="s">
        <v>622</v>
      </c>
      <c r="E196" s="0" t="str">
        <f aca="false">MID(D196,7,2)</f>
        <v/>
      </c>
      <c r="K196" s="4" t="s">
        <v>865</v>
      </c>
    </row>
    <row r="197" customFormat="false" ht="12.8" hidden="true" customHeight="false" outlineLevel="0" collapsed="false">
      <c r="A197" s="4" t="s">
        <v>866</v>
      </c>
      <c r="B197" s="11" t="n">
        <f aca="false">A197-12800</f>
        <v>194</v>
      </c>
      <c r="C197" s="11" t="str">
        <f aca="false">DEC2HEX(B197,2)</f>
        <v>C2</v>
      </c>
      <c r="D197" s="0" t="s">
        <v>622</v>
      </c>
      <c r="E197" s="0" t="str">
        <f aca="false">MID(D197,7,2)</f>
        <v/>
      </c>
      <c r="K197" s="4" t="s">
        <v>866</v>
      </c>
    </row>
    <row r="198" customFormat="false" ht="12.8" hidden="true" customHeight="false" outlineLevel="0" collapsed="false">
      <c r="A198" s="4" t="s">
        <v>867</v>
      </c>
      <c r="B198" s="11" t="n">
        <f aca="false">A198-12800</f>
        <v>195</v>
      </c>
      <c r="C198" s="11" t="str">
        <f aca="false">DEC2HEX(B198,2)</f>
        <v>C3</v>
      </c>
      <c r="D198" s="0" t="s">
        <v>622</v>
      </c>
      <c r="E198" s="0" t="str">
        <f aca="false">MID(D198,7,2)</f>
        <v/>
      </c>
      <c r="K198" s="4" t="s">
        <v>867</v>
      </c>
    </row>
    <row r="199" customFormat="false" ht="12.8" hidden="true" customHeight="false" outlineLevel="0" collapsed="false">
      <c r="A199" s="4" t="s">
        <v>868</v>
      </c>
      <c r="B199" s="11" t="n">
        <f aca="false">A199-12800</f>
        <v>196</v>
      </c>
      <c r="C199" s="11" t="str">
        <f aca="false">DEC2HEX(B199,2)</f>
        <v>C4</v>
      </c>
      <c r="D199" s="0" t="s">
        <v>622</v>
      </c>
      <c r="E199" s="0" t="str">
        <f aca="false">MID(D199,7,2)</f>
        <v/>
      </c>
      <c r="K199" s="4" t="s">
        <v>868</v>
      </c>
    </row>
    <row r="200" customFormat="false" ht="12.8" hidden="true" customHeight="false" outlineLevel="0" collapsed="false">
      <c r="A200" s="4" t="s">
        <v>869</v>
      </c>
      <c r="B200" s="11" t="n">
        <f aca="false">A200-12800</f>
        <v>197</v>
      </c>
      <c r="C200" s="11" t="str">
        <f aca="false">DEC2HEX(B200,2)</f>
        <v>C5</v>
      </c>
      <c r="D200" s="0" t="s">
        <v>622</v>
      </c>
      <c r="E200" s="0" t="str">
        <f aca="false">MID(D200,7,2)</f>
        <v/>
      </c>
      <c r="K200" s="4" t="s">
        <v>869</v>
      </c>
    </row>
    <row r="201" customFormat="false" ht="12.8" hidden="true" customHeight="false" outlineLevel="0" collapsed="false">
      <c r="A201" s="4" t="s">
        <v>870</v>
      </c>
      <c r="B201" s="11" t="n">
        <f aca="false">A201-12800</f>
        <v>198</v>
      </c>
      <c r="C201" s="11" t="str">
        <f aca="false">DEC2HEX(B201,2)</f>
        <v>C6</v>
      </c>
      <c r="D201" s="0" t="s">
        <v>622</v>
      </c>
      <c r="E201" s="0" t="str">
        <f aca="false">MID(D201,7,2)</f>
        <v/>
      </c>
      <c r="K201" s="4" t="s">
        <v>870</v>
      </c>
    </row>
    <row r="202" customFormat="false" ht="12.8" hidden="true" customHeight="false" outlineLevel="0" collapsed="false">
      <c r="A202" s="4" t="s">
        <v>871</v>
      </c>
      <c r="B202" s="11" t="n">
        <f aca="false">A202-12800</f>
        <v>199</v>
      </c>
      <c r="C202" s="11" t="str">
        <f aca="false">DEC2HEX(B202,2)</f>
        <v>C7</v>
      </c>
      <c r="D202" s="0" t="s">
        <v>622</v>
      </c>
      <c r="E202" s="0" t="str">
        <f aca="false">MID(D202,7,2)</f>
        <v/>
      </c>
      <c r="K202" s="4" t="s">
        <v>871</v>
      </c>
    </row>
    <row r="203" customFormat="false" ht="12.8" hidden="true" customHeight="false" outlineLevel="0" collapsed="false">
      <c r="A203" s="4" t="s">
        <v>872</v>
      </c>
      <c r="B203" s="11" t="n">
        <f aca="false">A203-12800</f>
        <v>200</v>
      </c>
      <c r="C203" s="11" t="str">
        <f aca="false">DEC2HEX(B203,2)</f>
        <v>C8</v>
      </c>
      <c r="D203" s="0" t="s">
        <v>622</v>
      </c>
      <c r="E203" s="0" t="str">
        <f aca="false">MID(D203,7,2)</f>
        <v/>
      </c>
      <c r="K203" s="4" t="s">
        <v>872</v>
      </c>
    </row>
    <row r="204" customFormat="false" ht="12.8" hidden="true" customHeight="false" outlineLevel="0" collapsed="false">
      <c r="A204" s="4" t="s">
        <v>873</v>
      </c>
      <c r="B204" s="11" t="n">
        <f aca="false">A204-12800</f>
        <v>201</v>
      </c>
      <c r="C204" s="11" t="str">
        <f aca="false">DEC2HEX(B204,2)</f>
        <v>C9</v>
      </c>
      <c r="D204" s="0" t="s">
        <v>622</v>
      </c>
      <c r="E204" s="0" t="str">
        <f aca="false">MID(D204,7,2)</f>
        <v/>
      </c>
      <c r="K204" s="4" t="s">
        <v>873</v>
      </c>
    </row>
    <row r="205" customFormat="false" ht="12.8" hidden="true" customHeight="false" outlineLevel="0" collapsed="false">
      <c r="A205" s="4" t="s">
        <v>874</v>
      </c>
      <c r="B205" s="11" t="n">
        <f aca="false">A205-12800</f>
        <v>202</v>
      </c>
      <c r="C205" s="11" t="str">
        <f aca="false">DEC2HEX(B205,2)</f>
        <v>CA</v>
      </c>
      <c r="D205" s="0" t="s">
        <v>622</v>
      </c>
      <c r="E205" s="0" t="str">
        <f aca="false">MID(D205,7,2)</f>
        <v/>
      </c>
      <c r="K205" s="4" t="s">
        <v>874</v>
      </c>
    </row>
    <row r="206" customFormat="false" ht="12.8" hidden="true" customHeight="false" outlineLevel="0" collapsed="false">
      <c r="A206" s="4" t="s">
        <v>875</v>
      </c>
      <c r="B206" s="11" t="n">
        <f aca="false">A206-12800</f>
        <v>203</v>
      </c>
      <c r="C206" s="11" t="str">
        <f aca="false">DEC2HEX(B206,2)</f>
        <v>CB</v>
      </c>
      <c r="D206" s="0" t="s">
        <v>622</v>
      </c>
      <c r="E206" s="0" t="str">
        <f aca="false">MID(D206,7,2)</f>
        <v/>
      </c>
      <c r="K206" s="4" t="s">
        <v>875</v>
      </c>
    </row>
    <row r="207" customFormat="false" ht="12.8" hidden="true" customHeight="false" outlineLevel="0" collapsed="false">
      <c r="A207" s="4" t="s">
        <v>876</v>
      </c>
      <c r="B207" s="11" t="n">
        <f aca="false">A207-12800</f>
        <v>204</v>
      </c>
      <c r="C207" s="11" t="str">
        <f aca="false">DEC2HEX(B207,2)</f>
        <v>CC</v>
      </c>
      <c r="D207" s="0" t="s">
        <v>622</v>
      </c>
      <c r="E207" s="0" t="str">
        <f aca="false">MID(D207,7,2)</f>
        <v/>
      </c>
      <c r="K207" s="4" t="s">
        <v>876</v>
      </c>
    </row>
    <row r="208" customFormat="false" ht="12.8" hidden="true" customHeight="false" outlineLevel="0" collapsed="false">
      <c r="A208" s="4" t="s">
        <v>877</v>
      </c>
      <c r="B208" s="11" t="n">
        <f aca="false">A208-12800</f>
        <v>205</v>
      </c>
      <c r="C208" s="11" t="str">
        <f aca="false">DEC2HEX(B208,2)</f>
        <v>CD</v>
      </c>
      <c r="D208" s="0" t="s">
        <v>622</v>
      </c>
      <c r="E208" s="0" t="str">
        <f aca="false">MID(D208,7,2)</f>
        <v/>
      </c>
      <c r="K208" s="4" t="s">
        <v>877</v>
      </c>
    </row>
    <row r="209" customFormat="false" ht="12.8" hidden="true" customHeight="false" outlineLevel="0" collapsed="false">
      <c r="A209" s="4" t="s">
        <v>878</v>
      </c>
      <c r="B209" s="11" t="n">
        <f aca="false">A209-12800</f>
        <v>206</v>
      </c>
      <c r="C209" s="11" t="str">
        <f aca="false">DEC2HEX(B209,2)</f>
        <v>CE</v>
      </c>
      <c r="D209" s="0" t="s">
        <v>622</v>
      </c>
      <c r="E209" s="0" t="str">
        <f aca="false">MID(D209,7,2)</f>
        <v/>
      </c>
      <c r="K209" s="4" t="s">
        <v>878</v>
      </c>
    </row>
    <row r="210" customFormat="false" ht="12.8" hidden="true" customHeight="false" outlineLevel="0" collapsed="false">
      <c r="A210" s="4" t="s">
        <v>879</v>
      </c>
      <c r="B210" s="11" t="n">
        <f aca="false">A210-12800</f>
        <v>207</v>
      </c>
      <c r="C210" s="11" t="str">
        <f aca="false">DEC2HEX(B210,2)</f>
        <v>CF</v>
      </c>
      <c r="D210" s="0" t="s">
        <v>622</v>
      </c>
      <c r="E210" s="0" t="str">
        <f aca="false">MID(D210,7,2)</f>
        <v/>
      </c>
      <c r="K210" s="4" t="s">
        <v>879</v>
      </c>
    </row>
    <row r="211" customFormat="false" ht="12.8" hidden="true" customHeight="false" outlineLevel="0" collapsed="false">
      <c r="A211" s="4" t="s">
        <v>880</v>
      </c>
      <c r="B211" s="11" t="n">
        <f aca="false">A211-12800</f>
        <v>208</v>
      </c>
      <c r="C211" s="11" t="str">
        <f aca="false">DEC2HEX(B211,2)</f>
        <v>D0</v>
      </c>
      <c r="D211" s="0" t="s">
        <v>622</v>
      </c>
      <c r="E211" s="0" t="str">
        <f aca="false">MID(D211,7,2)</f>
        <v/>
      </c>
      <c r="K211" s="4" t="s">
        <v>880</v>
      </c>
    </row>
    <row r="212" customFormat="false" ht="12.8" hidden="true" customHeight="false" outlineLevel="0" collapsed="false">
      <c r="A212" s="4" t="s">
        <v>881</v>
      </c>
      <c r="B212" s="11" t="n">
        <f aca="false">A212-12800</f>
        <v>209</v>
      </c>
      <c r="C212" s="11" t="str">
        <f aca="false">DEC2HEX(B212,2)</f>
        <v>D1</v>
      </c>
      <c r="D212" s="0" t="s">
        <v>622</v>
      </c>
      <c r="E212" s="0" t="str">
        <f aca="false">MID(D212,7,2)</f>
        <v/>
      </c>
      <c r="K212" s="4" t="s">
        <v>881</v>
      </c>
    </row>
    <row r="213" customFormat="false" ht="12.8" hidden="true" customHeight="false" outlineLevel="0" collapsed="false">
      <c r="A213" s="4" t="s">
        <v>882</v>
      </c>
      <c r="B213" s="11" t="n">
        <f aca="false">A213-12800</f>
        <v>210</v>
      </c>
      <c r="C213" s="11" t="str">
        <f aca="false">DEC2HEX(B213,2)</f>
        <v>D2</v>
      </c>
      <c r="D213" s="0" t="s">
        <v>622</v>
      </c>
      <c r="E213" s="0" t="str">
        <f aca="false">MID(D213,7,2)</f>
        <v/>
      </c>
      <c r="K213" s="4" t="s">
        <v>882</v>
      </c>
    </row>
    <row r="214" customFormat="false" ht="12.8" hidden="true" customHeight="false" outlineLevel="0" collapsed="false">
      <c r="A214" s="4" t="s">
        <v>883</v>
      </c>
      <c r="B214" s="11" t="n">
        <f aca="false">A214-12800</f>
        <v>211</v>
      </c>
      <c r="C214" s="11" t="str">
        <f aca="false">DEC2HEX(B214,2)</f>
        <v>D3</v>
      </c>
      <c r="D214" s="0" t="s">
        <v>622</v>
      </c>
      <c r="E214" s="0" t="str">
        <f aca="false">MID(D214,7,2)</f>
        <v/>
      </c>
      <c r="K214" s="4" t="s">
        <v>883</v>
      </c>
    </row>
    <row r="215" customFormat="false" ht="12.8" hidden="true" customHeight="false" outlineLevel="0" collapsed="false">
      <c r="A215" s="4" t="s">
        <v>884</v>
      </c>
      <c r="B215" s="11" t="n">
        <f aca="false">A215-12800</f>
        <v>212</v>
      </c>
      <c r="C215" s="11" t="str">
        <f aca="false">DEC2HEX(B215,2)</f>
        <v>D4</v>
      </c>
      <c r="D215" s="0" t="s">
        <v>622</v>
      </c>
      <c r="E215" s="0" t="str">
        <f aca="false">MID(D215,7,2)</f>
        <v/>
      </c>
      <c r="K215" s="4" t="s">
        <v>884</v>
      </c>
    </row>
    <row r="216" customFormat="false" ht="12.8" hidden="true" customHeight="false" outlineLevel="0" collapsed="false">
      <c r="A216" s="4" t="s">
        <v>885</v>
      </c>
      <c r="B216" s="11" t="n">
        <f aca="false">A216-12800</f>
        <v>213</v>
      </c>
      <c r="C216" s="11" t="str">
        <f aca="false">DEC2HEX(B216,2)</f>
        <v>D5</v>
      </c>
      <c r="D216" s="0" t="s">
        <v>622</v>
      </c>
      <c r="E216" s="0" t="str">
        <f aca="false">MID(D216,7,2)</f>
        <v/>
      </c>
      <c r="K216" s="4" t="s">
        <v>885</v>
      </c>
    </row>
    <row r="217" customFormat="false" ht="12.8" hidden="true" customHeight="false" outlineLevel="0" collapsed="false">
      <c r="A217" s="4" t="s">
        <v>886</v>
      </c>
      <c r="B217" s="11" t="n">
        <f aca="false">A217-12800</f>
        <v>214</v>
      </c>
      <c r="C217" s="11" t="str">
        <f aca="false">DEC2HEX(B217,2)</f>
        <v>D6</v>
      </c>
      <c r="D217" s="0" t="s">
        <v>622</v>
      </c>
      <c r="E217" s="0" t="str">
        <f aca="false">MID(D217,7,2)</f>
        <v/>
      </c>
      <c r="K217" s="4" t="s">
        <v>886</v>
      </c>
    </row>
    <row r="218" customFormat="false" ht="12.8" hidden="true" customHeight="false" outlineLevel="0" collapsed="false">
      <c r="A218" s="4" t="s">
        <v>887</v>
      </c>
      <c r="B218" s="11" t="n">
        <f aca="false">A218-12800</f>
        <v>215</v>
      </c>
      <c r="C218" s="11" t="str">
        <f aca="false">DEC2HEX(B218,2)</f>
        <v>D7</v>
      </c>
      <c r="D218" s="0" t="s">
        <v>622</v>
      </c>
      <c r="E218" s="0" t="str">
        <f aca="false">MID(D218,7,2)</f>
        <v/>
      </c>
      <c r="K218" s="4" t="s">
        <v>887</v>
      </c>
    </row>
    <row r="219" customFormat="false" ht="12.8" hidden="true" customHeight="false" outlineLevel="0" collapsed="false">
      <c r="A219" s="4" t="s">
        <v>888</v>
      </c>
      <c r="B219" s="11" t="n">
        <f aca="false">A219-12800</f>
        <v>216</v>
      </c>
      <c r="C219" s="11" t="str">
        <f aca="false">DEC2HEX(B219,2)</f>
        <v>D8</v>
      </c>
      <c r="D219" s="0" t="s">
        <v>622</v>
      </c>
      <c r="E219" s="0" t="str">
        <f aca="false">MID(D219,7,2)</f>
        <v/>
      </c>
      <c r="K219" s="4" t="s">
        <v>888</v>
      </c>
    </row>
    <row r="220" customFormat="false" ht="12.8" hidden="true" customHeight="false" outlineLevel="0" collapsed="false">
      <c r="A220" s="4" t="s">
        <v>889</v>
      </c>
      <c r="B220" s="11" t="n">
        <f aca="false">A220-12800</f>
        <v>217</v>
      </c>
      <c r="C220" s="11" t="str">
        <f aca="false">DEC2HEX(B220,2)</f>
        <v>D9</v>
      </c>
      <c r="D220" s="0" t="s">
        <v>622</v>
      </c>
      <c r="E220" s="0" t="str">
        <f aca="false">MID(D220,7,2)</f>
        <v/>
      </c>
      <c r="K220" s="4" t="s">
        <v>889</v>
      </c>
    </row>
    <row r="221" customFormat="false" ht="12.8" hidden="true" customHeight="false" outlineLevel="0" collapsed="false">
      <c r="A221" s="4" t="s">
        <v>890</v>
      </c>
      <c r="B221" s="11" t="n">
        <f aca="false">A221-12800</f>
        <v>218</v>
      </c>
      <c r="C221" s="11" t="str">
        <f aca="false">DEC2HEX(B221,2)</f>
        <v>DA</v>
      </c>
      <c r="D221" s="0" t="s">
        <v>622</v>
      </c>
      <c r="E221" s="0" t="str">
        <f aca="false">MID(D221,7,2)</f>
        <v/>
      </c>
      <c r="K221" s="4" t="s">
        <v>890</v>
      </c>
    </row>
    <row r="222" customFormat="false" ht="12.8" hidden="true" customHeight="false" outlineLevel="0" collapsed="false">
      <c r="A222" s="4" t="s">
        <v>891</v>
      </c>
      <c r="B222" s="11" t="n">
        <f aca="false">A222-12800</f>
        <v>219</v>
      </c>
      <c r="C222" s="11" t="str">
        <f aca="false">DEC2HEX(B222,2)</f>
        <v>DB</v>
      </c>
      <c r="D222" s="0" t="s">
        <v>622</v>
      </c>
      <c r="E222" s="0" t="str">
        <f aca="false">MID(D222,7,2)</f>
        <v/>
      </c>
      <c r="K222" s="4" t="s">
        <v>891</v>
      </c>
    </row>
    <row r="223" customFormat="false" ht="12.8" hidden="true" customHeight="false" outlineLevel="0" collapsed="false">
      <c r="A223" s="4" t="s">
        <v>892</v>
      </c>
      <c r="B223" s="11" t="n">
        <f aca="false">A223-12800</f>
        <v>220</v>
      </c>
      <c r="C223" s="11" t="str">
        <f aca="false">DEC2HEX(B223,2)</f>
        <v>DC</v>
      </c>
      <c r="D223" s="0" t="s">
        <v>622</v>
      </c>
      <c r="E223" s="0" t="str">
        <f aca="false">MID(D223,7,2)</f>
        <v/>
      </c>
      <c r="K223" s="4" t="s">
        <v>892</v>
      </c>
    </row>
    <row r="224" customFormat="false" ht="12.8" hidden="true" customHeight="false" outlineLevel="0" collapsed="false">
      <c r="A224" s="4" t="s">
        <v>893</v>
      </c>
      <c r="B224" s="11" t="n">
        <f aca="false">A224-12800</f>
        <v>221</v>
      </c>
      <c r="C224" s="11" t="str">
        <f aca="false">DEC2HEX(B224,2)</f>
        <v>DD</v>
      </c>
      <c r="D224" s="0" t="s">
        <v>622</v>
      </c>
      <c r="E224" s="0" t="str">
        <f aca="false">MID(D224,7,2)</f>
        <v/>
      </c>
      <c r="K224" s="4" t="s">
        <v>893</v>
      </c>
    </row>
    <row r="225" customFormat="false" ht="12.8" hidden="true" customHeight="false" outlineLevel="0" collapsed="false">
      <c r="A225" s="4" t="s">
        <v>894</v>
      </c>
      <c r="B225" s="11" t="n">
        <f aca="false">A225-12800</f>
        <v>222</v>
      </c>
      <c r="C225" s="11" t="str">
        <f aca="false">DEC2HEX(B225,2)</f>
        <v>DE</v>
      </c>
      <c r="D225" s="0" t="s">
        <v>622</v>
      </c>
      <c r="E225" s="0" t="str">
        <f aca="false">MID(D225,7,2)</f>
        <v/>
      </c>
      <c r="K225" s="4" t="s">
        <v>894</v>
      </c>
    </row>
    <row r="226" customFormat="false" ht="12.8" hidden="true" customHeight="false" outlineLevel="0" collapsed="false">
      <c r="A226" s="4" t="s">
        <v>895</v>
      </c>
      <c r="B226" s="11" t="n">
        <f aca="false">A226-12800</f>
        <v>223</v>
      </c>
      <c r="C226" s="11" t="str">
        <f aca="false">DEC2HEX(B226,2)</f>
        <v>DF</v>
      </c>
      <c r="D226" s="0" t="s">
        <v>622</v>
      </c>
      <c r="E226" s="0" t="str">
        <f aca="false">MID(D226,7,2)</f>
        <v/>
      </c>
      <c r="K226" s="4" t="s">
        <v>895</v>
      </c>
    </row>
    <row r="227" customFormat="false" ht="12.8" hidden="true" customHeight="false" outlineLevel="0" collapsed="false">
      <c r="A227" s="4" t="s">
        <v>896</v>
      </c>
      <c r="B227" s="11" t="n">
        <f aca="false">A227-12800</f>
        <v>224</v>
      </c>
      <c r="C227" s="11" t="str">
        <f aca="false">DEC2HEX(B227,2)</f>
        <v>E0</v>
      </c>
      <c r="D227" s="0" t="s">
        <v>622</v>
      </c>
      <c r="E227" s="0" t="str">
        <f aca="false">MID(D227,7,2)</f>
        <v/>
      </c>
      <c r="K227" s="4" t="s">
        <v>896</v>
      </c>
    </row>
    <row r="228" customFormat="false" ht="12.8" hidden="true" customHeight="false" outlineLevel="0" collapsed="false">
      <c r="A228" s="4" t="s">
        <v>897</v>
      </c>
      <c r="B228" s="11" t="n">
        <f aca="false">A228-12800</f>
        <v>225</v>
      </c>
      <c r="C228" s="11" t="str">
        <f aca="false">DEC2HEX(B228,2)</f>
        <v>E1</v>
      </c>
      <c r="D228" s="0" t="s">
        <v>622</v>
      </c>
      <c r="E228" s="0" t="str">
        <f aca="false">MID(D228,7,2)</f>
        <v/>
      </c>
      <c r="K228" s="4" t="s">
        <v>897</v>
      </c>
    </row>
    <row r="229" customFormat="false" ht="12.8" hidden="true" customHeight="false" outlineLevel="0" collapsed="false">
      <c r="A229" s="4" t="s">
        <v>898</v>
      </c>
      <c r="B229" s="11" t="n">
        <f aca="false">A229-12800</f>
        <v>226</v>
      </c>
      <c r="C229" s="11" t="str">
        <f aca="false">DEC2HEX(B229,2)</f>
        <v>E2</v>
      </c>
      <c r="D229" s="0" t="s">
        <v>622</v>
      </c>
      <c r="E229" s="0" t="str">
        <f aca="false">MID(D229,7,2)</f>
        <v/>
      </c>
      <c r="K229" s="4" t="s">
        <v>898</v>
      </c>
    </row>
    <row r="230" customFormat="false" ht="12.8" hidden="true" customHeight="false" outlineLevel="0" collapsed="false">
      <c r="A230" s="4" t="s">
        <v>899</v>
      </c>
      <c r="B230" s="11" t="n">
        <f aca="false">A230-12800</f>
        <v>227</v>
      </c>
      <c r="C230" s="11" t="str">
        <f aca="false">DEC2HEX(B230,2)</f>
        <v>E3</v>
      </c>
      <c r="D230" s="0" t="s">
        <v>622</v>
      </c>
      <c r="E230" s="0" t="str">
        <f aca="false">MID(D230,7,2)</f>
        <v/>
      </c>
      <c r="K230" s="4" t="s">
        <v>899</v>
      </c>
    </row>
    <row r="231" customFormat="false" ht="12.8" hidden="true" customHeight="false" outlineLevel="0" collapsed="false">
      <c r="A231" s="4" t="s">
        <v>900</v>
      </c>
      <c r="B231" s="11" t="n">
        <f aca="false">A231-12800</f>
        <v>228</v>
      </c>
      <c r="C231" s="11" t="str">
        <f aca="false">DEC2HEX(B231,2)</f>
        <v>E4</v>
      </c>
      <c r="D231" s="0" t="s">
        <v>622</v>
      </c>
      <c r="E231" s="0" t="str">
        <f aca="false">MID(D231,7,2)</f>
        <v/>
      </c>
      <c r="K231" s="4" t="s">
        <v>900</v>
      </c>
    </row>
    <row r="232" customFormat="false" ht="12.8" hidden="true" customHeight="false" outlineLevel="0" collapsed="false">
      <c r="A232" s="4" t="s">
        <v>901</v>
      </c>
      <c r="B232" s="11" t="n">
        <f aca="false">A232-12800</f>
        <v>229</v>
      </c>
      <c r="C232" s="11" t="str">
        <f aca="false">DEC2HEX(B232,2)</f>
        <v>E5</v>
      </c>
      <c r="D232" s="0" t="s">
        <v>622</v>
      </c>
      <c r="E232" s="0" t="str">
        <f aca="false">MID(D232,7,2)</f>
        <v/>
      </c>
      <c r="K232" s="4" t="s">
        <v>901</v>
      </c>
    </row>
    <row r="233" customFormat="false" ht="12.8" hidden="true" customHeight="false" outlineLevel="0" collapsed="false">
      <c r="A233" s="4" t="s">
        <v>902</v>
      </c>
      <c r="B233" s="11" t="n">
        <f aca="false">A233-12800</f>
        <v>230</v>
      </c>
      <c r="C233" s="11" t="str">
        <f aca="false">DEC2HEX(B233,2)</f>
        <v>E6</v>
      </c>
      <c r="D233" s="0" t="s">
        <v>622</v>
      </c>
      <c r="E233" s="0" t="str">
        <f aca="false">MID(D233,7,2)</f>
        <v/>
      </c>
      <c r="K233" s="4" t="s">
        <v>902</v>
      </c>
    </row>
    <row r="234" customFormat="false" ht="12.8" hidden="true" customHeight="false" outlineLevel="0" collapsed="false">
      <c r="A234" s="4" t="s">
        <v>903</v>
      </c>
      <c r="B234" s="11" t="n">
        <f aca="false">A234-12800</f>
        <v>231</v>
      </c>
      <c r="C234" s="11" t="str">
        <f aca="false">DEC2HEX(B234,2)</f>
        <v>E7</v>
      </c>
      <c r="D234" s="0" t="s">
        <v>622</v>
      </c>
      <c r="E234" s="0" t="str">
        <f aca="false">MID(D234,7,2)</f>
        <v/>
      </c>
      <c r="K234" s="4" t="s">
        <v>903</v>
      </c>
    </row>
    <row r="235" customFormat="false" ht="12.8" hidden="true" customHeight="false" outlineLevel="0" collapsed="false">
      <c r="A235" s="4" t="s">
        <v>904</v>
      </c>
      <c r="B235" s="11" t="n">
        <f aca="false">A235-12800</f>
        <v>232</v>
      </c>
      <c r="C235" s="11" t="str">
        <f aca="false">DEC2HEX(B235,2)</f>
        <v>E8</v>
      </c>
      <c r="D235" s="0" t="s">
        <v>622</v>
      </c>
      <c r="E235" s="0" t="str">
        <f aca="false">MID(D235,7,2)</f>
        <v/>
      </c>
      <c r="K235" s="4" t="s">
        <v>904</v>
      </c>
    </row>
    <row r="236" customFormat="false" ht="12.8" hidden="true" customHeight="false" outlineLevel="0" collapsed="false">
      <c r="A236" s="4" t="s">
        <v>905</v>
      </c>
      <c r="B236" s="11" t="n">
        <f aca="false">A236-12800</f>
        <v>233</v>
      </c>
      <c r="C236" s="11" t="str">
        <f aca="false">DEC2HEX(B236,2)</f>
        <v>E9</v>
      </c>
      <c r="D236" s="0" t="s">
        <v>622</v>
      </c>
      <c r="E236" s="0" t="str">
        <f aca="false">MID(D236,7,2)</f>
        <v/>
      </c>
      <c r="K236" s="4" t="s">
        <v>905</v>
      </c>
    </row>
    <row r="237" customFormat="false" ht="12.8" hidden="true" customHeight="false" outlineLevel="0" collapsed="false">
      <c r="A237" s="4" t="s">
        <v>906</v>
      </c>
      <c r="B237" s="11" t="n">
        <f aca="false">A237-12800</f>
        <v>234</v>
      </c>
      <c r="C237" s="11" t="str">
        <f aca="false">DEC2HEX(B237,2)</f>
        <v>EA</v>
      </c>
      <c r="D237" s="0" t="s">
        <v>622</v>
      </c>
      <c r="E237" s="0" t="str">
        <f aca="false">MID(D237,7,2)</f>
        <v/>
      </c>
      <c r="K237" s="4" t="s">
        <v>906</v>
      </c>
    </row>
    <row r="238" customFormat="false" ht="12.8" hidden="true" customHeight="false" outlineLevel="0" collapsed="false">
      <c r="A238" s="4" t="s">
        <v>907</v>
      </c>
      <c r="B238" s="11" t="n">
        <f aca="false">A238-12800</f>
        <v>235</v>
      </c>
      <c r="C238" s="11" t="str">
        <f aca="false">DEC2HEX(B238,2)</f>
        <v>EB</v>
      </c>
      <c r="D238" s="0" t="s">
        <v>622</v>
      </c>
      <c r="E238" s="0" t="str">
        <f aca="false">MID(D238,7,2)</f>
        <v/>
      </c>
      <c r="K238" s="4" t="s">
        <v>907</v>
      </c>
    </row>
    <row r="239" customFormat="false" ht="12.8" hidden="true" customHeight="false" outlineLevel="0" collapsed="false">
      <c r="A239" s="4" t="s">
        <v>908</v>
      </c>
      <c r="B239" s="11" t="n">
        <f aca="false">A239-12800</f>
        <v>236</v>
      </c>
      <c r="C239" s="11" t="str">
        <f aca="false">DEC2HEX(B239,2)</f>
        <v>EC</v>
      </c>
      <c r="D239" s="0" t="s">
        <v>622</v>
      </c>
      <c r="E239" s="0" t="str">
        <f aca="false">MID(D239,7,2)</f>
        <v/>
      </c>
      <c r="K239" s="4" t="s">
        <v>908</v>
      </c>
    </row>
    <row r="240" customFormat="false" ht="12.8" hidden="true" customHeight="false" outlineLevel="0" collapsed="false">
      <c r="A240" s="4" t="s">
        <v>909</v>
      </c>
      <c r="B240" s="11" t="n">
        <f aca="false">A240-12800</f>
        <v>237</v>
      </c>
      <c r="C240" s="11" t="str">
        <f aca="false">DEC2HEX(B240,2)</f>
        <v>ED</v>
      </c>
      <c r="D240" s="0" t="s">
        <v>622</v>
      </c>
      <c r="E240" s="0" t="str">
        <f aca="false">MID(D240,7,2)</f>
        <v/>
      </c>
      <c r="K240" s="4" t="s">
        <v>909</v>
      </c>
    </row>
    <row r="241" customFormat="false" ht="12.8" hidden="true" customHeight="false" outlineLevel="0" collapsed="false">
      <c r="A241" s="4" t="s">
        <v>910</v>
      </c>
      <c r="B241" s="11" t="n">
        <f aca="false">A241-12800</f>
        <v>238</v>
      </c>
      <c r="C241" s="11" t="str">
        <f aca="false">DEC2HEX(B241,2)</f>
        <v>EE</v>
      </c>
      <c r="D241" s="0" t="s">
        <v>622</v>
      </c>
      <c r="E241" s="0" t="str">
        <f aca="false">MID(D241,7,2)</f>
        <v/>
      </c>
      <c r="K241" s="4" t="s">
        <v>910</v>
      </c>
    </row>
    <row r="242" customFormat="false" ht="12.8" hidden="true" customHeight="false" outlineLevel="0" collapsed="false">
      <c r="A242" s="4" t="s">
        <v>911</v>
      </c>
      <c r="B242" s="11" t="n">
        <f aca="false">A242-12800</f>
        <v>239</v>
      </c>
      <c r="C242" s="11" t="str">
        <f aca="false">DEC2HEX(B242,2)</f>
        <v>EF</v>
      </c>
      <c r="D242" s="0" t="s">
        <v>622</v>
      </c>
      <c r="E242" s="0" t="str">
        <f aca="false">MID(D242,7,2)</f>
        <v/>
      </c>
      <c r="K242" s="4" t="s">
        <v>911</v>
      </c>
    </row>
    <row r="243" customFormat="false" ht="12.8" hidden="true" customHeight="false" outlineLevel="0" collapsed="false">
      <c r="A243" s="4" t="s">
        <v>912</v>
      </c>
      <c r="B243" s="11" t="n">
        <f aca="false">A243-12800</f>
        <v>240</v>
      </c>
      <c r="C243" s="11" t="str">
        <f aca="false">DEC2HEX(B243,2)</f>
        <v>F0</v>
      </c>
      <c r="D243" s="0" t="s">
        <v>622</v>
      </c>
      <c r="E243" s="0" t="str">
        <f aca="false">MID(D243,7,2)</f>
        <v/>
      </c>
      <c r="K243" s="4" t="s">
        <v>912</v>
      </c>
    </row>
    <row r="244" customFormat="false" ht="12.8" hidden="true" customHeight="false" outlineLevel="0" collapsed="false">
      <c r="A244" s="4" t="s">
        <v>913</v>
      </c>
      <c r="B244" s="11" t="n">
        <f aca="false">A244-12800</f>
        <v>241</v>
      </c>
      <c r="C244" s="11" t="str">
        <f aca="false">DEC2HEX(B244,2)</f>
        <v>F1</v>
      </c>
      <c r="D244" s="0" t="s">
        <v>622</v>
      </c>
      <c r="E244" s="0" t="str">
        <f aca="false">MID(D244,7,2)</f>
        <v/>
      </c>
      <c r="K244" s="4" t="s">
        <v>913</v>
      </c>
    </row>
    <row r="245" customFormat="false" ht="12.8" hidden="true" customHeight="false" outlineLevel="0" collapsed="false">
      <c r="A245" s="4" t="s">
        <v>914</v>
      </c>
      <c r="B245" s="11" t="n">
        <f aca="false">A245-12800</f>
        <v>242</v>
      </c>
      <c r="C245" s="11" t="str">
        <f aca="false">DEC2HEX(B245,2)</f>
        <v>F2</v>
      </c>
      <c r="D245" s="0" t="s">
        <v>622</v>
      </c>
      <c r="E245" s="0" t="str">
        <f aca="false">MID(D245,7,2)</f>
        <v/>
      </c>
      <c r="K245" s="4" t="s">
        <v>914</v>
      </c>
    </row>
    <row r="246" customFormat="false" ht="12.8" hidden="true" customHeight="false" outlineLevel="0" collapsed="false">
      <c r="A246" s="4" t="s">
        <v>915</v>
      </c>
      <c r="B246" s="11" t="n">
        <f aca="false">A246-12800</f>
        <v>243</v>
      </c>
      <c r="C246" s="11" t="str">
        <f aca="false">DEC2HEX(B246,2)</f>
        <v>F3</v>
      </c>
      <c r="D246" s="0" t="s">
        <v>622</v>
      </c>
      <c r="E246" s="0" t="str">
        <f aca="false">MID(D246,7,2)</f>
        <v/>
      </c>
      <c r="K246" s="4" t="s">
        <v>915</v>
      </c>
    </row>
    <row r="247" customFormat="false" ht="12.8" hidden="true" customHeight="false" outlineLevel="0" collapsed="false">
      <c r="A247" s="4" t="s">
        <v>916</v>
      </c>
      <c r="B247" s="11" t="n">
        <f aca="false">A247-12800</f>
        <v>244</v>
      </c>
      <c r="C247" s="11" t="str">
        <f aca="false">DEC2HEX(B247,2)</f>
        <v>F4</v>
      </c>
      <c r="D247" s="0" t="s">
        <v>622</v>
      </c>
      <c r="E247" s="0" t="str">
        <f aca="false">MID(D247,7,2)</f>
        <v/>
      </c>
      <c r="K247" s="4" t="s">
        <v>916</v>
      </c>
    </row>
    <row r="248" customFormat="false" ht="12.8" hidden="true" customHeight="false" outlineLevel="0" collapsed="false">
      <c r="A248" s="4" t="s">
        <v>917</v>
      </c>
      <c r="B248" s="11" t="n">
        <f aca="false">A248-12800</f>
        <v>245</v>
      </c>
      <c r="C248" s="11" t="str">
        <f aca="false">DEC2HEX(B248,2)</f>
        <v>F5</v>
      </c>
      <c r="D248" s="0" t="s">
        <v>622</v>
      </c>
      <c r="E248" s="0" t="str">
        <f aca="false">MID(D248,7,2)</f>
        <v/>
      </c>
      <c r="K248" s="4" t="s">
        <v>917</v>
      </c>
    </row>
    <row r="249" customFormat="false" ht="12.8" hidden="true" customHeight="false" outlineLevel="0" collapsed="false">
      <c r="A249" s="4" t="s">
        <v>918</v>
      </c>
      <c r="B249" s="11" t="n">
        <f aca="false">A249-12800</f>
        <v>246</v>
      </c>
      <c r="C249" s="11" t="str">
        <f aca="false">DEC2HEX(B249,2)</f>
        <v>F6</v>
      </c>
      <c r="D249" s="0" t="s">
        <v>622</v>
      </c>
      <c r="E249" s="0" t="str">
        <f aca="false">MID(D249,7,2)</f>
        <v/>
      </c>
      <c r="K249" s="4" t="s">
        <v>918</v>
      </c>
    </row>
    <row r="250" customFormat="false" ht="12.8" hidden="true" customHeight="false" outlineLevel="0" collapsed="false">
      <c r="A250" s="4" t="s">
        <v>919</v>
      </c>
      <c r="B250" s="11" t="n">
        <f aca="false">A250-12800</f>
        <v>247</v>
      </c>
      <c r="C250" s="11" t="str">
        <f aca="false">DEC2HEX(B250,2)</f>
        <v>F7</v>
      </c>
      <c r="D250" s="0" t="s">
        <v>622</v>
      </c>
      <c r="E250" s="0" t="str">
        <f aca="false">MID(D250,7,2)</f>
        <v/>
      </c>
      <c r="K250" s="4" t="s">
        <v>919</v>
      </c>
    </row>
    <row r="251" customFormat="false" ht="12.8" hidden="true" customHeight="false" outlineLevel="0" collapsed="false">
      <c r="A251" s="4" t="s">
        <v>920</v>
      </c>
      <c r="B251" s="11" t="n">
        <f aca="false">A251-12800</f>
        <v>248</v>
      </c>
      <c r="C251" s="11" t="str">
        <f aca="false">DEC2HEX(B251,2)</f>
        <v>F8</v>
      </c>
      <c r="D251" s="0" t="s">
        <v>622</v>
      </c>
      <c r="E251" s="0" t="str">
        <f aca="false">MID(D251,7,2)</f>
        <v/>
      </c>
      <c r="K251" s="4" t="s">
        <v>920</v>
      </c>
    </row>
    <row r="252" customFormat="false" ht="12.8" hidden="true" customHeight="false" outlineLevel="0" collapsed="false">
      <c r="A252" s="4" t="s">
        <v>921</v>
      </c>
      <c r="B252" s="11" t="n">
        <f aca="false">A252-12800</f>
        <v>249</v>
      </c>
      <c r="C252" s="11" t="str">
        <f aca="false">DEC2HEX(B252,2)</f>
        <v>F9</v>
      </c>
      <c r="D252" s="0" t="s">
        <v>622</v>
      </c>
      <c r="E252" s="0" t="str">
        <f aca="false">MID(D252,7,2)</f>
        <v/>
      </c>
      <c r="K252" s="4" t="s">
        <v>921</v>
      </c>
    </row>
    <row r="253" customFormat="false" ht="12.8" hidden="true" customHeight="false" outlineLevel="0" collapsed="false">
      <c r="A253" s="4" t="s">
        <v>922</v>
      </c>
      <c r="B253" s="11" t="n">
        <f aca="false">A253-12800</f>
        <v>250</v>
      </c>
      <c r="C253" s="11" t="str">
        <f aca="false">DEC2HEX(B253,2)</f>
        <v>FA</v>
      </c>
      <c r="D253" s="0" t="s">
        <v>622</v>
      </c>
      <c r="E253" s="0" t="str">
        <f aca="false">MID(D253,7,2)</f>
        <v/>
      </c>
      <c r="K253" s="4" t="s">
        <v>922</v>
      </c>
    </row>
    <row r="254" customFormat="false" ht="12.8" hidden="true" customHeight="false" outlineLevel="0" collapsed="false">
      <c r="A254" s="4" t="s">
        <v>923</v>
      </c>
      <c r="B254" s="11" t="n">
        <f aca="false">A254-12800</f>
        <v>251</v>
      </c>
      <c r="C254" s="11" t="str">
        <f aca="false">DEC2HEX(B254,2)</f>
        <v>FB</v>
      </c>
      <c r="D254" s="0" t="s">
        <v>622</v>
      </c>
      <c r="E254" s="0" t="str">
        <f aca="false">MID(D254,7,2)</f>
        <v/>
      </c>
      <c r="K254" s="4" t="s">
        <v>923</v>
      </c>
    </row>
    <row r="255" customFormat="false" ht="12.8" hidden="true" customHeight="false" outlineLevel="0" collapsed="false">
      <c r="A255" s="4" t="s">
        <v>924</v>
      </c>
      <c r="B255" s="11" t="n">
        <f aca="false">A255-12800</f>
        <v>252</v>
      </c>
      <c r="C255" s="11" t="str">
        <f aca="false">DEC2HEX(B255,2)</f>
        <v>FC</v>
      </c>
      <c r="D255" s="0" t="s">
        <v>622</v>
      </c>
      <c r="E255" s="0" t="str">
        <f aca="false">MID(D255,7,2)</f>
        <v/>
      </c>
      <c r="K255" s="4" t="s">
        <v>924</v>
      </c>
    </row>
    <row r="256" customFormat="false" ht="12.8" hidden="true" customHeight="false" outlineLevel="0" collapsed="false">
      <c r="A256" s="4" t="s">
        <v>925</v>
      </c>
      <c r="B256" s="11" t="n">
        <f aca="false">A256-12800</f>
        <v>253</v>
      </c>
      <c r="C256" s="11" t="str">
        <f aca="false">DEC2HEX(B256,2)</f>
        <v>FD</v>
      </c>
      <c r="D256" s="0" t="s">
        <v>622</v>
      </c>
      <c r="E256" s="0" t="str">
        <f aca="false">MID(D256,7,2)</f>
        <v/>
      </c>
      <c r="K256" s="4" t="s">
        <v>925</v>
      </c>
    </row>
    <row r="257" customFormat="false" ht="12.8" hidden="true" customHeight="false" outlineLevel="0" collapsed="false">
      <c r="A257" s="4" t="s">
        <v>926</v>
      </c>
      <c r="B257" s="11" t="n">
        <f aca="false">A257-12800</f>
        <v>254</v>
      </c>
      <c r="C257" s="11" t="str">
        <f aca="false">DEC2HEX(B257,2)</f>
        <v>FE</v>
      </c>
      <c r="D257" s="0" t="s">
        <v>622</v>
      </c>
      <c r="E257" s="0" t="str">
        <f aca="false">MID(D257,7,2)</f>
        <v/>
      </c>
      <c r="K257" s="4" t="s">
        <v>926</v>
      </c>
    </row>
    <row r="258" customFormat="false" ht="12.8" hidden="true" customHeight="false" outlineLevel="0" collapsed="false">
      <c r="D258" s="0" t="s">
        <v>622</v>
      </c>
      <c r="K258" s="0"/>
    </row>
    <row r="260" customFormat="false" ht="12.8" hidden="false" customHeight="false" outlineLevel="0" collapsed="false">
      <c r="D260" s="0" t="s">
        <v>2400</v>
      </c>
    </row>
  </sheetData>
  <autoFilter ref="A2:K258">
    <filterColumn colId="3">
      <filters>
        <filter val="0aff082632000000000000"/>
        <filter val="0aff082708000000000000"/>
        <filter val="0aff08280b010000000000"/>
        <filter val="0aff08281d000000000000"/>
        <filter val="0aff082c74000000000000"/>
        <filter val="0aff083500000000000000"/>
        <filter val="0aff083e6d000000000000"/>
      </filters>
    </filterColumn>
  </autoFilter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6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29" activeCellId="0" sqref="F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4.48"/>
    <col collapsed="false" customWidth="true" hidden="false" outlineLevel="0" max="3" min="3" style="0" width="4.1"/>
    <col collapsed="false" customWidth="true" hidden="false" outlineLevel="0" max="4" min="4" style="0" width="22.55"/>
    <col collapsed="false" customWidth="true" hidden="false" outlineLevel="0" max="5" min="5" style="0" width="4.48"/>
    <col collapsed="false" customWidth="true" hidden="false" outlineLevel="0" max="6" min="6" style="0" width="8.13"/>
    <col collapsed="false" customWidth="true" hidden="false" outlineLevel="0" max="7" min="7" style="0" width="8.86"/>
    <col collapsed="false" customWidth="true" hidden="false" outlineLevel="0" max="9" min="8" style="0" width="7.9"/>
    <col collapsed="false" customWidth="true" hidden="false" outlineLevel="0" max="10" min="10" style="0" width="7.48"/>
    <col collapsed="false" customWidth="true" hidden="false" outlineLevel="0" max="11" min="11" style="0" width="10.58"/>
    <col collapsed="false" customWidth="true" hidden="false" outlineLevel="0" max="12" min="12" style="0" width="26.39"/>
    <col collapsed="false" customWidth="true" hidden="false" outlineLevel="0" max="13" min="13" style="0" width="7.8"/>
    <col collapsed="false" customWidth="true" hidden="false" outlineLevel="0" max="14" min="14" style="0" width="5.49"/>
    <col collapsed="false" customWidth="true" hidden="false" outlineLevel="0" max="15" min="15" style="0" width="5.86"/>
    <col collapsed="false" customWidth="true" hidden="false" outlineLevel="0" max="16" min="16" style="0" width="5.41"/>
    <col collapsed="false" customWidth="true" hidden="false" outlineLevel="0" max="64" min="17" style="0" width="11.67"/>
  </cols>
  <sheetData>
    <row r="1" customFormat="false" ht="14.15" hidden="false" customHeight="false" outlineLevel="0" collapsed="false">
      <c r="A1" s="14" t="s">
        <v>2406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  <c r="O1" s="5"/>
      <c r="P1" s="5"/>
    </row>
    <row r="2" customFormat="false" ht="12.8" hidden="false" customHeight="false" outlineLevel="0" collapsed="false">
      <c r="A2" s="9" t="s">
        <v>928</v>
      </c>
      <c r="B2" s="10" t="s">
        <v>604</v>
      </c>
      <c r="C2" s="10" t="s">
        <v>929</v>
      </c>
      <c r="D2" s="10" t="s">
        <v>606</v>
      </c>
      <c r="E2" s="10"/>
      <c r="F2" s="10" t="s">
        <v>5</v>
      </c>
      <c r="G2" s="10" t="s">
        <v>6</v>
      </c>
      <c r="H2" s="10" t="s">
        <v>930</v>
      </c>
      <c r="I2" s="10" t="s">
        <v>931</v>
      </c>
      <c r="J2" s="10" t="s">
        <v>932</v>
      </c>
      <c r="K2" s="10" t="s">
        <v>933</v>
      </c>
      <c r="L2" s="15" t="s">
        <v>7</v>
      </c>
      <c r="M2" s="15" t="s">
        <v>610</v>
      </c>
      <c r="N2" s="10" t="s">
        <v>934</v>
      </c>
      <c r="O2" s="10" t="s">
        <v>935</v>
      </c>
      <c r="P2" s="10" t="s">
        <v>936</v>
      </c>
    </row>
    <row r="3" customFormat="false" ht="12.8" hidden="false" customHeight="false" outlineLevel="0" collapsed="false">
      <c r="A3" s="16"/>
      <c r="B3" s="17"/>
      <c r="C3" s="17"/>
      <c r="D3" s="17"/>
      <c r="E3" s="17"/>
      <c r="F3" s="17"/>
      <c r="G3" s="17" t="s">
        <v>937</v>
      </c>
      <c r="H3" s="17" t="s">
        <v>934</v>
      </c>
      <c r="I3" s="17" t="s">
        <v>935</v>
      </c>
      <c r="J3" s="17" t="s">
        <v>936</v>
      </c>
      <c r="K3" s="17" t="s">
        <v>938</v>
      </c>
      <c r="L3" s="18"/>
      <c r="M3" s="18"/>
      <c r="N3" s="17"/>
      <c r="O3" s="17"/>
      <c r="P3" s="17"/>
    </row>
    <row r="4" customFormat="false" ht="12.8" hidden="true" customHeight="false" outlineLevel="0" collapsed="false">
      <c r="A4" s="19" t="s">
        <v>939</v>
      </c>
      <c r="B4" s="11" t="n">
        <f aca="false">A4-13056</f>
        <v>0</v>
      </c>
      <c r="C4" s="11" t="str">
        <f aca="false">DEC2HEX(B4,2)</f>
        <v>00</v>
      </c>
      <c r="D4" s="11" t="s">
        <v>622</v>
      </c>
      <c r="E4" s="11"/>
      <c r="F4" s="11" t="str">
        <f aca="false">MID(D4,5,2)</f>
        <v>01</v>
      </c>
      <c r="G4" s="11" t="str">
        <f aca="false">MID(D4,7,2)</f>
        <v/>
      </c>
      <c r="H4" s="11" t="str">
        <f aca="false">MID(D4,9,4)</f>
        <v/>
      </c>
      <c r="I4" s="11" t="str">
        <f aca="false">MID(D4,13,4)</f>
        <v/>
      </c>
      <c r="J4" s="11" t="str">
        <f aca="false">MID(D4,17,4)</f>
        <v/>
      </c>
      <c r="K4" s="11" t="str">
        <f aca="false">MID(D4,21,2)</f>
        <v/>
      </c>
      <c r="L4" s="11"/>
      <c r="M4" s="11"/>
      <c r="N4" s="11" t="str">
        <f aca="false">MID(K4,9,4)</f>
        <v/>
      </c>
      <c r="O4" s="11" t="str">
        <f aca="false">MID(K4,13,4)</f>
        <v/>
      </c>
      <c r="P4" s="11" t="str">
        <f aca="false">MID(K4,17,4)</f>
        <v/>
      </c>
    </row>
    <row r="5" customFormat="false" ht="12.8" hidden="true" customHeight="false" outlineLevel="0" collapsed="false">
      <c r="A5" s="19" t="s">
        <v>940</v>
      </c>
      <c r="B5" s="11" t="n">
        <f aca="false">A5-13056</f>
        <v>1</v>
      </c>
      <c r="C5" s="11" t="str">
        <f aca="false">DEC2HEX(B5,2)</f>
        <v>01</v>
      </c>
      <c r="D5" s="11" t="s">
        <v>622</v>
      </c>
      <c r="E5" s="11"/>
      <c r="F5" s="11" t="str">
        <f aca="false">MID(D5,5,2)</f>
        <v>01</v>
      </c>
      <c r="G5" s="11" t="str">
        <f aca="false">MID(D5,7,2)</f>
        <v/>
      </c>
      <c r="H5" s="11" t="str">
        <f aca="false">MID(D5,9,4)</f>
        <v/>
      </c>
      <c r="I5" s="11" t="str">
        <f aca="false">MID(D5,13,4)</f>
        <v/>
      </c>
      <c r="J5" s="11" t="str">
        <f aca="false">MID(D5,17,4)</f>
        <v/>
      </c>
      <c r="K5" s="11" t="str">
        <f aca="false">MID(D5,21,2)</f>
        <v/>
      </c>
      <c r="L5" s="18"/>
      <c r="M5" s="11"/>
      <c r="N5" s="11" t="str">
        <f aca="false">MID(K5,9,4)</f>
        <v/>
      </c>
      <c r="O5" s="11" t="str">
        <f aca="false">MID(K5,13,4)</f>
        <v/>
      </c>
      <c r="P5" s="11" t="str">
        <f aca="false">MID(K5,17,4)</f>
        <v/>
      </c>
    </row>
    <row r="6" customFormat="false" ht="12.8" hidden="true" customHeight="false" outlineLevel="0" collapsed="false">
      <c r="A6" s="19" t="s">
        <v>941</v>
      </c>
      <c r="B6" s="11" t="n">
        <f aca="false">A6-13056</f>
        <v>2</v>
      </c>
      <c r="C6" s="11" t="str">
        <f aca="false">DEC2HEX(B6,2)</f>
        <v>02</v>
      </c>
      <c r="D6" s="11" t="s">
        <v>622</v>
      </c>
      <c r="E6" s="11"/>
      <c r="F6" s="11" t="str">
        <f aca="false">MID(D6,5,2)</f>
        <v>01</v>
      </c>
      <c r="G6" s="11" t="str">
        <f aca="false">MID(D6,7,2)</f>
        <v/>
      </c>
      <c r="H6" s="11" t="str">
        <f aca="false">MID(D6,9,4)</f>
        <v/>
      </c>
      <c r="I6" s="11" t="str">
        <f aca="false">MID(D6,13,4)</f>
        <v/>
      </c>
      <c r="J6" s="11" t="str">
        <f aca="false">MID(D6,17,4)</f>
        <v/>
      </c>
      <c r="K6" s="11" t="str">
        <f aca="false">MID(D6,21,2)</f>
        <v/>
      </c>
      <c r="L6" s="18"/>
      <c r="M6" s="11"/>
      <c r="N6" s="11" t="str">
        <f aca="false">MID(K6,9,4)</f>
        <v/>
      </c>
      <c r="O6" s="11" t="str">
        <f aca="false">MID(K6,13,4)</f>
        <v/>
      </c>
      <c r="P6" s="11" t="str">
        <f aca="false">MID(K6,17,4)</f>
        <v/>
      </c>
    </row>
    <row r="7" customFormat="false" ht="12.8" hidden="true" customHeight="false" outlineLevel="0" collapsed="false">
      <c r="A7" s="19" t="s">
        <v>942</v>
      </c>
      <c r="B7" s="11" t="n">
        <f aca="false">A7-13056</f>
        <v>3</v>
      </c>
      <c r="C7" s="11" t="str">
        <f aca="false">DEC2HEX(B7,2)</f>
        <v>03</v>
      </c>
      <c r="D7" s="11" t="s">
        <v>622</v>
      </c>
      <c r="E7" s="11"/>
      <c r="F7" s="11" t="str">
        <f aca="false">MID(D7,5,2)</f>
        <v>01</v>
      </c>
      <c r="G7" s="11" t="str">
        <f aca="false">MID(D7,7,2)</f>
        <v/>
      </c>
      <c r="H7" s="11" t="str">
        <f aca="false">MID(D7,9,4)</f>
        <v/>
      </c>
      <c r="I7" s="11" t="str">
        <f aca="false">MID(D7,13,4)</f>
        <v/>
      </c>
      <c r="J7" s="11" t="str">
        <f aca="false">MID(D7,17,4)</f>
        <v/>
      </c>
      <c r="K7" s="11" t="str">
        <f aca="false">MID(D7,21,2)</f>
        <v/>
      </c>
      <c r="L7" s="18"/>
      <c r="M7" s="11"/>
      <c r="N7" s="11" t="str">
        <f aca="false">MID(K7,9,4)</f>
        <v/>
      </c>
      <c r="O7" s="11" t="str">
        <f aca="false">MID(K7,13,4)</f>
        <v/>
      </c>
      <c r="P7" s="11" t="str">
        <f aca="false">MID(K7,17,4)</f>
        <v/>
      </c>
    </row>
    <row r="8" customFormat="false" ht="12.8" hidden="true" customHeight="false" outlineLevel="0" collapsed="false">
      <c r="A8" s="4" t="s">
        <v>943</v>
      </c>
      <c r="B8" s="11" t="n">
        <f aca="false">A8-13056</f>
        <v>4</v>
      </c>
      <c r="C8" s="0" t="str">
        <f aca="false">DEC2HEX(B8,2)</f>
        <v>04</v>
      </c>
      <c r="D8" s="0" t="s">
        <v>622</v>
      </c>
      <c r="F8" s="11" t="str">
        <f aca="false">MID(D8,5,2)</f>
        <v>01</v>
      </c>
      <c r="G8" s="11" t="str">
        <f aca="false">MID(D8,7,2)</f>
        <v/>
      </c>
      <c r="H8" s="11" t="str">
        <f aca="false">MID(D8,9,4)</f>
        <v/>
      </c>
      <c r="I8" s="11" t="str">
        <f aca="false">MID(D8,13,4)</f>
        <v/>
      </c>
      <c r="J8" s="11" t="str">
        <f aca="false">MID(D8,17,4)</f>
        <v/>
      </c>
      <c r="K8" s="11" t="str">
        <f aca="false">MID(D8,21,2)</f>
        <v/>
      </c>
    </row>
    <row r="9" customFormat="false" ht="12.8" hidden="true" customHeight="false" outlineLevel="0" collapsed="false">
      <c r="A9" s="4" t="s">
        <v>944</v>
      </c>
      <c r="B9" s="11" t="n">
        <f aca="false">A9-13056</f>
        <v>5</v>
      </c>
      <c r="C9" s="0" t="str">
        <f aca="false">DEC2HEX(B9,2)</f>
        <v>05</v>
      </c>
      <c r="D9" s="0" t="s">
        <v>622</v>
      </c>
      <c r="F9" s="11" t="str">
        <f aca="false">MID(D9,5,2)</f>
        <v>01</v>
      </c>
      <c r="G9" s="11" t="str">
        <f aca="false">MID(D9,7,2)</f>
        <v/>
      </c>
      <c r="H9" s="11" t="str">
        <f aca="false">MID(D9,9,4)</f>
        <v/>
      </c>
      <c r="I9" s="11" t="str">
        <f aca="false">MID(D9,13,4)</f>
        <v/>
      </c>
      <c r="J9" s="11" t="str">
        <f aca="false">MID(D9,17,4)</f>
        <v/>
      </c>
      <c r="K9" s="11" t="str">
        <f aca="false">MID(D9,21,2)</f>
        <v/>
      </c>
    </row>
    <row r="10" customFormat="false" ht="12.8" hidden="true" customHeight="false" outlineLevel="0" collapsed="false">
      <c r="A10" s="19" t="s">
        <v>945</v>
      </c>
      <c r="B10" s="11" t="n">
        <f aca="false">A10-13056</f>
        <v>6</v>
      </c>
      <c r="C10" s="11" t="str">
        <f aca="false">DEC2HEX(B10,2)</f>
        <v>06</v>
      </c>
      <c r="D10" s="11" t="s">
        <v>622</v>
      </c>
      <c r="E10" s="11"/>
      <c r="F10" s="11" t="str">
        <f aca="false">MID(D10,5,2)</f>
        <v>01</v>
      </c>
      <c r="G10" s="11" t="str">
        <f aca="false">MID(D10,7,2)</f>
        <v/>
      </c>
      <c r="H10" s="11" t="str">
        <f aca="false">MID(D10,9,4)</f>
        <v/>
      </c>
      <c r="I10" s="11" t="str">
        <f aca="false">MID(D10,13,4)</f>
        <v/>
      </c>
      <c r="J10" s="11" t="str">
        <f aca="false">MID(D10,17,4)</f>
        <v/>
      </c>
      <c r="K10" s="11" t="str">
        <f aca="false">MID(D10,21,2)</f>
        <v/>
      </c>
      <c r="L10" s="18"/>
      <c r="M10" s="11"/>
      <c r="N10" s="11" t="str">
        <f aca="false">MID(K10,9,4)</f>
        <v/>
      </c>
      <c r="O10" s="11" t="str">
        <f aca="false">MID(K10,13,4)</f>
        <v/>
      </c>
      <c r="P10" s="11" t="str">
        <f aca="false">MID(K10,17,4)</f>
        <v/>
      </c>
    </row>
    <row r="11" customFormat="false" ht="12.8" hidden="true" customHeight="false" outlineLevel="0" collapsed="false">
      <c r="A11" s="19" t="s">
        <v>946</v>
      </c>
      <c r="B11" s="11" t="n">
        <f aca="false">A11-13056</f>
        <v>7</v>
      </c>
      <c r="C11" s="11" t="str">
        <f aca="false">DEC2HEX(B11,2)</f>
        <v>07</v>
      </c>
      <c r="D11" s="11" t="s">
        <v>622</v>
      </c>
      <c r="E11" s="11"/>
      <c r="F11" s="11" t="str">
        <f aca="false">MID(D11,5,2)</f>
        <v>01</v>
      </c>
      <c r="G11" s="11" t="str">
        <f aca="false">MID(D11,7,2)</f>
        <v/>
      </c>
      <c r="H11" s="11" t="str">
        <f aca="false">MID(D11,9,4)</f>
        <v/>
      </c>
      <c r="I11" s="11" t="str">
        <f aca="false">MID(D11,13,4)</f>
        <v/>
      </c>
      <c r="J11" s="11" t="str">
        <f aca="false">MID(D11,17,4)</f>
        <v/>
      </c>
      <c r="K11" s="11" t="str">
        <f aca="false">MID(D11,21,2)</f>
        <v/>
      </c>
      <c r="L11" s="18"/>
      <c r="M11" s="11"/>
      <c r="N11" s="11" t="str">
        <f aca="false">MID(K11,9,4)</f>
        <v/>
      </c>
      <c r="O11" s="11" t="str">
        <f aca="false">MID(K11,13,4)</f>
        <v/>
      </c>
      <c r="P11" s="11" t="str">
        <f aca="false">MID(K11,17,4)</f>
        <v/>
      </c>
    </row>
    <row r="12" customFormat="false" ht="12.8" hidden="true" customHeight="false" outlineLevel="0" collapsed="false">
      <c r="A12" s="4" t="s">
        <v>947</v>
      </c>
      <c r="B12" s="11" t="n">
        <f aca="false">A12-13056</f>
        <v>8</v>
      </c>
      <c r="C12" s="0" t="str">
        <f aca="false">DEC2HEX(B12,2)</f>
        <v>08</v>
      </c>
      <c r="D12" s="0" t="s">
        <v>622</v>
      </c>
      <c r="F12" s="11" t="str">
        <f aca="false">MID(D12,5,2)</f>
        <v>01</v>
      </c>
      <c r="G12" s="11" t="str">
        <f aca="false">MID(D12,7,2)</f>
        <v/>
      </c>
      <c r="H12" s="11" t="str">
        <f aca="false">MID(D12,9,4)</f>
        <v/>
      </c>
      <c r="I12" s="11" t="str">
        <f aca="false">MID(D12,13,4)</f>
        <v/>
      </c>
      <c r="J12" s="11" t="str">
        <f aca="false">MID(D12,17,4)</f>
        <v/>
      </c>
      <c r="K12" s="11" t="str">
        <f aca="false">MID(D12,21,2)</f>
        <v/>
      </c>
    </row>
    <row r="13" customFormat="false" ht="12.8" hidden="true" customHeight="false" outlineLevel="0" collapsed="false">
      <c r="A13" s="4" t="s">
        <v>948</v>
      </c>
      <c r="B13" s="11" t="n">
        <f aca="false">A13-13056</f>
        <v>9</v>
      </c>
      <c r="C13" s="0" t="str">
        <f aca="false">DEC2HEX(B13,2)</f>
        <v>09</v>
      </c>
      <c r="D13" s="0" t="s">
        <v>622</v>
      </c>
      <c r="F13" s="11" t="str">
        <f aca="false">MID(D13,5,2)</f>
        <v>01</v>
      </c>
      <c r="G13" s="11" t="str">
        <f aca="false">MID(D13,7,2)</f>
        <v/>
      </c>
      <c r="H13" s="11" t="str">
        <f aca="false">MID(D13,9,4)</f>
        <v/>
      </c>
      <c r="I13" s="11" t="str">
        <f aca="false">MID(D13,13,4)</f>
        <v/>
      </c>
      <c r="J13" s="11" t="str">
        <f aca="false">MID(D13,17,4)</f>
        <v/>
      </c>
      <c r="K13" s="11" t="str">
        <f aca="false">MID(D13,21,2)</f>
        <v/>
      </c>
    </row>
    <row r="14" customFormat="false" ht="12.8" hidden="true" customHeight="false" outlineLevel="0" collapsed="false">
      <c r="A14" s="4" t="s">
        <v>949</v>
      </c>
      <c r="B14" s="11" t="n">
        <f aca="false">A14-13056</f>
        <v>10</v>
      </c>
      <c r="C14" s="0" t="str">
        <f aca="false">DEC2HEX(B14,2)</f>
        <v>0A</v>
      </c>
      <c r="D14" s="0" t="s">
        <v>622</v>
      </c>
      <c r="F14" s="11" t="str">
        <f aca="false">MID(D14,5,2)</f>
        <v>01</v>
      </c>
      <c r="G14" s="11" t="str">
        <f aca="false">MID(D14,7,2)</f>
        <v/>
      </c>
      <c r="H14" s="11" t="str">
        <f aca="false">MID(D14,9,4)</f>
        <v/>
      </c>
      <c r="I14" s="11" t="str">
        <f aca="false">MID(D14,13,4)</f>
        <v/>
      </c>
      <c r="J14" s="11" t="str">
        <f aca="false">MID(D14,17,4)</f>
        <v/>
      </c>
      <c r="K14" s="11" t="str">
        <f aca="false">MID(D14,21,2)</f>
        <v/>
      </c>
    </row>
    <row r="15" customFormat="false" ht="12.8" hidden="true" customHeight="false" outlineLevel="0" collapsed="false">
      <c r="A15" s="4" t="s">
        <v>950</v>
      </c>
      <c r="B15" s="11" t="n">
        <f aca="false">A15-13056</f>
        <v>11</v>
      </c>
      <c r="C15" s="0" t="str">
        <f aca="false">DEC2HEX(B15,2)</f>
        <v>0B</v>
      </c>
      <c r="D15" s="0" t="s">
        <v>622</v>
      </c>
      <c r="F15" s="11" t="str">
        <f aca="false">MID(D15,5,2)</f>
        <v>01</v>
      </c>
      <c r="G15" s="11" t="str">
        <f aca="false">MID(D15,7,2)</f>
        <v/>
      </c>
      <c r="H15" s="11" t="str">
        <f aca="false">MID(D15,9,4)</f>
        <v/>
      </c>
      <c r="I15" s="11" t="str">
        <f aca="false">MID(D15,13,4)</f>
        <v/>
      </c>
      <c r="J15" s="11" t="str">
        <f aca="false">MID(D15,17,4)</f>
        <v/>
      </c>
      <c r="K15" s="11" t="str">
        <f aca="false">MID(D15,21,2)</f>
        <v/>
      </c>
    </row>
    <row r="16" customFormat="false" ht="12.8" hidden="true" customHeight="false" outlineLevel="0" collapsed="false">
      <c r="A16" s="4" t="s">
        <v>951</v>
      </c>
      <c r="B16" s="11" t="n">
        <f aca="false">A16-13056</f>
        <v>12</v>
      </c>
      <c r="C16" s="0" t="str">
        <f aca="false">DEC2HEX(B16,2)</f>
        <v>0C</v>
      </c>
      <c r="D16" s="0" t="s">
        <v>622</v>
      </c>
      <c r="F16" s="11" t="str">
        <f aca="false">MID(D16,5,2)</f>
        <v>01</v>
      </c>
      <c r="G16" s="11" t="str">
        <f aca="false">MID(D16,7,2)</f>
        <v/>
      </c>
      <c r="H16" s="11" t="str">
        <f aca="false">MID(D16,9,4)</f>
        <v/>
      </c>
      <c r="I16" s="11" t="str">
        <f aca="false">MID(D16,13,4)</f>
        <v/>
      </c>
      <c r="J16" s="11" t="str">
        <f aca="false">MID(D16,17,4)</f>
        <v/>
      </c>
      <c r="K16" s="11" t="str">
        <f aca="false">MID(D16,21,2)</f>
        <v/>
      </c>
    </row>
    <row r="17" customFormat="false" ht="12.8" hidden="true" customHeight="false" outlineLevel="0" collapsed="false">
      <c r="A17" s="19" t="s">
        <v>952</v>
      </c>
      <c r="B17" s="11" t="n">
        <f aca="false">A17-13056</f>
        <v>13</v>
      </c>
      <c r="C17" s="11" t="str">
        <f aca="false">DEC2HEX(B17,2)</f>
        <v>0D</v>
      </c>
      <c r="D17" s="11" t="s">
        <v>622</v>
      </c>
      <c r="E17" s="11"/>
      <c r="F17" s="11" t="str">
        <f aca="false">MID(D17,5,2)</f>
        <v>01</v>
      </c>
      <c r="G17" s="11" t="str">
        <f aca="false">MID(D17,7,2)</f>
        <v/>
      </c>
      <c r="H17" s="11" t="str">
        <f aca="false">MID(D17,9,4)</f>
        <v/>
      </c>
      <c r="I17" s="11" t="str">
        <f aca="false">MID(D17,13,4)</f>
        <v/>
      </c>
      <c r="J17" s="11" t="str">
        <f aca="false">MID(D17,17,4)</f>
        <v/>
      </c>
      <c r="K17" s="11" t="str">
        <f aca="false">MID(D17,21,2)</f>
        <v/>
      </c>
      <c r="L17" s="18"/>
      <c r="M17" s="11"/>
      <c r="N17" s="11" t="str">
        <f aca="false">MID(K17,9,4)</f>
        <v/>
      </c>
      <c r="O17" s="11" t="str">
        <f aca="false">MID(K17,13,4)</f>
        <v/>
      </c>
      <c r="P17" s="11" t="str">
        <f aca="false">MID(K17,17,4)</f>
        <v/>
      </c>
    </row>
    <row r="18" customFormat="false" ht="12.8" hidden="true" customHeight="false" outlineLevel="0" collapsed="false">
      <c r="A18" s="4" t="s">
        <v>953</v>
      </c>
      <c r="B18" s="11" t="n">
        <f aca="false">A18-13056</f>
        <v>14</v>
      </c>
      <c r="C18" s="0" t="str">
        <f aca="false">DEC2HEX(B18,2)</f>
        <v>0E</v>
      </c>
      <c r="D18" s="0" t="s">
        <v>622</v>
      </c>
      <c r="F18" s="11" t="str">
        <f aca="false">MID(D18,5,2)</f>
        <v>01</v>
      </c>
      <c r="G18" s="11" t="str">
        <f aca="false">MID(D18,7,2)</f>
        <v/>
      </c>
      <c r="H18" s="11" t="str">
        <f aca="false">MID(D18,9,4)</f>
        <v/>
      </c>
      <c r="I18" s="11" t="str">
        <f aca="false">MID(D18,13,4)</f>
        <v/>
      </c>
      <c r="J18" s="11" t="str">
        <f aca="false">MID(D18,17,4)</f>
        <v/>
      </c>
      <c r="K18" s="11" t="str">
        <f aca="false">MID(D18,21,2)</f>
        <v/>
      </c>
    </row>
    <row r="19" customFormat="false" ht="12.8" hidden="true" customHeight="false" outlineLevel="0" collapsed="false">
      <c r="A19" s="4" t="s">
        <v>954</v>
      </c>
      <c r="B19" s="11" t="n">
        <f aca="false">A19-13056</f>
        <v>15</v>
      </c>
      <c r="C19" s="0" t="str">
        <f aca="false">DEC2HEX(B19,2)</f>
        <v>0F</v>
      </c>
      <c r="D19" s="0" t="s">
        <v>622</v>
      </c>
      <c r="F19" s="11" t="str">
        <f aca="false">MID(D19,5,2)</f>
        <v>01</v>
      </c>
      <c r="G19" s="11" t="str">
        <f aca="false">MID(D19,7,2)</f>
        <v/>
      </c>
      <c r="H19" s="11" t="str">
        <f aca="false">MID(D19,9,4)</f>
        <v/>
      </c>
      <c r="I19" s="11" t="str">
        <f aca="false">MID(D19,13,4)</f>
        <v/>
      </c>
      <c r="J19" s="11" t="str">
        <f aca="false">MID(D19,17,4)</f>
        <v/>
      </c>
      <c r="K19" s="11" t="str">
        <f aca="false">MID(D19,21,2)</f>
        <v/>
      </c>
    </row>
    <row r="20" customFormat="false" ht="12.8" hidden="true" customHeight="false" outlineLevel="0" collapsed="false">
      <c r="A20" s="4" t="s">
        <v>955</v>
      </c>
      <c r="B20" s="11" t="n">
        <f aca="false">A20-13056</f>
        <v>16</v>
      </c>
      <c r="C20" s="0" t="str">
        <f aca="false">DEC2HEX(B20,2)</f>
        <v>10</v>
      </c>
      <c r="D20" s="0" t="s">
        <v>622</v>
      </c>
      <c r="F20" s="11" t="str">
        <f aca="false">MID(D20,5,2)</f>
        <v>01</v>
      </c>
      <c r="G20" s="11" t="str">
        <f aca="false">MID(D20,7,2)</f>
        <v/>
      </c>
      <c r="H20" s="11" t="str">
        <f aca="false">MID(D20,9,4)</f>
        <v/>
      </c>
      <c r="I20" s="11" t="str">
        <f aca="false">MID(D20,13,4)</f>
        <v/>
      </c>
      <c r="J20" s="11" t="str">
        <f aca="false">MID(D20,17,4)</f>
        <v/>
      </c>
      <c r="K20" s="11" t="str">
        <f aca="false">MID(D20,21,2)</f>
        <v/>
      </c>
    </row>
    <row r="21" customFormat="false" ht="12.8" hidden="true" customHeight="false" outlineLevel="0" collapsed="false">
      <c r="A21" s="4" t="s">
        <v>956</v>
      </c>
      <c r="B21" s="11" t="n">
        <f aca="false">A21-13056</f>
        <v>17</v>
      </c>
      <c r="C21" s="0" t="str">
        <f aca="false">DEC2HEX(B21,2)</f>
        <v>11</v>
      </c>
      <c r="D21" s="0" t="s">
        <v>622</v>
      </c>
      <c r="F21" s="11" t="str">
        <f aca="false">MID(D21,5,2)</f>
        <v>01</v>
      </c>
      <c r="G21" s="11" t="str">
        <f aca="false">MID(D21,7,2)</f>
        <v/>
      </c>
      <c r="H21" s="11" t="str">
        <f aca="false">MID(D21,9,4)</f>
        <v/>
      </c>
      <c r="I21" s="11" t="str">
        <f aca="false">MID(D21,13,4)</f>
        <v/>
      </c>
      <c r="J21" s="11" t="str">
        <f aca="false">MID(D21,17,4)</f>
        <v/>
      </c>
      <c r="K21" s="11" t="str">
        <f aca="false">MID(D21,21,2)</f>
        <v/>
      </c>
    </row>
    <row r="22" customFormat="false" ht="12.8" hidden="true" customHeight="false" outlineLevel="0" collapsed="false">
      <c r="A22" s="4" t="s">
        <v>957</v>
      </c>
      <c r="B22" s="11" t="n">
        <f aca="false">A22-13056</f>
        <v>18</v>
      </c>
      <c r="C22" s="0" t="str">
        <f aca="false">DEC2HEX(B22,2)</f>
        <v>12</v>
      </c>
      <c r="D22" s="0" t="s">
        <v>622</v>
      </c>
      <c r="F22" s="11" t="str">
        <f aca="false">MID(D22,5,2)</f>
        <v>01</v>
      </c>
      <c r="G22" s="11" t="str">
        <f aca="false">MID(D22,7,2)</f>
        <v/>
      </c>
      <c r="H22" s="11" t="str">
        <f aca="false">MID(D22,9,4)</f>
        <v/>
      </c>
      <c r="I22" s="11" t="str">
        <f aca="false">MID(D22,13,4)</f>
        <v/>
      </c>
      <c r="J22" s="11" t="str">
        <f aca="false">MID(D22,17,4)</f>
        <v/>
      </c>
      <c r="K22" s="11" t="str">
        <f aca="false">MID(D22,21,2)</f>
        <v/>
      </c>
    </row>
    <row r="23" customFormat="false" ht="12.8" hidden="true" customHeight="false" outlineLevel="0" collapsed="false">
      <c r="A23" s="4" t="s">
        <v>958</v>
      </c>
      <c r="B23" s="11" t="n">
        <f aca="false">A23-13056</f>
        <v>19</v>
      </c>
      <c r="C23" s="0" t="str">
        <f aca="false">DEC2HEX(B23,2)</f>
        <v>13</v>
      </c>
      <c r="D23" s="0" t="s">
        <v>622</v>
      </c>
      <c r="F23" s="11" t="str">
        <f aca="false">MID(D23,5,2)</f>
        <v>01</v>
      </c>
      <c r="G23" s="11" t="str">
        <f aca="false">MID(D23,7,2)</f>
        <v/>
      </c>
      <c r="H23" s="11" t="str">
        <f aca="false">MID(D23,9,4)</f>
        <v/>
      </c>
      <c r="I23" s="11" t="str">
        <f aca="false">MID(D23,13,4)</f>
        <v/>
      </c>
      <c r="J23" s="11" t="str">
        <f aca="false">MID(D23,17,4)</f>
        <v/>
      </c>
      <c r="K23" s="11" t="str">
        <f aca="false">MID(D23,21,2)</f>
        <v/>
      </c>
    </row>
    <row r="24" customFormat="false" ht="12.8" hidden="true" customHeight="false" outlineLevel="0" collapsed="false">
      <c r="A24" s="4" t="s">
        <v>959</v>
      </c>
      <c r="B24" s="11" t="n">
        <f aca="false">A24-13056</f>
        <v>20</v>
      </c>
      <c r="C24" s="0" t="str">
        <f aca="false">DEC2HEX(B24,2)</f>
        <v>14</v>
      </c>
      <c r="D24" s="0" t="s">
        <v>622</v>
      </c>
      <c r="F24" s="11" t="str">
        <f aca="false">MID(D24,5,2)</f>
        <v>01</v>
      </c>
      <c r="G24" s="11" t="str">
        <f aca="false">MID(D24,7,2)</f>
        <v/>
      </c>
      <c r="H24" s="11" t="str">
        <f aca="false">MID(D24,9,4)</f>
        <v/>
      </c>
      <c r="I24" s="11" t="str">
        <f aca="false">MID(D24,13,4)</f>
        <v/>
      </c>
      <c r="J24" s="11" t="str">
        <f aca="false">MID(D24,17,4)</f>
        <v/>
      </c>
      <c r="K24" s="11" t="str">
        <f aca="false">MID(D24,21,2)</f>
        <v/>
      </c>
    </row>
    <row r="25" customFormat="false" ht="12.8" hidden="true" customHeight="false" outlineLevel="0" collapsed="false">
      <c r="A25" s="4" t="s">
        <v>960</v>
      </c>
      <c r="B25" s="11" t="n">
        <f aca="false">A25-13056</f>
        <v>21</v>
      </c>
      <c r="C25" s="0" t="str">
        <f aca="false">DEC2HEX(B25,2)</f>
        <v>15</v>
      </c>
      <c r="D25" s="0" t="s">
        <v>622</v>
      </c>
      <c r="F25" s="11" t="str">
        <f aca="false">MID(D25,5,2)</f>
        <v>01</v>
      </c>
      <c r="G25" s="11" t="str">
        <f aca="false">MID(D25,7,2)</f>
        <v/>
      </c>
      <c r="H25" s="11" t="str">
        <f aca="false">MID(D25,9,4)</f>
        <v/>
      </c>
      <c r="I25" s="11" t="str">
        <f aca="false">MID(D25,13,4)</f>
        <v/>
      </c>
      <c r="J25" s="11" t="str">
        <f aca="false">MID(D25,17,4)</f>
        <v/>
      </c>
      <c r="K25" s="11" t="str">
        <f aca="false">MID(D25,21,2)</f>
        <v/>
      </c>
    </row>
    <row r="26" customFormat="false" ht="12.8" hidden="true" customHeight="false" outlineLevel="0" collapsed="false">
      <c r="A26" s="4" t="s">
        <v>961</v>
      </c>
      <c r="B26" s="11" t="n">
        <f aca="false">A26-13056</f>
        <v>22</v>
      </c>
      <c r="C26" s="0" t="str">
        <f aca="false">DEC2HEX(B26,2)</f>
        <v>16</v>
      </c>
      <c r="D26" s="0" t="s">
        <v>622</v>
      </c>
      <c r="F26" s="11" t="str">
        <f aca="false">MID(D26,5,2)</f>
        <v>01</v>
      </c>
      <c r="G26" s="11" t="str">
        <f aca="false">MID(D26,7,2)</f>
        <v/>
      </c>
      <c r="H26" s="11" t="str">
        <f aca="false">MID(D26,9,4)</f>
        <v/>
      </c>
      <c r="I26" s="11" t="str">
        <f aca="false">MID(D26,13,4)</f>
        <v/>
      </c>
      <c r="J26" s="11" t="str">
        <f aca="false">MID(D26,17,4)</f>
        <v/>
      </c>
      <c r="K26" s="11" t="str">
        <f aca="false">MID(D26,21,2)</f>
        <v/>
      </c>
    </row>
    <row r="27" customFormat="false" ht="12.8" hidden="true" customHeight="false" outlineLevel="0" collapsed="false">
      <c r="A27" s="4" t="s">
        <v>965</v>
      </c>
      <c r="B27" s="11" t="n">
        <f aca="false">A27-13056</f>
        <v>23</v>
      </c>
      <c r="C27" s="0" t="str">
        <f aca="false">DEC2HEX(B27,2)</f>
        <v>17</v>
      </c>
      <c r="D27" s="0" t="s">
        <v>622</v>
      </c>
      <c r="F27" s="11" t="str">
        <f aca="false">MID(D27,5,2)</f>
        <v>01</v>
      </c>
      <c r="G27" s="11" t="str">
        <f aca="false">MID(D27,7,2)</f>
        <v/>
      </c>
      <c r="H27" s="11" t="str">
        <f aca="false">MID(D27,9,4)</f>
        <v/>
      </c>
      <c r="I27" s="11" t="str">
        <f aca="false">MID(D27,13,4)</f>
        <v/>
      </c>
      <c r="J27" s="11" t="str">
        <f aca="false">MID(D27,17,4)</f>
        <v/>
      </c>
      <c r="K27" s="11" t="str">
        <f aca="false">MID(D27,21,2)</f>
        <v/>
      </c>
    </row>
    <row r="28" customFormat="false" ht="12.8" hidden="true" customHeight="false" outlineLevel="0" collapsed="false">
      <c r="A28" s="4" t="s">
        <v>966</v>
      </c>
      <c r="B28" s="11" t="n">
        <f aca="false">A28-13056</f>
        <v>24</v>
      </c>
      <c r="C28" s="0" t="str">
        <f aca="false">DEC2HEX(B28,2)</f>
        <v>18</v>
      </c>
      <c r="D28" s="0" t="s">
        <v>622</v>
      </c>
      <c r="F28" s="11" t="str">
        <f aca="false">MID(D28,5,2)</f>
        <v>01</v>
      </c>
      <c r="G28" s="11" t="str">
        <f aca="false">MID(D28,7,2)</f>
        <v/>
      </c>
      <c r="H28" s="11" t="str">
        <f aca="false">MID(D28,9,4)</f>
        <v/>
      </c>
      <c r="I28" s="11" t="str">
        <f aca="false">MID(D28,13,4)</f>
        <v/>
      </c>
      <c r="J28" s="11" t="str">
        <f aca="false">MID(D28,17,4)</f>
        <v/>
      </c>
      <c r="K28" s="11" t="str">
        <f aca="false">MID(D28,21,2)</f>
        <v/>
      </c>
    </row>
    <row r="29" customFormat="false" ht="12.8" hidden="false" customHeight="false" outlineLevel="0" collapsed="false">
      <c r="A29" s="4" t="s">
        <v>967</v>
      </c>
      <c r="B29" s="11" t="n">
        <f aca="false">A29-13056</f>
        <v>25</v>
      </c>
      <c r="C29" s="0" t="str">
        <f aca="false">DEC2HEX(B29,2)</f>
        <v>19</v>
      </c>
      <c r="D29" s="0" t="s">
        <v>968</v>
      </c>
      <c r="F29" s="11" t="str">
        <f aca="false">MID(D29,5,2)</f>
        <v>02</v>
      </c>
      <c r="G29" s="11" t="str">
        <f aca="false">MID(D29,7,2)</f>
        <v>34</v>
      </c>
      <c r="H29" s="11" t="str">
        <f aca="false">MID(D29,9,4)</f>
        <v>0000</v>
      </c>
      <c r="I29" s="11" t="str">
        <f aca="false">MID(D29,13,4)</f>
        <v>0000</v>
      </c>
      <c r="J29" s="11" t="str">
        <f aca="false">MID(D29,17,4)</f>
        <v>7800</v>
      </c>
      <c r="K29" s="11" t="str">
        <f aca="false">MID(D29,21,2)</f>
        <v>01</v>
      </c>
    </row>
    <row r="30" customFormat="false" ht="12.8" hidden="false" customHeight="false" outlineLevel="0" collapsed="false">
      <c r="A30" s="4" t="s">
        <v>970</v>
      </c>
      <c r="B30" s="11" t="n">
        <f aca="false">A30-13056</f>
        <v>26</v>
      </c>
      <c r="C30" s="0" t="str">
        <f aca="false">DEC2HEX(B30,2)</f>
        <v>1A</v>
      </c>
      <c r="D30" s="0" t="s">
        <v>2407</v>
      </c>
      <c r="F30" s="11" t="str">
        <f aca="false">MID(D30,5,2)</f>
        <v>02</v>
      </c>
      <c r="G30" s="11" t="str">
        <f aca="false">MID(D30,7,2)</f>
        <v>15</v>
      </c>
      <c r="H30" s="11" t="str">
        <f aca="false">MID(D30,9,4)</f>
        <v>0200</v>
      </c>
      <c r="I30" s="11" t="str">
        <f aca="false">MID(D30,13,4)</f>
        <v>0000</v>
      </c>
      <c r="J30" s="11" t="str">
        <f aca="false">MID(D30,17,4)</f>
        <v>0900</v>
      </c>
      <c r="K30" s="11" t="str">
        <f aca="false">MID(D30,21,2)</f>
        <v>01</v>
      </c>
      <c r="L30" s="0" t="s">
        <v>2408</v>
      </c>
    </row>
    <row r="31" customFormat="false" ht="12.8" hidden="true" customHeight="false" outlineLevel="0" collapsed="false">
      <c r="A31" s="4" t="s">
        <v>971</v>
      </c>
      <c r="B31" s="11" t="n">
        <f aca="false">A31-13056</f>
        <v>27</v>
      </c>
      <c r="C31" s="0" t="str">
        <f aca="false">DEC2HEX(B31,2)</f>
        <v>1B</v>
      </c>
      <c r="D31" s="0" t="s">
        <v>622</v>
      </c>
      <c r="F31" s="11" t="str">
        <f aca="false">MID(D31,5,2)</f>
        <v>01</v>
      </c>
      <c r="G31" s="11" t="str">
        <f aca="false">MID(D31,7,2)</f>
        <v/>
      </c>
      <c r="H31" s="11" t="str">
        <f aca="false">MID(D31,9,4)</f>
        <v/>
      </c>
      <c r="I31" s="11" t="str">
        <f aca="false">MID(D31,13,4)</f>
        <v/>
      </c>
      <c r="J31" s="11" t="str">
        <f aca="false">MID(D31,17,4)</f>
        <v/>
      </c>
      <c r="K31" s="11" t="str">
        <f aca="false">MID(D31,21,2)</f>
        <v/>
      </c>
    </row>
    <row r="32" customFormat="false" ht="12.8" hidden="true" customHeight="false" outlineLevel="0" collapsed="false">
      <c r="A32" s="4" t="s">
        <v>972</v>
      </c>
      <c r="B32" s="11" t="n">
        <f aca="false">A32-13056</f>
        <v>28</v>
      </c>
      <c r="C32" s="0" t="str">
        <f aca="false">DEC2HEX(B32,2)</f>
        <v>1C</v>
      </c>
      <c r="D32" s="0" t="s">
        <v>622</v>
      </c>
      <c r="F32" s="11" t="str">
        <f aca="false">MID(D32,5,2)</f>
        <v>01</v>
      </c>
      <c r="G32" s="11" t="str">
        <f aca="false">MID(D32,7,2)</f>
        <v/>
      </c>
      <c r="H32" s="11" t="str">
        <f aca="false">MID(D32,9,4)</f>
        <v/>
      </c>
      <c r="I32" s="11" t="str">
        <f aca="false">MID(D32,13,4)</f>
        <v/>
      </c>
      <c r="J32" s="11" t="str">
        <f aca="false">MID(D32,17,4)</f>
        <v/>
      </c>
      <c r="K32" s="11" t="str">
        <f aca="false">MID(D32,21,2)</f>
        <v/>
      </c>
    </row>
    <row r="33" customFormat="false" ht="12.8" hidden="true" customHeight="false" outlineLevel="0" collapsed="false">
      <c r="A33" s="4" t="s">
        <v>973</v>
      </c>
      <c r="B33" s="11" t="n">
        <f aca="false">A33-13056</f>
        <v>29</v>
      </c>
      <c r="C33" s="0" t="str">
        <f aca="false">DEC2HEX(B33,2)</f>
        <v>1D</v>
      </c>
      <c r="D33" s="0" t="s">
        <v>622</v>
      </c>
      <c r="F33" s="11" t="str">
        <f aca="false">MID(D33,5,2)</f>
        <v>01</v>
      </c>
      <c r="G33" s="11" t="str">
        <f aca="false">MID(D33,7,2)</f>
        <v/>
      </c>
      <c r="H33" s="11" t="str">
        <f aca="false">MID(D33,9,4)</f>
        <v/>
      </c>
      <c r="I33" s="11" t="str">
        <f aca="false">MID(D33,13,4)</f>
        <v/>
      </c>
      <c r="J33" s="11" t="str">
        <f aca="false">MID(D33,17,4)</f>
        <v/>
      </c>
      <c r="K33" s="11" t="str">
        <f aca="false">MID(D33,21,2)</f>
        <v/>
      </c>
    </row>
    <row r="34" customFormat="false" ht="12.8" hidden="true" customHeight="false" outlineLevel="0" collapsed="false">
      <c r="A34" s="19" t="s">
        <v>974</v>
      </c>
      <c r="B34" s="11" t="n">
        <f aca="false">A34-13056</f>
        <v>30</v>
      </c>
      <c r="C34" s="11" t="str">
        <f aca="false">DEC2HEX(B34,2)</f>
        <v>1E</v>
      </c>
      <c r="D34" s="11" t="s">
        <v>622</v>
      </c>
      <c r="E34" s="11"/>
      <c r="F34" s="11" t="str">
        <f aca="false">MID(D34,5,2)</f>
        <v>01</v>
      </c>
      <c r="G34" s="11" t="str">
        <f aca="false">MID(D34,7,2)</f>
        <v/>
      </c>
      <c r="H34" s="11" t="str">
        <f aca="false">MID(D34,9,4)</f>
        <v/>
      </c>
      <c r="I34" s="11" t="str">
        <f aca="false">MID(D34,13,4)</f>
        <v/>
      </c>
      <c r="J34" s="11" t="str">
        <f aca="false">MID(D34,17,4)</f>
        <v/>
      </c>
      <c r="K34" s="11" t="str">
        <f aca="false">MID(D34,21,2)</f>
        <v/>
      </c>
      <c r="L34" s="15"/>
      <c r="M34" s="0" t="s">
        <v>676</v>
      </c>
      <c r="N34" s="11" t="n">
        <v>-100</v>
      </c>
      <c r="O34" s="11" t="n">
        <v>-100</v>
      </c>
      <c r="P34" s="11" t="n">
        <v>-30</v>
      </c>
    </row>
    <row r="35" customFormat="false" ht="12.8" hidden="true" customHeight="false" outlineLevel="0" collapsed="false">
      <c r="A35" s="19" t="s">
        <v>975</v>
      </c>
      <c r="B35" s="11" t="n">
        <f aca="false">A35-13056</f>
        <v>31</v>
      </c>
      <c r="C35" s="11" t="str">
        <f aca="false">DEC2HEX(B35,2)</f>
        <v>1F</v>
      </c>
      <c r="D35" s="11" t="s">
        <v>622</v>
      </c>
      <c r="E35" s="11"/>
      <c r="F35" s="11" t="str">
        <f aca="false">MID(D35,5,2)</f>
        <v>01</v>
      </c>
      <c r="G35" s="11" t="str">
        <f aca="false">MID(D35,7,2)</f>
        <v/>
      </c>
      <c r="H35" s="11" t="str">
        <f aca="false">MID(D35,9,4)</f>
        <v/>
      </c>
      <c r="I35" s="11" t="str">
        <f aca="false">MID(D35,13,4)</f>
        <v/>
      </c>
      <c r="J35" s="11" t="str">
        <f aca="false">MID(D35,17,4)</f>
        <v/>
      </c>
      <c r="K35" s="11" t="str">
        <f aca="false">MID(D35,21,2)</f>
        <v/>
      </c>
      <c r="L35" s="15"/>
      <c r="M35" s="11" t="s">
        <v>719</v>
      </c>
      <c r="N35" s="11" t="n">
        <v>550</v>
      </c>
      <c r="O35" s="11" t="n">
        <v>200</v>
      </c>
      <c r="P35" s="11" t="n">
        <v>900</v>
      </c>
    </row>
    <row r="36" customFormat="false" ht="12.8" hidden="true" customHeight="false" outlineLevel="0" collapsed="false">
      <c r="A36" s="4" t="s">
        <v>978</v>
      </c>
      <c r="B36" s="11" t="n">
        <f aca="false">A36-13056</f>
        <v>32</v>
      </c>
      <c r="C36" s="0" t="str">
        <f aca="false">DEC2HEX(B36,2)</f>
        <v>20</v>
      </c>
      <c r="D36" s="0" t="s">
        <v>622</v>
      </c>
      <c r="F36" s="11" t="str">
        <f aca="false">MID(D36,5,2)</f>
        <v>01</v>
      </c>
      <c r="G36" s="11" t="str">
        <f aca="false">MID(D36,7,2)</f>
        <v/>
      </c>
      <c r="H36" s="11" t="str">
        <f aca="false">MID(D36,9,4)</f>
        <v/>
      </c>
      <c r="I36" s="11" t="str">
        <f aca="false">MID(D36,13,4)</f>
        <v/>
      </c>
      <c r="J36" s="11" t="str">
        <f aca="false">MID(D36,17,4)</f>
        <v/>
      </c>
      <c r="K36" s="11" t="str">
        <f aca="false">MID(D36,21,2)</f>
        <v/>
      </c>
    </row>
    <row r="37" customFormat="false" ht="12.8" hidden="false" customHeight="false" outlineLevel="0" collapsed="false">
      <c r="A37" s="19" t="s">
        <v>979</v>
      </c>
      <c r="B37" s="11" t="n">
        <f aca="false">A37-13056</f>
        <v>33</v>
      </c>
      <c r="C37" s="11" t="str">
        <f aca="false">DEC2HEX(B37,2)</f>
        <v>21</v>
      </c>
      <c r="D37" s="11" t="s">
        <v>980</v>
      </c>
      <c r="E37" s="11"/>
      <c r="F37" s="11" t="str">
        <f aca="false">MID(D37,5,2)</f>
        <v>02</v>
      </c>
      <c r="G37" s="11" t="str">
        <f aca="false">MID(D37,7,2)</f>
        <v>13</v>
      </c>
      <c r="H37" s="11" t="str">
        <f aca="false">MID(D37,9,4)</f>
        <v>0000</v>
      </c>
      <c r="I37" s="11" t="str">
        <f aca="false">MID(D37,13,4)</f>
        <v>0000</v>
      </c>
      <c r="J37" s="11" t="str">
        <f aca="false">MID(D37,17,4)</f>
        <v>0100</v>
      </c>
      <c r="K37" s="11" t="str">
        <f aca="false">MID(D37,21,2)</f>
        <v>01</v>
      </c>
      <c r="L37" s="15"/>
      <c r="N37" s="11"/>
      <c r="O37" s="11"/>
      <c r="P37" s="11"/>
    </row>
    <row r="38" customFormat="false" ht="12.8" hidden="true" customHeight="false" outlineLevel="0" collapsed="false">
      <c r="A38" s="4" t="s">
        <v>981</v>
      </c>
      <c r="B38" s="11" t="n">
        <f aca="false">A38-13056</f>
        <v>34</v>
      </c>
      <c r="C38" s="0" t="str">
        <f aca="false">DEC2HEX(B38,2)</f>
        <v>22</v>
      </c>
      <c r="D38" s="0" t="s">
        <v>622</v>
      </c>
      <c r="F38" s="11" t="str">
        <f aca="false">MID(D38,5,2)</f>
        <v>01</v>
      </c>
      <c r="G38" s="11" t="str">
        <f aca="false">MID(D38,7,2)</f>
        <v/>
      </c>
      <c r="H38" s="11" t="str">
        <f aca="false">MID(D38,9,4)</f>
        <v/>
      </c>
      <c r="I38" s="11" t="str">
        <f aca="false">MID(D38,13,4)</f>
        <v/>
      </c>
      <c r="J38" s="11" t="str">
        <f aca="false">MID(D38,17,4)</f>
        <v/>
      </c>
      <c r="K38" s="11" t="str">
        <f aca="false">MID(D38,21,2)</f>
        <v/>
      </c>
    </row>
    <row r="39" customFormat="false" ht="12.8" hidden="true" customHeight="false" outlineLevel="0" collapsed="false">
      <c r="A39" s="4" t="s">
        <v>982</v>
      </c>
      <c r="B39" s="11" t="n">
        <f aca="false">A39-13056</f>
        <v>35</v>
      </c>
      <c r="C39" s="0" t="str">
        <f aca="false">DEC2HEX(B39,2)</f>
        <v>23</v>
      </c>
      <c r="D39" s="0" t="s">
        <v>622</v>
      </c>
      <c r="F39" s="11" t="str">
        <f aca="false">MID(D39,5,2)</f>
        <v>01</v>
      </c>
      <c r="G39" s="11" t="str">
        <f aca="false">MID(D39,7,2)</f>
        <v/>
      </c>
      <c r="H39" s="11" t="str">
        <f aca="false">MID(D39,9,4)</f>
        <v/>
      </c>
      <c r="I39" s="11" t="str">
        <f aca="false">MID(D39,13,4)</f>
        <v/>
      </c>
      <c r="J39" s="11" t="str">
        <f aca="false">MID(D39,17,4)</f>
        <v/>
      </c>
      <c r="K39" s="11" t="str">
        <f aca="false">MID(D39,21,2)</f>
        <v/>
      </c>
    </row>
    <row r="40" customFormat="false" ht="12.8" hidden="true" customHeight="false" outlineLevel="0" collapsed="false">
      <c r="A40" s="4" t="s">
        <v>983</v>
      </c>
      <c r="B40" s="11" t="n">
        <f aca="false">A40-13056</f>
        <v>36</v>
      </c>
      <c r="C40" s="0" t="str">
        <f aca="false">DEC2HEX(B40,2)</f>
        <v>24</v>
      </c>
      <c r="D40" s="0" t="s">
        <v>622</v>
      </c>
      <c r="F40" s="11" t="str">
        <f aca="false">MID(D40,5,2)</f>
        <v>01</v>
      </c>
      <c r="G40" s="11" t="str">
        <f aca="false">MID(D40,7,2)</f>
        <v/>
      </c>
      <c r="H40" s="11" t="str">
        <f aca="false">MID(D40,9,4)</f>
        <v/>
      </c>
      <c r="I40" s="11" t="str">
        <f aca="false">MID(D40,13,4)</f>
        <v/>
      </c>
      <c r="J40" s="11" t="str">
        <f aca="false">MID(D40,17,4)</f>
        <v/>
      </c>
      <c r="K40" s="11" t="str">
        <f aca="false">MID(D40,21,2)</f>
        <v/>
      </c>
    </row>
    <row r="41" customFormat="false" ht="12.8" hidden="true" customHeight="false" outlineLevel="0" collapsed="false">
      <c r="A41" s="4" t="s">
        <v>984</v>
      </c>
      <c r="B41" s="11" t="n">
        <f aca="false">A41-13056</f>
        <v>37</v>
      </c>
      <c r="C41" s="0" t="str">
        <f aca="false">DEC2HEX(B41,2)</f>
        <v>25</v>
      </c>
      <c r="D41" s="0" t="s">
        <v>622</v>
      </c>
      <c r="F41" s="11" t="str">
        <f aca="false">MID(D41,5,2)</f>
        <v>01</v>
      </c>
      <c r="G41" s="11" t="str">
        <f aca="false">MID(D41,7,2)</f>
        <v/>
      </c>
      <c r="H41" s="11" t="str">
        <f aca="false">MID(D41,9,4)</f>
        <v/>
      </c>
      <c r="I41" s="11" t="str">
        <f aca="false">MID(D41,13,4)</f>
        <v/>
      </c>
      <c r="J41" s="11" t="str">
        <f aca="false">MID(D41,17,4)</f>
        <v/>
      </c>
      <c r="K41" s="11" t="str">
        <f aca="false">MID(D41,21,2)</f>
        <v/>
      </c>
    </row>
    <row r="42" customFormat="false" ht="12.8" hidden="true" customHeight="false" outlineLevel="0" collapsed="false">
      <c r="A42" s="4" t="s">
        <v>985</v>
      </c>
      <c r="B42" s="11" t="n">
        <f aca="false">A42-13056</f>
        <v>38</v>
      </c>
      <c r="C42" s="0" t="str">
        <f aca="false">DEC2HEX(B42,2)</f>
        <v>26</v>
      </c>
      <c r="D42" s="0" t="s">
        <v>622</v>
      </c>
      <c r="F42" s="11" t="str">
        <f aca="false">MID(D42,5,2)</f>
        <v>01</v>
      </c>
      <c r="G42" s="11" t="str">
        <f aca="false">MID(D42,7,2)</f>
        <v/>
      </c>
      <c r="H42" s="11" t="str">
        <f aca="false">MID(D42,9,4)</f>
        <v/>
      </c>
      <c r="I42" s="11" t="str">
        <f aca="false">MID(D42,13,4)</f>
        <v/>
      </c>
      <c r="J42" s="11" t="str">
        <f aca="false">MID(D42,17,4)</f>
        <v/>
      </c>
      <c r="K42" s="11" t="str">
        <f aca="false">MID(D42,21,2)</f>
        <v/>
      </c>
    </row>
    <row r="43" customFormat="false" ht="12.8" hidden="true" customHeight="false" outlineLevel="0" collapsed="false">
      <c r="A43" s="4" t="s">
        <v>986</v>
      </c>
      <c r="B43" s="11" t="n">
        <f aca="false">A43-13056</f>
        <v>39</v>
      </c>
      <c r="C43" s="0" t="str">
        <f aca="false">DEC2HEX(B43,2)</f>
        <v>27</v>
      </c>
      <c r="D43" s="0" t="s">
        <v>622</v>
      </c>
      <c r="F43" s="11" t="str">
        <f aca="false">MID(D43,5,2)</f>
        <v>01</v>
      </c>
      <c r="G43" s="11" t="str">
        <f aca="false">MID(D43,7,2)</f>
        <v/>
      </c>
      <c r="H43" s="11" t="str">
        <f aca="false">MID(D43,9,4)</f>
        <v/>
      </c>
      <c r="I43" s="11" t="str">
        <f aca="false">MID(D43,13,4)</f>
        <v/>
      </c>
      <c r="J43" s="11" t="str">
        <f aca="false">MID(D43,17,4)</f>
        <v/>
      </c>
      <c r="K43" s="11" t="str">
        <f aca="false">MID(D43,21,2)</f>
        <v/>
      </c>
    </row>
    <row r="44" customFormat="false" ht="12.8" hidden="true" customHeight="false" outlineLevel="0" collapsed="false">
      <c r="A44" s="19" t="s">
        <v>987</v>
      </c>
      <c r="B44" s="11" t="n">
        <f aca="false">A44-13056</f>
        <v>40</v>
      </c>
      <c r="C44" s="11" t="str">
        <f aca="false">DEC2HEX(B44,2)</f>
        <v>28</v>
      </c>
      <c r="D44" s="11" t="s">
        <v>622</v>
      </c>
      <c r="E44" s="11"/>
      <c r="F44" s="11" t="str">
        <f aca="false">MID(D44,5,2)</f>
        <v>01</v>
      </c>
      <c r="G44" s="11" t="str">
        <f aca="false">MID(D44,7,2)</f>
        <v/>
      </c>
      <c r="H44" s="11" t="str">
        <f aca="false">MID(D44,9,4)</f>
        <v/>
      </c>
      <c r="I44" s="11" t="str">
        <f aca="false">MID(D44,13,4)</f>
        <v/>
      </c>
      <c r="J44" s="11" t="str">
        <f aca="false">MID(D44,17,4)</f>
        <v/>
      </c>
      <c r="K44" s="11" t="str">
        <f aca="false">MID(D44,21,2)</f>
        <v/>
      </c>
      <c r="L44" s="18"/>
      <c r="M44" s="11" t="s">
        <v>988</v>
      </c>
      <c r="N44" s="11" t="n">
        <v>60</v>
      </c>
      <c r="O44" s="11" t="n">
        <v>30</v>
      </c>
      <c r="P44" s="11" t="n">
        <v>60</v>
      </c>
    </row>
    <row r="45" customFormat="false" ht="12.8" hidden="true" customHeight="false" outlineLevel="0" collapsed="false">
      <c r="A45" s="4" t="s">
        <v>989</v>
      </c>
      <c r="B45" s="11" t="n">
        <f aca="false">A45-13056</f>
        <v>41</v>
      </c>
      <c r="C45" s="0" t="str">
        <f aca="false">DEC2HEX(B45,2)</f>
        <v>29</v>
      </c>
      <c r="D45" s="0" t="s">
        <v>622</v>
      </c>
      <c r="F45" s="11" t="str">
        <f aca="false">MID(D45,5,2)</f>
        <v>01</v>
      </c>
      <c r="G45" s="11" t="str">
        <f aca="false">MID(D45,7,2)</f>
        <v/>
      </c>
      <c r="H45" s="11" t="str">
        <f aca="false">MID(D45,9,4)</f>
        <v/>
      </c>
      <c r="I45" s="11" t="str">
        <f aca="false">MID(D45,13,4)</f>
        <v/>
      </c>
      <c r="J45" s="11" t="str">
        <f aca="false">MID(D45,17,4)</f>
        <v/>
      </c>
      <c r="K45" s="11" t="str">
        <f aca="false">MID(D45,21,2)</f>
        <v/>
      </c>
    </row>
    <row r="46" customFormat="false" ht="12.8" hidden="true" customHeight="false" outlineLevel="0" collapsed="false">
      <c r="A46" s="4" t="s">
        <v>990</v>
      </c>
      <c r="B46" s="11" t="n">
        <f aca="false">A46-13056</f>
        <v>42</v>
      </c>
      <c r="C46" s="0" t="str">
        <f aca="false">DEC2HEX(B46,2)</f>
        <v>2A</v>
      </c>
      <c r="D46" s="0" t="s">
        <v>622</v>
      </c>
      <c r="F46" s="11" t="str">
        <f aca="false">MID(D46,5,2)</f>
        <v>01</v>
      </c>
      <c r="G46" s="11" t="str">
        <f aca="false">MID(D46,7,2)</f>
        <v/>
      </c>
      <c r="H46" s="11" t="str">
        <f aca="false">MID(D46,9,4)</f>
        <v/>
      </c>
      <c r="I46" s="11" t="str">
        <f aca="false">MID(D46,13,4)</f>
        <v/>
      </c>
      <c r="J46" s="11" t="str">
        <f aca="false">MID(D46,17,4)</f>
        <v/>
      </c>
      <c r="K46" s="11" t="str">
        <f aca="false">MID(D46,21,2)</f>
        <v/>
      </c>
    </row>
    <row r="47" customFormat="false" ht="12.8" hidden="true" customHeight="false" outlineLevel="0" collapsed="false">
      <c r="A47" s="4" t="s">
        <v>991</v>
      </c>
      <c r="B47" s="11" t="n">
        <f aca="false">A47-13056</f>
        <v>43</v>
      </c>
      <c r="C47" s="0" t="str">
        <f aca="false">DEC2HEX(B47,2)</f>
        <v>2B</v>
      </c>
      <c r="D47" s="0" t="s">
        <v>622</v>
      </c>
      <c r="F47" s="11" t="str">
        <f aca="false">MID(D47,5,2)</f>
        <v>01</v>
      </c>
      <c r="G47" s="11" t="str">
        <f aca="false">MID(D47,7,2)</f>
        <v/>
      </c>
      <c r="H47" s="11" t="str">
        <f aca="false">MID(D47,9,4)</f>
        <v/>
      </c>
      <c r="I47" s="11" t="str">
        <f aca="false">MID(D47,13,4)</f>
        <v/>
      </c>
      <c r="J47" s="11" t="str">
        <f aca="false">MID(D47,17,4)</f>
        <v/>
      </c>
      <c r="K47" s="11" t="str">
        <f aca="false">MID(D47,21,2)</f>
        <v/>
      </c>
    </row>
    <row r="48" customFormat="false" ht="12.8" hidden="true" customHeight="false" outlineLevel="0" collapsed="false">
      <c r="A48" s="4" t="s">
        <v>992</v>
      </c>
      <c r="B48" s="11" t="n">
        <f aca="false">A48-13056</f>
        <v>44</v>
      </c>
      <c r="C48" s="0" t="str">
        <f aca="false">DEC2HEX(B48,2)</f>
        <v>2C</v>
      </c>
      <c r="D48" s="0" t="s">
        <v>622</v>
      </c>
      <c r="F48" s="11" t="str">
        <f aca="false">MID(D48,5,2)</f>
        <v>01</v>
      </c>
      <c r="G48" s="11" t="str">
        <f aca="false">MID(D48,7,2)</f>
        <v/>
      </c>
      <c r="H48" s="11" t="str">
        <f aca="false">MID(D48,9,4)</f>
        <v/>
      </c>
      <c r="I48" s="11" t="str">
        <f aca="false">MID(D48,13,4)</f>
        <v/>
      </c>
      <c r="J48" s="11" t="str">
        <f aca="false">MID(D48,17,4)</f>
        <v/>
      </c>
      <c r="K48" s="11" t="str">
        <f aca="false">MID(D48,21,2)</f>
        <v/>
      </c>
      <c r="N48" s="0" t="str">
        <f aca="false">MID(K48,9,4)</f>
        <v/>
      </c>
    </row>
    <row r="49" customFormat="false" ht="12.8" hidden="true" customHeight="false" outlineLevel="0" collapsed="false">
      <c r="A49" s="19" t="s">
        <v>993</v>
      </c>
      <c r="B49" s="11" t="n">
        <f aca="false">A49-13056</f>
        <v>45</v>
      </c>
      <c r="C49" s="11" t="str">
        <f aca="false">DEC2HEX(B49,2)</f>
        <v>2D</v>
      </c>
      <c r="D49" s="11" t="s">
        <v>622</v>
      </c>
      <c r="E49" s="11"/>
      <c r="F49" s="11" t="str">
        <f aca="false">MID(D49,5,2)</f>
        <v>01</v>
      </c>
      <c r="G49" s="11" t="str">
        <f aca="false">MID(D49,7,2)</f>
        <v/>
      </c>
      <c r="H49" s="11" t="str">
        <f aca="false">MID(D49,9,4)</f>
        <v/>
      </c>
      <c r="I49" s="11" t="str">
        <f aca="false">MID(D49,13,4)</f>
        <v/>
      </c>
      <c r="J49" s="11" t="str">
        <f aca="false">MID(D49,17,4)</f>
        <v/>
      </c>
      <c r="K49" s="11" t="str">
        <f aca="false">MID(D49,21,2)</f>
        <v/>
      </c>
      <c r="L49" s="15"/>
      <c r="M49" s="11"/>
      <c r="N49" s="11" t="str">
        <f aca="false">MID(K49,9,4)</f>
        <v/>
      </c>
      <c r="O49" s="11" t="n">
        <v>0</v>
      </c>
      <c r="P49" s="11" t="n">
        <v>9</v>
      </c>
    </row>
    <row r="50" customFormat="false" ht="12.8" hidden="true" customHeight="false" outlineLevel="0" collapsed="false">
      <c r="A50" s="4" t="s">
        <v>994</v>
      </c>
      <c r="B50" s="11" t="n">
        <f aca="false">A50-13056</f>
        <v>46</v>
      </c>
      <c r="C50" s="0" t="str">
        <f aca="false">DEC2HEX(B50,2)</f>
        <v>2E</v>
      </c>
      <c r="D50" s="0" t="s">
        <v>622</v>
      </c>
      <c r="F50" s="11" t="str">
        <f aca="false">MID(D50,5,2)</f>
        <v>01</v>
      </c>
      <c r="G50" s="11" t="str">
        <f aca="false">MID(D50,7,2)</f>
        <v/>
      </c>
      <c r="H50" s="11" t="str">
        <f aca="false">MID(D50,9,4)</f>
        <v/>
      </c>
      <c r="I50" s="11" t="str">
        <f aca="false">MID(D50,13,4)</f>
        <v/>
      </c>
      <c r="J50" s="11" t="str">
        <f aca="false">MID(D50,17,4)</f>
        <v/>
      </c>
      <c r="K50" s="11" t="str">
        <f aca="false">MID(D50,21,2)</f>
        <v/>
      </c>
    </row>
    <row r="51" customFormat="false" ht="12.8" hidden="true" customHeight="false" outlineLevel="0" collapsed="false">
      <c r="A51" s="4" t="s">
        <v>995</v>
      </c>
      <c r="B51" s="11" t="n">
        <f aca="false">A51-13056</f>
        <v>47</v>
      </c>
      <c r="C51" s="0" t="str">
        <f aca="false">DEC2HEX(B51,2)</f>
        <v>2F</v>
      </c>
      <c r="D51" s="0" t="s">
        <v>622</v>
      </c>
      <c r="F51" s="11" t="str">
        <f aca="false">MID(D51,5,2)</f>
        <v>01</v>
      </c>
      <c r="G51" s="11" t="str">
        <f aca="false">MID(D51,7,2)</f>
        <v/>
      </c>
      <c r="H51" s="11" t="str">
        <f aca="false">MID(D51,9,4)</f>
        <v/>
      </c>
      <c r="I51" s="11" t="str">
        <f aca="false">MID(D51,13,4)</f>
        <v/>
      </c>
      <c r="J51" s="11" t="str">
        <f aca="false">MID(D51,17,4)</f>
        <v/>
      </c>
      <c r="K51" s="11" t="str">
        <f aca="false">MID(D51,21,2)</f>
        <v/>
      </c>
    </row>
    <row r="52" customFormat="false" ht="12.8" hidden="true" customHeight="false" outlineLevel="0" collapsed="false">
      <c r="A52" s="19" t="s">
        <v>996</v>
      </c>
      <c r="B52" s="11" t="n">
        <f aca="false">A52-13056</f>
        <v>48</v>
      </c>
      <c r="C52" s="11" t="str">
        <f aca="false">DEC2HEX(B52,2)</f>
        <v>30</v>
      </c>
      <c r="D52" s="11" t="s">
        <v>622</v>
      </c>
      <c r="E52" s="11"/>
      <c r="F52" s="11" t="str">
        <f aca="false">MID(D52,5,2)</f>
        <v>01</v>
      </c>
      <c r="G52" s="11" t="str">
        <f aca="false">MID(D52,7,2)</f>
        <v/>
      </c>
      <c r="H52" s="11" t="str">
        <f aca="false">MID(D52,9,4)</f>
        <v/>
      </c>
      <c r="I52" s="11" t="str">
        <f aca="false">MID(D52,13,4)</f>
        <v/>
      </c>
      <c r="J52" s="11" t="str">
        <f aca="false">MID(D52,17,4)</f>
        <v/>
      </c>
      <c r="K52" s="11" t="str">
        <f aca="false">MID(D52,21,2)</f>
        <v/>
      </c>
      <c r="L52" s="18"/>
      <c r="M52" s="11"/>
      <c r="N52" s="11" t="str">
        <f aca="false">MID(K52,9,4)</f>
        <v/>
      </c>
      <c r="O52" s="11" t="str">
        <f aca="false">MID(K52,13,4)</f>
        <v/>
      </c>
      <c r="P52" s="11" t="str">
        <f aca="false">MID(K52,17,4)</f>
        <v/>
      </c>
    </row>
    <row r="53" customFormat="false" ht="12.8" hidden="true" customHeight="false" outlineLevel="0" collapsed="false">
      <c r="A53" s="4" t="s">
        <v>997</v>
      </c>
      <c r="B53" s="11" t="n">
        <f aca="false">A53-13056</f>
        <v>49</v>
      </c>
      <c r="C53" s="0" t="str">
        <f aca="false">DEC2HEX(B53,2)</f>
        <v>31</v>
      </c>
      <c r="D53" s="0" t="s">
        <v>622</v>
      </c>
      <c r="F53" s="11" t="str">
        <f aca="false">MID(D53,5,2)</f>
        <v>01</v>
      </c>
      <c r="G53" s="11" t="str">
        <f aca="false">MID(D53,7,2)</f>
        <v/>
      </c>
      <c r="H53" s="11" t="str">
        <f aca="false">MID(D53,9,4)</f>
        <v/>
      </c>
      <c r="I53" s="11" t="str">
        <f aca="false">MID(D53,13,4)</f>
        <v/>
      </c>
      <c r="J53" s="11" t="str">
        <f aca="false">MID(D53,17,4)</f>
        <v/>
      </c>
      <c r="K53" s="11" t="str">
        <f aca="false">MID(D53,21,2)</f>
        <v/>
      </c>
    </row>
    <row r="54" customFormat="false" ht="12.8" hidden="true" customHeight="false" outlineLevel="0" collapsed="false">
      <c r="A54" s="4" t="s">
        <v>998</v>
      </c>
      <c r="B54" s="11" t="n">
        <f aca="false">A54-13056</f>
        <v>50</v>
      </c>
      <c r="C54" s="0" t="str">
        <f aca="false">DEC2HEX(B54,2)</f>
        <v>32</v>
      </c>
      <c r="D54" s="0" t="s">
        <v>622</v>
      </c>
      <c r="F54" s="11" t="str">
        <f aca="false">MID(D54,5,2)</f>
        <v>01</v>
      </c>
      <c r="G54" s="11" t="str">
        <f aca="false">MID(D54,7,2)</f>
        <v/>
      </c>
      <c r="H54" s="11" t="str">
        <f aca="false">MID(D54,9,4)</f>
        <v/>
      </c>
      <c r="I54" s="11" t="str">
        <f aca="false">MID(D54,13,4)</f>
        <v/>
      </c>
      <c r="J54" s="11" t="str">
        <f aca="false">MID(D54,17,4)</f>
        <v/>
      </c>
      <c r="K54" s="11" t="str">
        <f aca="false">MID(D54,21,2)</f>
        <v/>
      </c>
    </row>
    <row r="55" customFormat="false" ht="12.8" hidden="true" customHeight="false" outlineLevel="0" collapsed="false">
      <c r="A55" s="4" t="s">
        <v>999</v>
      </c>
      <c r="B55" s="11" t="n">
        <f aca="false">A55-13056</f>
        <v>51</v>
      </c>
      <c r="C55" s="0" t="str">
        <f aca="false">DEC2HEX(B55,2)</f>
        <v>33</v>
      </c>
      <c r="D55" s="0" t="s">
        <v>622</v>
      </c>
      <c r="F55" s="11" t="str">
        <f aca="false">MID(D55,5,2)</f>
        <v>01</v>
      </c>
      <c r="G55" s="11" t="str">
        <f aca="false">MID(D55,7,2)</f>
        <v/>
      </c>
      <c r="H55" s="11" t="str">
        <f aca="false">MID(D55,9,4)</f>
        <v/>
      </c>
      <c r="I55" s="11" t="str">
        <f aca="false">MID(D55,13,4)</f>
        <v/>
      </c>
      <c r="J55" s="11" t="str">
        <f aca="false">MID(D55,17,4)</f>
        <v/>
      </c>
      <c r="K55" s="11" t="str">
        <f aca="false">MID(D55,21,2)</f>
        <v/>
      </c>
    </row>
    <row r="56" customFormat="false" ht="12.8" hidden="true" customHeight="false" outlineLevel="0" collapsed="false">
      <c r="A56" s="4" t="s">
        <v>1000</v>
      </c>
      <c r="B56" s="11" t="n">
        <f aca="false">A56-13056</f>
        <v>52</v>
      </c>
      <c r="C56" s="0" t="str">
        <f aca="false">DEC2HEX(B56,2)</f>
        <v>34</v>
      </c>
      <c r="D56" s="0" t="s">
        <v>622</v>
      </c>
      <c r="F56" s="11" t="str">
        <f aca="false">MID(D56,5,2)</f>
        <v>01</v>
      </c>
      <c r="G56" s="11" t="str">
        <f aca="false">MID(D56,7,2)</f>
        <v/>
      </c>
      <c r="H56" s="11" t="str">
        <f aca="false">MID(D56,9,4)</f>
        <v/>
      </c>
      <c r="I56" s="11" t="str">
        <f aca="false">MID(D56,13,4)</f>
        <v/>
      </c>
      <c r="J56" s="11" t="str">
        <f aca="false">MID(D56,17,4)</f>
        <v/>
      </c>
      <c r="K56" s="11" t="str">
        <f aca="false">MID(D56,21,2)</f>
        <v/>
      </c>
    </row>
    <row r="57" customFormat="false" ht="12.8" hidden="true" customHeight="false" outlineLevel="0" collapsed="false">
      <c r="A57" s="4" t="s">
        <v>1001</v>
      </c>
      <c r="B57" s="11" t="n">
        <f aca="false">A57-13056</f>
        <v>53</v>
      </c>
      <c r="C57" s="0" t="str">
        <f aca="false">DEC2HEX(B57,2)</f>
        <v>35</v>
      </c>
      <c r="D57" s="0" t="s">
        <v>622</v>
      </c>
      <c r="F57" s="11" t="str">
        <f aca="false">MID(D57,5,2)</f>
        <v>01</v>
      </c>
      <c r="G57" s="11" t="str">
        <f aca="false">MID(D57,7,2)</f>
        <v/>
      </c>
      <c r="H57" s="11" t="str">
        <f aca="false">MID(D57,9,4)</f>
        <v/>
      </c>
      <c r="I57" s="11" t="str">
        <f aca="false">MID(D57,13,4)</f>
        <v/>
      </c>
      <c r="J57" s="11" t="str">
        <f aca="false">MID(D57,17,4)</f>
        <v/>
      </c>
      <c r="K57" s="11" t="str">
        <f aca="false">MID(D57,21,2)</f>
        <v/>
      </c>
    </row>
    <row r="58" customFormat="false" ht="12.8" hidden="true" customHeight="false" outlineLevel="0" collapsed="false">
      <c r="A58" s="4" t="s">
        <v>1002</v>
      </c>
      <c r="B58" s="11" t="n">
        <f aca="false">A58-13056</f>
        <v>54</v>
      </c>
      <c r="C58" s="0" t="str">
        <f aca="false">DEC2HEX(B58,2)</f>
        <v>36</v>
      </c>
      <c r="D58" s="0" t="s">
        <v>622</v>
      </c>
      <c r="F58" s="11" t="str">
        <f aca="false">MID(D58,5,2)</f>
        <v>01</v>
      </c>
      <c r="G58" s="11" t="str">
        <f aca="false">MID(D58,7,2)</f>
        <v/>
      </c>
      <c r="H58" s="11" t="str">
        <f aca="false">MID(D58,9,4)</f>
        <v/>
      </c>
      <c r="I58" s="11" t="str">
        <f aca="false">MID(D58,13,4)</f>
        <v/>
      </c>
      <c r="J58" s="11" t="str">
        <f aca="false">MID(D58,17,4)</f>
        <v/>
      </c>
      <c r="K58" s="11" t="str">
        <f aca="false">MID(D58,21,2)</f>
        <v/>
      </c>
    </row>
    <row r="59" customFormat="false" ht="12.8" hidden="true" customHeight="false" outlineLevel="0" collapsed="false">
      <c r="A59" s="4" t="s">
        <v>1003</v>
      </c>
      <c r="B59" s="11" t="n">
        <f aca="false">A59-13056</f>
        <v>55</v>
      </c>
      <c r="C59" s="0" t="str">
        <f aca="false">DEC2HEX(B59,2)</f>
        <v>37</v>
      </c>
      <c r="D59" s="0" t="s">
        <v>622</v>
      </c>
      <c r="F59" s="11" t="str">
        <f aca="false">MID(D59,5,2)</f>
        <v>01</v>
      </c>
      <c r="G59" s="11" t="str">
        <f aca="false">MID(D59,7,2)</f>
        <v/>
      </c>
      <c r="H59" s="11" t="str">
        <f aca="false">MID(D59,9,4)</f>
        <v/>
      </c>
      <c r="I59" s="11" t="str">
        <f aca="false">MID(D59,13,4)</f>
        <v/>
      </c>
      <c r="J59" s="11" t="str">
        <f aca="false">MID(D59,17,4)</f>
        <v/>
      </c>
      <c r="K59" s="11" t="str">
        <f aca="false">MID(D59,21,2)</f>
        <v/>
      </c>
    </row>
    <row r="60" customFormat="false" ht="12.8" hidden="true" customHeight="false" outlineLevel="0" collapsed="false">
      <c r="A60" s="4" t="s">
        <v>1004</v>
      </c>
      <c r="B60" s="11" t="n">
        <f aca="false">A60-13056</f>
        <v>56</v>
      </c>
      <c r="C60" s="0" t="str">
        <f aca="false">DEC2HEX(B60,2)</f>
        <v>38</v>
      </c>
      <c r="D60" s="0" t="s">
        <v>622</v>
      </c>
      <c r="F60" s="11" t="str">
        <f aca="false">MID(D60,5,2)</f>
        <v>01</v>
      </c>
      <c r="G60" s="11" t="str">
        <f aca="false">MID(D60,7,2)</f>
        <v/>
      </c>
      <c r="H60" s="11" t="str">
        <f aca="false">MID(D60,9,4)</f>
        <v/>
      </c>
      <c r="I60" s="11" t="str">
        <f aca="false">MID(D60,13,4)</f>
        <v/>
      </c>
      <c r="J60" s="11" t="str">
        <f aca="false">MID(D60,17,4)</f>
        <v/>
      </c>
      <c r="K60" s="11" t="str">
        <f aca="false">MID(D60,21,2)</f>
        <v/>
      </c>
    </row>
    <row r="61" customFormat="false" ht="12.8" hidden="true" customHeight="false" outlineLevel="0" collapsed="false">
      <c r="A61" s="4" t="s">
        <v>1005</v>
      </c>
      <c r="B61" s="11" t="n">
        <f aca="false">A61-13056</f>
        <v>57</v>
      </c>
      <c r="C61" s="0" t="str">
        <f aca="false">DEC2HEX(B61,2)</f>
        <v>39</v>
      </c>
      <c r="D61" s="0" t="s">
        <v>622</v>
      </c>
      <c r="F61" s="11" t="str">
        <f aca="false">MID(D61,5,2)</f>
        <v>01</v>
      </c>
      <c r="G61" s="11" t="str">
        <f aca="false">MID(D61,7,2)</f>
        <v/>
      </c>
      <c r="H61" s="11" t="str">
        <f aca="false">MID(D61,9,4)</f>
        <v/>
      </c>
      <c r="I61" s="11" t="str">
        <f aca="false">MID(D61,13,4)</f>
        <v/>
      </c>
      <c r="J61" s="11" t="str">
        <f aca="false">MID(D61,17,4)</f>
        <v/>
      </c>
      <c r="K61" s="11" t="str">
        <f aca="false">MID(D61,21,2)</f>
        <v/>
      </c>
    </row>
    <row r="62" customFormat="false" ht="12.8" hidden="true" customHeight="false" outlineLevel="0" collapsed="false">
      <c r="A62" s="4" t="s">
        <v>1006</v>
      </c>
      <c r="B62" s="11" t="n">
        <f aca="false">A62-13056</f>
        <v>58</v>
      </c>
      <c r="C62" s="0" t="str">
        <f aca="false">DEC2HEX(B62,2)</f>
        <v>3A</v>
      </c>
      <c r="D62" s="0" t="s">
        <v>622</v>
      </c>
      <c r="F62" s="11" t="str">
        <f aca="false">MID(D62,5,2)</f>
        <v>01</v>
      </c>
      <c r="G62" s="11" t="str">
        <f aca="false">MID(D62,7,2)</f>
        <v/>
      </c>
      <c r="H62" s="11" t="str">
        <f aca="false">MID(D62,9,4)</f>
        <v/>
      </c>
      <c r="I62" s="11" t="str">
        <f aca="false">MID(D62,13,4)</f>
        <v/>
      </c>
      <c r="J62" s="11" t="str">
        <f aca="false">MID(D62,17,4)</f>
        <v/>
      </c>
      <c r="K62" s="11" t="str">
        <f aca="false">MID(D62,21,2)</f>
        <v/>
      </c>
      <c r="L62" s="8"/>
    </row>
    <row r="63" customFormat="false" ht="12.8" hidden="true" customHeight="false" outlineLevel="0" collapsed="false">
      <c r="A63" s="4" t="s">
        <v>1007</v>
      </c>
      <c r="B63" s="11" t="n">
        <f aca="false">A63-13056</f>
        <v>59</v>
      </c>
      <c r="C63" s="0" t="str">
        <f aca="false">DEC2HEX(B63,2)</f>
        <v>3B</v>
      </c>
      <c r="D63" s="0" t="s">
        <v>622</v>
      </c>
      <c r="F63" s="11" t="str">
        <f aca="false">MID(D63,5,2)</f>
        <v>01</v>
      </c>
      <c r="G63" s="11" t="str">
        <f aca="false">MID(D63,7,2)</f>
        <v/>
      </c>
      <c r="H63" s="11" t="str">
        <f aca="false">MID(D63,9,4)</f>
        <v/>
      </c>
      <c r="I63" s="11" t="str">
        <f aca="false">MID(D63,13,4)</f>
        <v/>
      </c>
      <c r="J63" s="11" t="str">
        <f aca="false">MID(D63,17,4)</f>
        <v/>
      </c>
      <c r="K63" s="11" t="str">
        <f aca="false">MID(D63,21,2)</f>
        <v/>
      </c>
    </row>
    <row r="64" customFormat="false" ht="12.8" hidden="true" customHeight="false" outlineLevel="0" collapsed="false">
      <c r="A64" s="4" t="s">
        <v>1008</v>
      </c>
      <c r="B64" s="11" t="n">
        <f aca="false">A64-13056</f>
        <v>60</v>
      </c>
      <c r="C64" s="0" t="str">
        <f aca="false">DEC2HEX(B64,2)</f>
        <v>3C</v>
      </c>
      <c r="D64" s="0" t="s">
        <v>622</v>
      </c>
      <c r="F64" s="11" t="str">
        <f aca="false">MID(D64,5,2)</f>
        <v>01</v>
      </c>
      <c r="G64" s="11" t="str">
        <f aca="false">MID(D64,7,2)</f>
        <v/>
      </c>
      <c r="H64" s="11" t="str">
        <f aca="false">MID(D64,9,4)</f>
        <v/>
      </c>
      <c r="I64" s="11" t="str">
        <f aca="false">MID(D64,13,4)</f>
        <v/>
      </c>
      <c r="J64" s="11" t="str">
        <f aca="false">MID(D64,17,4)</f>
        <v/>
      </c>
      <c r="K64" s="11" t="str">
        <f aca="false">MID(D64,21,2)</f>
        <v/>
      </c>
    </row>
    <row r="65" customFormat="false" ht="12.8" hidden="true" customHeight="false" outlineLevel="0" collapsed="false">
      <c r="A65" s="4" t="s">
        <v>1009</v>
      </c>
      <c r="B65" s="11" t="n">
        <f aca="false">A65-13056</f>
        <v>61</v>
      </c>
      <c r="C65" s="0" t="str">
        <f aca="false">DEC2HEX(B65,2)</f>
        <v>3D</v>
      </c>
      <c r="D65" s="0" t="s">
        <v>622</v>
      </c>
      <c r="F65" s="11" t="str">
        <f aca="false">MID(D65,5,2)</f>
        <v>01</v>
      </c>
      <c r="G65" s="11" t="str">
        <f aca="false">MID(D65,7,2)</f>
        <v/>
      </c>
      <c r="H65" s="11" t="str">
        <f aca="false">MID(D65,9,4)</f>
        <v/>
      </c>
      <c r="I65" s="11" t="str">
        <f aca="false">MID(D65,13,4)</f>
        <v/>
      </c>
      <c r="J65" s="11" t="str">
        <f aca="false">MID(D65,17,4)</f>
        <v/>
      </c>
      <c r="K65" s="11" t="str">
        <f aca="false">MID(D65,21,2)</f>
        <v/>
      </c>
    </row>
    <row r="66" customFormat="false" ht="12.8" hidden="true" customHeight="false" outlineLevel="0" collapsed="false">
      <c r="A66" s="4" t="s">
        <v>1010</v>
      </c>
      <c r="B66" s="11" t="n">
        <f aca="false">A66-13056</f>
        <v>62</v>
      </c>
      <c r="C66" s="0" t="str">
        <f aca="false">DEC2HEX(B66,2)</f>
        <v>3E</v>
      </c>
      <c r="D66" s="0" t="s">
        <v>622</v>
      </c>
      <c r="F66" s="11" t="str">
        <f aca="false">MID(D66,5,2)</f>
        <v>01</v>
      </c>
      <c r="G66" s="11" t="str">
        <f aca="false">MID(D66,7,2)</f>
        <v/>
      </c>
      <c r="H66" s="11" t="str">
        <f aca="false">MID(D66,9,4)</f>
        <v/>
      </c>
      <c r="I66" s="11" t="str">
        <f aca="false">MID(D66,13,4)</f>
        <v/>
      </c>
      <c r="J66" s="11" t="str">
        <f aca="false">MID(D66,17,4)</f>
        <v/>
      </c>
      <c r="K66" s="11" t="str">
        <f aca="false">MID(D66,21,2)</f>
        <v/>
      </c>
    </row>
    <row r="67" customFormat="false" ht="12.8" hidden="true" customHeight="false" outlineLevel="0" collapsed="false">
      <c r="A67" s="4" t="s">
        <v>1011</v>
      </c>
      <c r="B67" s="11" t="n">
        <f aca="false">A67-13056</f>
        <v>63</v>
      </c>
      <c r="C67" s="0" t="str">
        <f aca="false">DEC2HEX(B67,2)</f>
        <v>3F</v>
      </c>
      <c r="D67" s="0" t="s">
        <v>622</v>
      </c>
      <c r="F67" s="11" t="str">
        <f aca="false">MID(D67,5,2)</f>
        <v>01</v>
      </c>
      <c r="G67" s="11" t="str">
        <f aca="false">MID(D67,7,2)</f>
        <v/>
      </c>
      <c r="H67" s="11" t="str">
        <f aca="false">MID(D67,9,4)</f>
        <v/>
      </c>
      <c r="I67" s="11" t="str">
        <f aca="false">MID(D67,13,4)</f>
        <v/>
      </c>
      <c r="J67" s="11" t="str">
        <f aca="false">MID(D67,17,4)</f>
        <v/>
      </c>
      <c r="K67" s="11" t="str">
        <f aca="false">MID(D67,21,2)</f>
        <v/>
      </c>
    </row>
    <row r="68" customFormat="false" ht="12.8" hidden="true" customHeight="false" outlineLevel="0" collapsed="false">
      <c r="A68" s="4" t="s">
        <v>1012</v>
      </c>
      <c r="B68" s="11" t="n">
        <f aca="false">A68-13056</f>
        <v>64</v>
      </c>
      <c r="C68" s="0" t="str">
        <f aca="false">DEC2HEX(B68,2)</f>
        <v>40</v>
      </c>
      <c r="D68" s="0" t="s">
        <v>622</v>
      </c>
      <c r="F68" s="11" t="str">
        <f aca="false">MID(D68,5,2)</f>
        <v>01</v>
      </c>
      <c r="G68" s="11" t="str">
        <f aca="false">MID(D68,7,2)</f>
        <v/>
      </c>
      <c r="H68" s="11" t="str">
        <f aca="false">MID(D68,9,4)</f>
        <v/>
      </c>
      <c r="I68" s="11" t="str">
        <f aca="false">MID(D68,13,4)</f>
        <v/>
      </c>
      <c r="J68" s="11" t="str">
        <f aca="false">MID(D68,17,4)</f>
        <v/>
      </c>
      <c r="K68" s="11" t="str">
        <f aca="false">MID(D68,21,2)</f>
        <v/>
      </c>
      <c r="L68" s="8"/>
    </row>
    <row r="69" customFormat="false" ht="12.8" hidden="true" customHeight="false" outlineLevel="0" collapsed="false">
      <c r="A69" s="4" t="s">
        <v>1013</v>
      </c>
      <c r="B69" s="11" t="n">
        <f aca="false">A69-13056</f>
        <v>65</v>
      </c>
      <c r="C69" s="0" t="str">
        <f aca="false">DEC2HEX(B69,2)</f>
        <v>41</v>
      </c>
      <c r="D69" s="0" t="s">
        <v>622</v>
      </c>
      <c r="F69" s="11" t="str">
        <f aca="false">MID(D69,5,2)</f>
        <v>01</v>
      </c>
      <c r="G69" s="11" t="str">
        <f aca="false">MID(D69,7,2)</f>
        <v/>
      </c>
      <c r="H69" s="11" t="str">
        <f aca="false">MID(D69,9,4)</f>
        <v/>
      </c>
      <c r="I69" s="11" t="str">
        <f aca="false">MID(D69,13,4)</f>
        <v/>
      </c>
      <c r="J69" s="11" t="str">
        <f aca="false">MID(D69,17,4)</f>
        <v/>
      </c>
      <c r="K69" s="11" t="str">
        <f aca="false">MID(D69,21,2)</f>
        <v/>
      </c>
    </row>
    <row r="70" customFormat="false" ht="12.8" hidden="true" customHeight="false" outlineLevel="0" collapsed="false">
      <c r="A70" s="4" t="s">
        <v>1014</v>
      </c>
      <c r="B70" s="11" t="n">
        <f aca="false">A70-13056</f>
        <v>66</v>
      </c>
      <c r="C70" s="0" t="str">
        <f aca="false">DEC2HEX(B70,2)</f>
        <v>42</v>
      </c>
      <c r="D70" s="0" t="s">
        <v>622</v>
      </c>
      <c r="F70" s="11" t="str">
        <f aca="false">MID(D70,5,2)</f>
        <v>01</v>
      </c>
      <c r="G70" s="11" t="str">
        <f aca="false">MID(D70,7,2)</f>
        <v/>
      </c>
      <c r="H70" s="11" t="str">
        <f aca="false">MID(D70,9,4)</f>
        <v/>
      </c>
      <c r="I70" s="11" t="str">
        <f aca="false">MID(D70,13,4)</f>
        <v/>
      </c>
      <c r="J70" s="11" t="str">
        <f aca="false">MID(D70,17,4)</f>
        <v/>
      </c>
      <c r="K70" s="11" t="str">
        <f aca="false">MID(D70,21,2)</f>
        <v/>
      </c>
    </row>
    <row r="71" customFormat="false" ht="12.8" hidden="true" customHeight="false" outlineLevel="0" collapsed="false">
      <c r="A71" s="19" t="s">
        <v>1015</v>
      </c>
      <c r="B71" s="11" t="n">
        <f aca="false">A71-13056</f>
        <v>67</v>
      </c>
      <c r="C71" s="11" t="str">
        <f aca="false">DEC2HEX(B71,2)</f>
        <v>43</v>
      </c>
      <c r="D71" s="11" t="s">
        <v>622</v>
      </c>
      <c r="E71" s="11"/>
      <c r="F71" s="11" t="str">
        <f aca="false">MID(D71,5,2)</f>
        <v>01</v>
      </c>
      <c r="G71" s="11" t="str">
        <f aca="false">MID(D71,7,2)</f>
        <v/>
      </c>
      <c r="H71" s="11" t="str">
        <f aca="false">MID(D71,9,4)</f>
        <v/>
      </c>
      <c r="I71" s="11" t="str">
        <f aca="false">MID(D71,13,4)</f>
        <v/>
      </c>
      <c r="J71" s="11" t="str">
        <f aca="false">MID(D71,17,4)</f>
        <v/>
      </c>
      <c r="K71" s="11" t="str">
        <f aca="false">MID(D71,21,2)</f>
        <v/>
      </c>
      <c r="L71" s="15"/>
      <c r="M71" s="11" t="s">
        <v>1016</v>
      </c>
      <c r="N71" s="11" t="n">
        <f aca="false">240/16</f>
        <v>15</v>
      </c>
      <c r="O71" s="11" t="n">
        <f aca="false">48/16</f>
        <v>3</v>
      </c>
      <c r="P71" s="11" t="n">
        <f aca="false">240/16</f>
        <v>15</v>
      </c>
    </row>
    <row r="72" customFormat="false" ht="12.8" hidden="true" customHeight="false" outlineLevel="0" collapsed="false">
      <c r="A72" s="19" t="s">
        <v>1017</v>
      </c>
      <c r="B72" s="11" t="n">
        <f aca="false">A72-13056</f>
        <v>68</v>
      </c>
      <c r="C72" s="11" t="str">
        <f aca="false">DEC2HEX(B72,2)</f>
        <v>44</v>
      </c>
      <c r="D72" s="11" t="s">
        <v>622</v>
      </c>
      <c r="E72" s="11"/>
      <c r="F72" s="11" t="str">
        <f aca="false">MID(D72,5,2)</f>
        <v>01</v>
      </c>
      <c r="G72" s="11" t="str">
        <f aca="false">MID(D72,7,2)</f>
        <v/>
      </c>
      <c r="H72" s="11" t="str">
        <f aca="false">MID(D72,9,4)</f>
        <v/>
      </c>
      <c r="I72" s="11" t="str">
        <f aca="false">MID(D72,13,4)</f>
        <v/>
      </c>
      <c r="J72" s="11" t="str">
        <f aca="false">MID(D72,17,4)</f>
        <v/>
      </c>
      <c r="K72" s="11" t="str">
        <f aca="false">MID(D72,21,2)</f>
        <v/>
      </c>
      <c r="L72" s="15"/>
      <c r="M72" s="11" t="s">
        <v>1018</v>
      </c>
      <c r="N72" s="11" t="str">
        <f aca="false">MID(K72,9,4)</f>
        <v/>
      </c>
      <c r="O72" s="11" t="str">
        <f aca="false">MID(K72,13,4)</f>
        <v/>
      </c>
      <c r="P72" s="11" t="str">
        <f aca="false">MID(K72,17,4)</f>
        <v/>
      </c>
    </row>
    <row r="73" customFormat="false" ht="12.8" hidden="true" customHeight="false" outlineLevel="0" collapsed="false">
      <c r="A73" s="4" t="s">
        <v>1019</v>
      </c>
      <c r="B73" s="11" t="n">
        <f aca="false">A73-13056</f>
        <v>69</v>
      </c>
      <c r="C73" s="0" t="str">
        <f aca="false">DEC2HEX(B73,2)</f>
        <v>45</v>
      </c>
      <c r="D73" s="0" t="s">
        <v>622</v>
      </c>
      <c r="F73" s="11" t="str">
        <f aca="false">MID(D73,5,2)</f>
        <v>01</v>
      </c>
      <c r="G73" s="11" t="str">
        <f aca="false">MID(D73,7,2)</f>
        <v/>
      </c>
      <c r="H73" s="11" t="str">
        <f aca="false">MID(D73,9,4)</f>
        <v/>
      </c>
      <c r="I73" s="11" t="str">
        <f aca="false">MID(D73,13,4)</f>
        <v/>
      </c>
      <c r="J73" s="11" t="str">
        <f aca="false">MID(D73,17,4)</f>
        <v/>
      </c>
      <c r="K73" s="11" t="str">
        <f aca="false">MID(D73,21,2)</f>
        <v/>
      </c>
    </row>
    <row r="74" customFormat="false" ht="12.8" hidden="true" customHeight="false" outlineLevel="0" collapsed="false">
      <c r="A74" s="4" t="s">
        <v>1020</v>
      </c>
      <c r="B74" s="11" t="n">
        <f aca="false">A74-13056</f>
        <v>70</v>
      </c>
      <c r="C74" s="0" t="str">
        <f aca="false">DEC2HEX(B74,2)</f>
        <v>46</v>
      </c>
      <c r="D74" s="0" t="s">
        <v>622</v>
      </c>
      <c r="F74" s="11" t="str">
        <f aca="false">MID(D74,5,2)</f>
        <v>01</v>
      </c>
      <c r="G74" s="11" t="str">
        <f aca="false">MID(D74,7,2)</f>
        <v/>
      </c>
      <c r="H74" s="11" t="str">
        <f aca="false">MID(D74,9,4)</f>
        <v/>
      </c>
      <c r="I74" s="11" t="str">
        <f aca="false">MID(D74,13,4)</f>
        <v/>
      </c>
      <c r="J74" s="11" t="str">
        <f aca="false">MID(D74,17,4)</f>
        <v/>
      </c>
      <c r="K74" s="11" t="str">
        <f aca="false">MID(D74,21,2)</f>
        <v/>
      </c>
    </row>
    <row r="75" customFormat="false" ht="12.8" hidden="true" customHeight="false" outlineLevel="0" collapsed="false">
      <c r="A75" s="4" t="s">
        <v>1021</v>
      </c>
      <c r="B75" s="11" t="n">
        <f aca="false">A75-13056</f>
        <v>71</v>
      </c>
      <c r="C75" s="0" t="str">
        <f aca="false">DEC2HEX(B75,2)</f>
        <v>47</v>
      </c>
      <c r="D75" s="0" t="s">
        <v>622</v>
      </c>
      <c r="F75" s="11" t="str">
        <f aca="false">MID(D75,5,2)</f>
        <v>01</v>
      </c>
      <c r="G75" s="11" t="str">
        <f aca="false">MID(D75,7,2)</f>
        <v/>
      </c>
      <c r="H75" s="11" t="str">
        <f aca="false">MID(D75,9,4)</f>
        <v/>
      </c>
      <c r="I75" s="11" t="str">
        <f aca="false">MID(D75,13,4)</f>
        <v/>
      </c>
      <c r="J75" s="11" t="str">
        <f aca="false">MID(D75,17,4)</f>
        <v/>
      </c>
      <c r="K75" s="11" t="str">
        <f aca="false">MID(D75,21,2)</f>
        <v/>
      </c>
    </row>
    <row r="76" customFormat="false" ht="12.8" hidden="true" customHeight="false" outlineLevel="0" collapsed="false">
      <c r="A76" s="4" t="s">
        <v>1022</v>
      </c>
      <c r="B76" s="11" t="n">
        <f aca="false">A76-13056</f>
        <v>72</v>
      </c>
      <c r="C76" s="0" t="str">
        <f aca="false">DEC2HEX(B76,2)</f>
        <v>48</v>
      </c>
      <c r="D76" s="0" t="s">
        <v>622</v>
      </c>
      <c r="F76" s="11" t="str">
        <f aca="false">MID(D76,5,2)</f>
        <v>01</v>
      </c>
      <c r="G76" s="11" t="str">
        <f aca="false">MID(D76,7,2)</f>
        <v/>
      </c>
      <c r="H76" s="11" t="str">
        <f aca="false">MID(D76,9,4)</f>
        <v/>
      </c>
      <c r="I76" s="11" t="str">
        <f aca="false">MID(D76,13,4)</f>
        <v/>
      </c>
      <c r="J76" s="11" t="str">
        <f aca="false">MID(D76,17,4)</f>
        <v/>
      </c>
      <c r="K76" s="11" t="str">
        <f aca="false">MID(D76,21,2)</f>
        <v/>
      </c>
    </row>
    <row r="77" customFormat="false" ht="12.8" hidden="true" customHeight="false" outlineLevel="0" collapsed="false">
      <c r="A77" s="4" t="s">
        <v>1023</v>
      </c>
      <c r="B77" s="11" t="n">
        <f aca="false">A77-13056</f>
        <v>73</v>
      </c>
      <c r="C77" s="0" t="str">
        <f aca="false">DEC2HEX(B77,2)</f>
        <v>49</v>
      </c>
      <c r="D77" s="0" t="s">
        <v>622</v>
      </c>
      <c r="F77" s="11" t="str">
        <f aca="false">MID(D77,5,2)</f>
        <v>01</v>
      </c>
      <c r="G77" s="11" t="str">
        <f aca="false">MID(D77,7,2)</f>
        <v/>
      </c>
      <c r="H77" s="11" t="str">
        <f aca="false">MID(D77,9,4)</f>
        <v/>
      </c>
      <c r="I77" s="11" t="str">
        <f aca="false">MID(D77,13,4)</f>
        <v/>
      </c>
      <c r="J77" s="11" t="str">
        <f aca="false">MID(D77,17,4)</f>
        <v/>
      </c>
      <c r="K77" s="11" t="str">
        <f aca="false">MID(D77,21,2)</f>
        <v/>
      </c>
    </row>
    <row r="78" customFormat="false" ht="12.8" hidden="true" customHeight="false" outlineLevel="0" collapsed="false">
      <c r="A78" s="4" t="s">
        <v>1024</v>
      </c>
      <c r="B78" s="11" t="n">
        <f aca="false">A78-13056</f>
        <v>74</v>
      </c>
      <c r="C78" s="0" t="str">
        <f aca="false">DEC2HEX(B78,2)</f>
        <v>4A</v>
      </c>
      <c r="D78" s="0" t="s">
        <v>622</v>
      </c>
      <c r="F78" s="11" t="str">
        <f aca="false">MID(D78,5,2)</f>
        <v>01</v>
      </c>
      <c r="G78" s="11" t="str">
        <f aca="false">MID(D78,7,2)</f>
        <v/>
      </c>
      <c r="H78" s="11" t="str">
        <f aca="false">MID(D78,9,4)</f>
        <v/>
      </c>
      <c r="I78" s="11" t="str">
        <f aca="false">MID(D78,13,4)</f>
        <v/>
      </c>
      <c r="J78" s="11" t="str">
        <f aca="false">MID(D78,17,4)</f>
        <v/>
      </c>
      <c r="K78" s="11" t="str">
        <f aca="false">MID(D78,21,2)</f>
        <v/>
      </c>
    </row>
    <row r="79" customFormat="false" ht="12.8" hidden="true" customHeight="false" outlineLevel="0" collapsed="false">
      <c r="A79" s="4" t="s">
        <v>1025</v>
      </c>
      <c r="B79" s="11" t="n">
        <f aca="false">A79-13056</f>
        <v>75</v>
      </c>
      <c r="C79" s="0" t="str">
        <f aca="false">DEC2HEX(B79,2)</f>
        <v>4B</v>
      </c>
      <c r="D79" s="0" t="s">
        <v>622</v>
      </c>
      <c r="F79" s="11" t="str">
        <f aca="false">MID(D79,5,2)</f>
        <v>01</v>
      </c>
      <c r="G79" s="11" t="str">
        <f aca="false">MID(D79,7,2)</f>
        <v/>
      </c>
      <c r="H79" s="11" t="str">
        <f aca="false">MID(D79,9,4)</f>
        <v/>
      </c>
      <c r="I79" s="11" t="str">
        <f aca="false">MID(D79,13,4)</f>
        <v/>
      </c>
      <c r="J79" s="11" t="str">
        <f aca="false">MID(D79,17,4)</f>
        <v/>
      </c>
      <c r="K79" s="11" t="str">
        <f aca="false">MID(D79,21,2)</f>
        <v/>
      </c>
    </row>
    <row r="80" customFormat="false" ht="12.8" hidden="true" customHeight="false" outlineLevel="0" collapsed="false">
      <c r="A80" s="4" t="s">
        <v>1026</v>
      </c>
      <c r="B80" s="11" t="n">
        <f aca="false">A80-13056</f>
        <v>76</v>
      </c>
      <c r="C80" s="0" t="str">
        <f aca="false">DEC2HEX(B80,2)</f>
        <v>4C</v>
      </c>
      <c r="D80" s="0" t="s">
        <v>622</v>
      </c>
      <c r="F80" s="11" t="str">
        <f aca="false">MID(D80,5,2)</f>
        <v>01</v>
      </c>
      <c r="G80" s="11" t="str">
        <f aca="false">MID(D80,7,2)</f>
        <v/>
      </c>
      <c r="H80" s="11" t="str">
        <f aca="false">MID(D80,9,4)</f>
        <v/>
      </c>
      <c r="I80" s="11" t="str">
        <f aca="false">MID(D80,13,4)</f>
        <v/>
      </c>
      <c r="J80" s="11" t="str">
        <f aca="false">MID(D80,17,4)</f>
        <v/>
      </c>
      <c r="K80" s="11" t="str">
        <f aca="false">MID(D80,21,2)</f>
        <v/>
      </c>
    </row>
    <row r="81" customFormat="false" ht="12.8" hidden="true" customHeight="false" outlineLevel="0" collapsed="false">
      <c r="A81" s="4" t="s">
        <v>1027</v>
      </c>
      <c r="B81" s="11" t="n">
        <f aca="false">A81-13056</f>
        <v>77</v>
      </c>
      <c r="C81" s="0" t="str">
        <f aca="false">DEC2HEX(B81,2)</f>
        <v>4D</v>
      </c>
      <c r="D81" s="0" t="s">
        <v>622</v>
      </c>
      <c r="F81" s="11" t="str">
        <f aca="false">MID(D81,5,2)</f>
        <v>01</v>
      </c>
      <c r="G81" s="11" t="str">
        <f aca="false">MID(D81,7,2)</f>
        <v/>
      </c>
      <c r="H81" s="11" t="str">
        <f aca="false">MID(D81,9,4)</f>
        <v/>
      </c>
      <c r="I81" s="11" t="str">
        <f aca="false">MID(D81,13,4)</f>
        <v/>
      </c>
      <c r="J81" s="11" t="str">
        <f aca="false">MID(D81,17,4)</f>
        <v/>
      </c>
      <c r="K81" s="11" t="str">
        <f aca="false">MID(D81,21,2)</f>
        <v/>
      </c>
    </row>
    <row r="82" customFormat="false" ht="12.8" hidden="true" customHeight="false" outlineLevel="0" collapsed="false">
      <c r="A82" s="4" t="s">
        <v>1028</v>
      </c>
      <c r="B82" s="11" t="n">
        <f aca="false">A82-13056</f>
        <v>78</v>
      </c>
      <c r="C82" s="0" t="str">
        <f aca="false">DEC2HEX(B82,2)</f>
        <v>4E</v>
      </c>
      <c r="D82" s="0" t="s">
        <v>622</v>
      </c>
      <c r="F82" s="11" t="str">
        <f aca="false">MID(D82,5,2)</f>
        <v>01</v>
      </c>
      <c r="G82" s="11" t="str">
        <f aca="false">MID(D82,7,2)</f>
        <v/>
      </c>
      <c r="H82" s="11" t="str">
        <f aca="false">MID(D82,9,4)</f>
        <v/>
      </c>
      <c r="I82" s="11" t="str">
        <f aca="false">MID(D82,13,4)</f>
        <v/>
      </c>
      <c r="J82" s="11" t="str">
        <f aca="false">MID(D82,17,4)</f>
        <v/>
      </c>
      <c r="K82" s="11" t="str">
        <f aca="false">MID(D82,21,2)</f>
        <v/>
      </c>
    </row>
    <row r="83" customFormat="false" ht="12.8" hidden="true" customHeight="false" outlineLevel="0" collapsed="false">
      <c r="A83" s="4" t="s">
        <v>1029</v>
      </c>
      <c r="B83" s="11" t="n">
        <f aca="false">A83-13056</f>
        <v>79</v>
      </c>
      <c r="C83" s="0" t="str">
        <f aca="false">DEC2HEX(B83,2)</f>
        <v>4F</v>
      </c>
      <c r="D83" s="0" t="s">
        <v>622</v>
      </c>
      <c r="F83" s="11" t="str">
        <f aca="false">MID(D83,5,2)</f>
        <v>01</v>
      </c>
      <c r="G83" s="11" t="str">
        <f aca="false">MID(D83,7,2)</f>
        <v/>
      </c>
      <c r="H83" s="11" t="str">
        <f aca="false">MID(D83,9,4)</f>
        <v/>
      </c>
      <c r="I83" s="11" t="str">
        <f aca="false">MID(D83,13,4)</f>
        <v/>
      </c>
      <c r="J83" s="11" t="str">
        <f aca="false">MID(D83,17,4)</f>
        <v/>
      </c>
      <c r="K83" s="11" t="str">
        <f aca="false">MID(D83,21,2)</f>
        <v/>
      </c>
    </row>
    <row r="84" customFormat="false" ht="12.8" hidden="true" customHeight="false" outlineLevel="0" collapsed="false">
      <c r="A84" s="4" t="s">
        <v>1030</v>
      </c>
      <c r="B84" s="11" t="n">
        <f aca="false">A84-13056</f>
        <v>80</v>
      </c>
      <c r="C84" s="0" t="str">
        <f aca="false">DEC2HEX(B84,2)</f>
        <v>50</v>
      </c>
      <c r="D84" s="0" t="s">
        <v>622</v>
      </c>
      <c r="F84" s="11" t="str">
        <f aca="false">MID(D84,5,2)</f>
        <v>01</v>
      </c>
      <c r="G84" s="11" t="str">
        <f aca="false">MID(D84,7,2)</f>
        <v/>
      </c>
      <c r="H84" s="11" t="str">
        <f aca="false">MID(D84,9,4)</f>
        <v/>
      </c>
      <c r="I84" s="11" t="str">
        <f aca="false">MID(D84,13,4)</f>
        <v/>
      </c>
      <c r="J84" s="11" t="str">
        <f aca="false">MID(D84,17,4)</f>
        <v/>
      </c>
      <c r="K84" s="11" t="str">
        <f aca="false">MID(D84,21,2)</f>
        <v/>
      </c>
    </row>
    <row r="85" customFormat="false" ht="12.8" hidden="true" customHeight="false" outlineLevel="0" collapsed="false">
      <c r="A85" s="19" t="s">
        <v>1031</v>
      </c>
      <c r="B85" s="11" t="n">
        <f aca="false">A85-13056</f>
        <v>81</v>
      </c>
      <c r="C85" s="11" t="str">
        <f aca="false">DEC2HEX(B85,2)</f>
        <v>51</v>
      </c>
      <c r="D85" s="11" t="s">
        <v>622</v>
      </c>
      <c r="E85" s="11"/>
      <c r="F85" s="11" t="str">
        <f aca="false">MID(D85,5,2)</f>
        <v>01</v>
      </c>
      <c r="G85" s="11" t="str">
        <f aca="false">MID(D85,7,2)</f>
        <v/>
      </c>
      <c r="H85" s="11" t="str">
        <f aca="false">MID(D85,9,4)</f>
        <v/>
      </c>
      <c r="I85" s="11" t="str">
        <f aca="false">MID(D85,13,4)</f>
        <v/>
      </c>
      <c r="J85" s="11" t="str">
        <f aca="false">MID(D85,17,4)</f>
        <v/>
      </c>
      <c r="K85" s="11" t="str">
        <f aca="false">MID(D85,21,2)</f>
        <v/>
      </c>
      <c r="L85" s="18"/>
      <c r="M85" s="11"/>
      <c r="N85" s="11" t="str">
        <f aca="false">MID(K85,9,4)</f>
        <v/>
      </c>
      <c r="O85" s="11" t="str">
        <f aca="false">MID(K85,13,4)</f>
        <v/>
      </c>
      <c r="P85" s="11" t="str">
        <f aca="false">MID(K85,17,4)</f>
        <v/>
      </c>
    </row>
    <row r="86" customFormat="false" ht="12.8" hidden="true" customHeight="false" outlineLevel="0" collapsed="false">
      <c r="A86" s="19" t="s">
        <v>1032</v>
      </c>
      <c r="B86" s="11" t="n">
        <f aca="false">A86-13056</f>
        <v>82</v>
      </c>
      <c r="C86" s="11" t="str">
        <f aca="false">DEC2HEX(B86,2)</f>
        <v>52</v>
      </c>
      <c r="D86" s="11" t="s">
        <v>622</v>
      </c>
      <c r="E86" s="11"/>
      <c r="F86" s="11" t="str">
        <f aca="false">MID(D86,5,2)</f>
        <v>01</v>
      </c>
      <c r="G86" s="11" t="str">
        <f aca="false">MID(D86,7,2)</f>
        <v/>
      </c>
      <c r="H86" s="11" t="str">
        <f aca="false">MID(D86,9,4)</f>
        <v/>
      </c>
      <c r="I86" s="11" t="str">
        <f aca="false">MID(D86,13,4)</f>
        <v/>
      </c>
      <c r="J86" s="11" t="str">
        <f aca="false">MID(D86,17,4)</f>
        <v/>
      </c>
      <c r="K86" s="11" t="str">
        <f aca="false">MID(D86,21,2)</f>
        <v/>
      </c>
      <c r="L86" s="18"/>
      <c r="M86" s="11"/>
      <c r="N86" s="11" t="str">
        <f aca="false">MID(K86,9,4)</f>
        <v/>
      </c>
      <c r="O86" s="11" t="str">
        <f aca="false">MID(K86,13,4)</f>
        <v/>
      </c>
      <c r="P86" s="11" t="str">
        <f aca="false">MID(K86,17,4)</f>
        <v/>
      </c>
    </row>
    <row r="87" customFormat="false" ht="12.8" hidden="true" customHeight="false" outlineLevel="0" collapsed="false">
      <c r="A87" s="4" t="s">
        <v>1033</v>
      </c>
      <c r="B87" s="11" t="n">
        <f aca="false">A87-13056</f>
        <v>83</v>
      </c>
      <c r="C87" s="0" t="str">
        <f aca="false">DEC2HEX(B87,2)</f>
        <v>53</v>
      </c>
      <c r="D87" s="0" t="s">
        <v>622</v>
      </c>
      <c r="F87" s="11" t="str">
        <f aca="false">MID(D87,5,2)</f>
        <v>01</v>
      </c>
      <c r="G87" s="11" t="str">
        <f aca="false">MID(D87,7,2)</f>
        <v/>
      </c>
      <c r="H87" s="11" t="str">
        <f aca="false">MID(D87,9,4)</f>
        <v/>
      </c>
      <c r="I87" s="11" t="str">
        <f aca="false">MID(D87,13,4)</f>
        <v/>
      </c>
      <c r="J87" s="11" t="str">
        <f aca="false">MID(D87,17,4)</f>
        <v/>
      </c>
      <c r="K87" s="11" t="str">
        <f aca="false">MID(D87,21,2)</f>
        <v/>
      </c>
    </row>
    <row r="88" customFormat="false" ht="12.8" hidden="true" customHeight="false" outlineLevel="0" collapsed="false">
      <c r="A88" s="4" t="s">
        <v>1034</v>
      </c>
      <c r="B88" s="11" t="n">
        <f aca="false">A88-13056</f>
        <v>84</v>
      </c>
      <c r="C88" s="0" t="str">
        <f aca="false">DEC2HEX(B88,2)</f>
        <v>54</v>
      </c>
      <c r="D88" s="0" t="s">
        <v>622</v>
      </c>
      <c r="F88" s="11" t="str">
        <f aca="false">MID(D88,5,2)</f>
        <v>01</v>
      </c>
      <c r="G88" s="11" t="str">
        <f aca="false">MID(D88,7,2)</f>
        <v/>
      </c>
      <c r="H88" s="11" t="str">
        <f aca="false">MID(D88,9,4)</f>
        <v/>
      </c>
      <c r="I88" s="11" t="str">
        <f aca="false">MID(D88,13,4)</f>
        <v/>
      </c>
      <c r="J88" s="11" t="str">
        <f aca="false">MID(D88,17,4)</f>
        <v/>
      </c>
      <c r="K88" s="11" t="str">
        <f aca="false">MID(D88,21,2)</f>
        <v/>
      </c>
    </row>
    <row r="89" customFormat="false" ht="12.8" hidden="true" customHeight="false" outlineLevel="0" collapsed="false">
      <c r="A89" s="4" t="s">
        <v>1035</v>
      </c>
      <c r="B89" s="11" t="n">
        <f aca="false">A89-13056</f>
        <v>85</v>
      </c>
      <c r="C89" s="0" t="str">
        <f aca="false">DEC2HEX(B89,2)</f>
        <v>55</v>
      </c>
      <c r="D89" s="0" t="s">
        <v>622</v>
      </c>
      <c r="F89" s="11" t="str">
        <f aca="false">MID(D89,5,2)</f>
        <v>01</v>
      </c>
      <c r="G89" s="11" t="str">
        <f aca="false">MID(D89,7,2)</f>
        <v/>
      </c>
      <c r="H89" s="11" t="str">
        <f aca="false">MID(D89,9,4)</f>
        <v/>
      </c>
      <c r="I89" s="11" t="str">
        <f aca="false">MID(D89,13,4)</f>
        <v/>
      </c>
      <c r="J89" s="11" t="str">
        <f aca="false">MID(D89,17,4)</f>
        <v/>
      </c>
      <c r="K89" s="11" t="str">
        <f aca="false">MID(D89,21,2)</f>
        <v/>
      </c>
    </row>
    <row r="90" customFormat="false" ht="12.8" hidden="true" customHeight="false" outlineLevel="0" collapsed="false">
      <c r="A90" s="4" t="s">
        <v>1036</v>
      </c>
      <c r="B90" s="11" t="n">
        <f aca="false">A90-13056</f>
        <v>86</v>
      </c>
      <c r="C90" s="0" t="str">
        <f aca="false">DEC2HEX(B90,2)</f>
        <v>56</v>
      </c>
      <c r="D90" s="0" t="s">
        <v>622</v>
      </c>
      <c r="F90" s="11" t="str">
        <f aca="false">MID(D90,5,2)</f>
        <v>01</v>
      </c>
      <c r="G90" s="11" t="str">
        <f aca="false">MID(D90,7,2)</f>
        <v/>
      </c>
      <c r="H90" s="11" t="str">
        <f aca="false">MID(D90,9,4)</f>
        <v/>
      </c>
      <c r="I90" s="11" t="str">
        <f aca="false">MID(D90,13,4)</f>
        <v/>
      </c>
      <c r="J90" s="11" t="str">
        <f aca="false">MID(D90,17,4)</f>
        <v/>
      </c>
      <c r="K90" s="11" t="str">
        <f aca="false">MID(D90,21,2)</f>
        <v/>
      </c>
    </row>
    <row r="91" customFormat="false" ht="12.8" hidden="true" customHeight="false" outlineLevel="0" collapsed="false">
      <c r="A91" s="4" t="s">
        <v>1037</v>
      </c>
      <c r="B91" s="11" t="n">
        <f aca="false">A91-13056</f>
        <v>87</v>
      </c>
      <c r="C91" s="0" t="str">
        <f aca="false">DEC2HEX(B91,2)</f>
        <v>57</v>
      </c>
      <c r="D91" s="0" t="s">
        <v>622</v>
      </c>
      <c r="F91" s="11" t="str">
        <f aca="false">MID(D91,5,2)</f>
        <v>01</v>
      </c>
      <c r="G91" s="11" t="str">
        <f aca="false">MID(D91,7,2)</f>
        <v/>
      </c>
      <c r="H91" s="11" t="str">
        <f aca="false">MID(D91,9,4)</f>
        <v/>
      </c>
      <c r="I91" s="11" t="str">
        <f aca="false">MID(D91,13,4)</f>
        <v/>
      </c>
      <c r="J91" s="11" t="str">
        <f aca="false">MID(D91,17,4)</f>
        <v/>
      </c>
      <c r="K91" s="11" t="str">
        <f aca="false">MID(D91,21,2)</f>
        <v/>
      </c>
    </row>
    <row r="92" customFormat="false" ht="12.8" hidden="true" customHeight="false" outlineLevel="0" collapsed="false">
      <c r="A92" s="4" t="s">
        <v>1038</v>
      </c>
      <c r="B92" s="11" t="n">
        <f aca="false">A92-13056</f>
        <v>88</v>
      </c>
      <c r="C92" s="0" t="str">
        <f aca="false">DEC2HEX(B92,2)</f>
        <v>58</v>
      </c>
      <c r="D92" s="0" t="s">
        <v>622</v>
      </c>
      <c r="F92" s="11" t="str">
        <f aca="false">MID(D92,5,2)</f>
        <v>01</v>
      </c>
      <c r="G92" s="11" t="str">
        <f aca="false">MID(D92,7,2)</f>
        <v/>
      </c>
      <c r="H92" s="11" t="str">
        <f aca="false">MID(D92,9,4)</f>
        <v/>
      </c>
      <c r="I92" s="11" t="str">
        <f aca="false">MID(D92,13,4)</f>
        <v/>
      </c>
      <c r="J92" s="11" t="str">
        <f aca="false">MID(D92,17,4)</f>
        <v/>
      </c>
      <c r="K92" s="11" t="str">
        <f aca="false">MID(D92,21,2)</f>
        <v/>
      </c>
    </row>
    <row r="93" customFormat="false" ht="12.8" hidden="true" customHeight="false" outlineLevel="0" collapsed="false">
      <c r="A93" s="4" t="s">
        <v>1039</v>
      </c>
      <c r="B93" s="11" t="n">
        <f aca="false">A93-13056</f>
        <v>89</v>
      </c>
      <c r="C93" s="0" t="str">
        <f aca="false">DEC2HEX(B93,2)</f>
        <v>59</v>
      </c>
      <c r="D93" s="0" t="s">
        <v>622</v>
      </c>
      <c r="F93" s="11" t="str">
        <f aca="false">MID(D93,5,2)</f>
        <v>01</v>
      </c>
      <c r="G93" s="11" t="str">
        <f aca="false">MID(D93,7,2)</f>
        <v/>
      </c>
      <c r="H93" s="11" t="str">
        <f aca="false">MID(D93,9,4)</f>
        <v/>
      </c>
      <c r="I93" s="11" t="str">
        <f aca="false">MID(D93,13,4)</f>
        <v/>
      </c>
      <c r="J93" s="11" t="str">
        <f aca="false">MID(D93,17,4)</f>
        <v/>
      </c>
      <c r="K93" s="11" t="str">
        <f aca="false">MID(D93,21,2)</f>
        <v/>
      </c>
    </row>
    <row r="94" customFormat="false" ht="12.8" hidden="true" customHeight="false" outlineLevel="0" collapsed="false">
      <c r="A94" s="4" t="s">
        <v>1040</v>
      </c>
      <c r="B94" s="11" t="n">
        <f aca="false">A94-13056</f>
        <v>90</v>
      </c>
      <c r="C94" s="0" t="str">
        <f aca="false">DEC2HEX(B94,2)</f>
        <v>5A</v>
      </c>
      <c r="D94" s="0" t="s">
        <v>622</v>
      </c>
      <c r="F94" s="11" t="str">
        <f aca="false">MID(D94,5,2)</f>
        <v>01</v>
      </c>
      <c r="G94" s="11" t="str">
        <f aca="false">MID(D94,7,2)</f>
        <v/>
      </c>
      <c r="H94" s="11" t="str">
        <f aca="false">MID(D94,9,4)</f>
        <v/>
      </c>
      <c r="I94" s="11" t="str">
        <f aca="false">MID(D94,13,4)</f>
        <v/>
      </c>
      <c r="J94" s="11" t="str">
        <f aca="false">MID(D94,17,4)</f>
        <v/>
      </c>
      <c r="K94" s="11" t="str">
        <f aca="false">MID(D94,21,2)</f>
        <v/>
      </c>
    </row>
    <row r="95" customFormat="false" ht="12.8" hidden="true" customHeight="false" outlineLevel="0" collapsed="false">
      <c r="A95" s="19" t="s">
        <v>1041</v>
      </c>
      <c r="B95" s="11" t="n">
        <f aca="false">A95-13056</f>
        <v>91</v>
      </c>
      <c r="C95" s="11" t="str">
        <f aca="false">DEC2HEX(B95,2)</f>
        <v>5B</v>
      </c>
      <c r="D95" s="11" t="s">
        <v>622</v>
      </c>
      <c r="E95" s="11"/>
      <c r="F95" s="11" t="str">
        <f aca="false">MID(D95,5,2)</f>
        <v>01</v>
      </c>
      <c r="G95" s="11" t="str">
        <f aca="false">MID(D95,7,2)</f>
        <v/>
      </c>
      <c r="H95" s="11" t="str">
        <f aca="false">MID(D95,9,4)</f>
        <v/>
      </c>
      <c r="I95" s="11" t="str">
        <f aca="false">MID(D95,13,4)</f>
        <v/>
      </c>
      <c r="J95" s="11" t="str">
        <f aca="false">MID(D95,17,4)</f>
        <v/>
      </c>
      <c r="K95" s="11" t="str">
        <f aca="false">MID(D95,21,2)</f>
        <v/>
      </c>
      <c r="L95" s="18"/>
      <c r="M95" s="11"/>
      <c r="N95" s="11" t="str">
        <f aca="false">MID(K95,9,4)</f>
        <v/>
      </c>
      <c r="O95" s="11" t="str">
        <f aca="false">MID(K95,13,4)</f>
        <v/>
      </c>
      <c r="P95" s="11" t="str">
        <f aca="false">MID(K95,17,4)</f>
        <v/>
      </c>
    </row>
    <row r="96" customFormat="false" ht="12.8" hidden="true" customHeight="false" outlineLevel="0" collapsed="false">
      <c r="A96" s="19" t="s">
        <v>1042</v>
      </c>
      <c r="B96" s="11" t="n">
        <f aca="false">A96-13056</f>
        <v>92</v>
      </c>
      <c r="C96" s="11" t="str">
        <f aca="false">DEC2HEX(B96,2)</f>
        <v>5C</v>
      </c>
      <c r="D96" s="11" t="s">
        <v>622</v>
      </c>
      <c r="E96" s="11"/>
      <c r="F96" s="11" t="str">
        <f aca="false">MID(D96,5,2)</f>
        <v>01</v>
      </c>
      <c r="G96" s="11" t="str">
        <f aca="false">MID(D96,7,2)</f>
        <v/>
      </c>
      <c r="H96" s="11" t="str">
        <f aca="false">MID(D96,9,4)</f>
        <v/>
      </c>
      <c r="I96" s="11" t="str">
        <f aca="false">MID(D96,13,4)</f>
        <v/>
      </c>
      <c r="J96" s="11" t="str">
        <f aca="false">MID(D96,17,4)</f>
        <v/>
      </c>
      <c r="K96" s="11" t="str">
        <f aca="false">MID(D96,21,2)</f>
        <v/>
      </c>
      <c r="L96" s="18"/>
      <c r="M96" s="11"/>
      <c r="N96" s="11" t="str">
        <f aca="false">MID(K96,9,4)</f>
        <v/>
      </c>
      <c r="O96" s="11" t="str">
        <f aca="false">MID(K96,13,4)</f>
        <v/>
      </c>
      <c r="P96" s="11" t="str">
        <f aca="false">MID(K96,17,4)</f>
        <v/>
      </c>
    </row>
    <row r="97" customFormat="false" ht="12.8" hidden="true" customHeight="false" outlineLevel="0" collapsed="false">
      <c r="A97" s="4" t="s">
        <v>1043</v>
      </c>
      <c r="B97" s="11" t="n">
        <f aca="false">A97-13056</f>
        <v>93</v>
      </c>
      <c r="C97" s="0" t="str">
        <f aca="false">DEC2HEX(B97,2)</f>
        <v>5D</v>
      </c>
      <c r="D97" s="0" t="s">
        <v>622</v>
      </c>
      <c r="F97" s="11" t="str">
        <f aca="false">MID(D97,5,2)</f>
        <v>01</v>
      </c>
      <c r="G97" s="11" t="str">
        <f aca="false">MID(D97,7,2)</f>
        <v/>
      </c>
      <c r="H97" s="11" t="str">
        <f aca="false">MID(D97,9,4)</f>
        <v/>
      </c>
      <c r="I97" s="11" t="str">
        <f aca="false">MID(D97,13,4)</f>
        <v/>
      </c>
      <c r="J97" s="11" t="str">
        <f aca="false">MID(D97,17,4)</f>
        <v/>
      </c>
      <c r="K97" s="11" t="str">
        <f aca="false">MID(D97,21,2)</f>
        <v/>
      </c>
    </row>
    <row r="98" customFormat="false" ht="12.8" hidden="true" customHeight="false" outlineLevel="0" collapsed="false">
      <c r="A98" s="4" t="s">
        <v>1044</v>
      </c>
      <c r="B98" s="11" t="n">
        <f aca="false">A98-13056</f>
        <v>94</v>
      </c>
      <c r="C98" s="0" t="str">
        <f aca="false">DEC2HEX(B98,2)</f>
        <v>5E</v>
      </c>
      <c r="D98" s="0" t="s">
        <v>622</v>
      </c>
      <c r="F98" s="11" t="str">
        <f aca="false">MID(D98,5,2)</f>
        <v>01</v>
      </c>
      <c r="G98" s="11" t="str">
        <f aca="false">MID(D98,7,2)</f>
        <v/>
      </c>
      <c r="H98" s="11" t="str">
        <f aca="false">MID(D98,9,4)</f>
        <v/>
      </c>
      <c r="I98" s="11" t="str">
        <f aca="false">MID(D98,13,4)</f>
        <v/>
      </c>
      <c r="J98" s="11" t="str">
        <f aca="false">MID(D98,17,4)</f>
        <v/>
      </c>
      <c r="K98" s="11" t="str">
        <f aca="false">MID(D98,21,2)</f>
        <v/>
      </c>
    </row>
    <row r="99" customFormat="false" ht="12.8" hidden="true" customHeight="false" outlineLevel="0" collapsed="false">
      <c r="A99" s="4" t="s">
        <v>1045</v>
      </c>
      <c r="B99" s="11" t="n">
        <f aca="false">A99-13056</f>
        <v>95</v>
      </c>
      <c r="C99" s="0" t="str">
        <f aca="false">DEC2HEX(B99,2)</f>
        <v>5F</v>
      </c>
      <c r="D99" s="0" t="s">
        <v>622</v>
      </c>
      <c r="F99" s="11" t="str">
        <f aca="false">MID(D99,5,2)</f>
        <v>01</v>
      </c>
      <c r="G99" s="11" t="str">
        <f aca="false">MID(D99,7,2)</f>
        <v/>
      </c>
      <c r="H99" s="11" t="str">
        <f aca="false">MID(D99,9,4)</f>
        <v/>
      </c>
      <c r="I99" s="11" t="str">
        <f aca="false">MID(D99,13,4)</f>
        <v/>
      </c>
      <c r="J99" s="11" t="str">
        <f aca="false">MID(D99,17,4)</f>
        <v/>
      </c>
      <c r="K99" s="11" t="str">
        <f aca="false">MID(D99,21,2)</f>
        <v/>
      </c>
    </row>
    <row r="100" customFormat="false" ht="12.8" hidden="true" customHeight="false" outlineLevel="0" collapsed="false">
      <c r="A100" s="4" t="s">
        <v>1046</v>
      </c>
      <c r="B100" s="11" t="n">
        <f aca="false">A100-13056</f>
        <v>96</v>
      </c>
      <c r="C100" s="0" t="str">
        <f aca="false">DEC2HEX(B100,2)</f>
        <v>60</v>
      </c>
      <c r="D100" s="0" t="s">
        <v>622</v>
      </c>
      <c r="F100" s="11" t="str">
        <f aca="false">MID(D100,5,2)</f>
        <v>01</v>
      </c>
      <c r="G100" s="11" t="str">
        <f aca="false">MID(D100,7,2)</f>
        <v/>
      </c>
      <c r="H100" s="11" t="str">
        <f aca="false">MID(D100,9,4)</f>
        <v/>
      </c>
      <c r="I100" s="11" t="str">
        <f aca="false">MID(D100,13,4)</f>
        <v/>
      </c>
      <c r="J100" s="11" t="str">
        <f aca="false">MID(D100,17,4)</f>
        <v/>
      </c>
      <c r="K100" s="11" t="str">
        <f aca="false">MID(D100,21,2)</f>
        <v/>
      </c>
    </row>
    <row r="101" customFormat="false" ht="12.8" hidden="true" customHeight="false" outlineLevel="0" collapsed="false">
      <c r="A101" s="4" t="s">
        <v>1047</v>
      </c>
      <c r="B101" s="11" t="n">
        <f aca="false">A101-13056</f>
        <v>97</v>
      </c>
      <c r="C101" s="0" t="str">
        <f aca="false">DEC2HEX(B101,2)</f>
        <v>61</v>
      </c>
      <c r="D101" s="0" t="s">
        <v>622</v>
      </c>
      <c r="F101" s="11" t="str">
        <f aca="false">MID(D101,5,2)</f>
        <v>01</v>
      </c>
      <c r="G101" s="11" t="str">
        <f aca="false">MID(D101,7,2)</f>
        <v/>
      </c>
      <c r="H101" s="11" t="str">
        <f aca="false">MID(D101,9,4)</f>
        <v/>
      </c>
      <c r="I101" s="11" t="str">
        <f aca="false">MID(D101,13,4)</f>
        <v/>
      </c>
      <c r="J101" s="11" t="str">
        <f aca="false">MID(D101,17,4)</f>
        <v/>
      </c>
      <c r="K101" s="11" t="str">
        <f aca="false">MID(D101,21,2)</f>
        <v/>
      </c>
    </row>
    <row r="102" customFormat="false" ht="12.8" hidden="true" customHeight="false" outlineLevel="0" collapsed="false">
      <c r="A102" s="4" t="s">
        <v>1048</v>
      </c>
      <c r="B102" s="11" t="n">
        <f aca="false">A102-13056</f>
        <v>98</v>
      </c>
      <c r="C102" s="0" t="str">
        <f aca="false">DEC2HEX(B102,2)</f>
        <v>62</v>
      </c>
      <c r="D102" s="0" t="s">
        <v>622</v>
      </c>
      <c r="F102" s="11" t="str">
        <f aca="false">MID(D102,5,2)</f>
        <v>01</v>
      </c>
      <c r="G102" s="11" t="str">
        <f aca="false">MID(D102,7,2)</f>
        <v/>
      </c>
      <c r="H102" s="11" t="str">
        <f aca="false">MID(D102,9,4)</f>
        <v/>
      </c>
      <c r="I102" s="11" t="str">
        <f aca="false">MID(D102,13,4)</f>
        <v/>
      </c>
      <c r="J102" s="11" t="str">
        <f aca="false">MID(D102,17,4)</f>
        <v/>
      </c>
      <c r="K102" s="11" t="str">
        <f aca="false">MID(D102,21,2)</f>
        <v/>
      </c>
    </row>
    <row r="103" customFormat="false" ht="12.8" hidden="true" customHeight="false" outlineLevel="0" collapsed="false">
      <c r="A103" s="4" t="s">
        <v>1049</v>
      </c>
      <c r="B103" s="11" t="n">
        <f aca="false">A103-13056</f>
        <v>99</v>
      </c>
      <c r="C103" s="0" t="str">
        <f aca="false">DEC2HEX(B103,2)</f>
        <v>63</v>
      </c>
      <c r="D103" s="0" t="s">
        <v>622</v>
      </c>
      <c r="F103" s="11" t="str">
        <f aca="false">MID(D103,5,2)</f>
        <v>01</v>
      </c>
      <c r="G103" s="11" t="str">
        <f aca="false">MID(D103,7,2)</f>
        <v/>
      </c>
      <c r="H103" s="11" t="str">
        <f aca="false">MID(D103,9,4)</f>
        <v/>
      </c>
      <c r="I103" s="11" t="str">
        <f aca="false">MID(D103,13,4)</f>
        <v/>
      </c>
      <c r="J103" s="11" t="str">
        <f aca="false">MID(D103,17,4)</f>
        <v/>
      </c>
      <c r="K103" s="11" t="str">
        <f aca="false">MID(D103,21,2)</f>
        <v/>
      </c>
    </row>
    <row r="104" customFormat="false" ht="12.8" hidden="true" customHeight="false" outlineLevel="0" collapsed="false">
      <c r="A104" s="4" t="s">
        <v>1050</v>
      </c>
      <c r="B104" s="11" t="n">
        <f aca="false">A104-13056</f>
        <v>100</v>
      </c>
      <c r="C104" s="0" t="str">
        <f aca="false">DEC2HEX(B104,2)</f>
        <v>64</v>
      </c>
      <c r="D104" s="0" t="s">
        <v>622</v>
      </c>
      <c r="F104" s="11" t="str">
        <f aca="false">MID(D104,5,2)</f>
        <v>01</v>
      </c>
      <c r="G104" s="11" t="str">
        <f aca="false">MID(D104,7,2)</f>
        <v/>
      </c>
      <c r="H104" s="11" t="str">
        <f aca="false">MID(D104,9,4)</f>
        <v/>
      </c>
      <c r="I104" s="11" t="str">
        <f aca="false">MID(D104,13,4)</f>
        <v/>
      </c>
      <c r="J104" s="11" t="str">
        <f aca="false">MID(D104,17,4)</f>
        <v/>
      </c>
      <c r="K104" s="11" t="str">
        <f aca="false">MID(D104,21,2)</f>
        <v/>
      </c>
    </row>
    <row r="105" customFormat="false" ht="12.8" hidden="true" customHeight="false" outlineLevel="0" collapsed="false">
      <c r="A105" s="4" t="s">
        <v>1051</v>
      </c>
      <c r="B105" s="11" t="n">
        <f aca="false">A105-13056</f>
        <v>101</v>
      </c>
      <c r="C105" s="0" t="str">
        <f aca="false">DEC2HEX(B105,2)</f>
        <v>65</v>
      </c>
      <c r="D105" s="0" t="s">
        <v>622</v>
      </c>
      <c r="F105" s="11" t="str">
        <f aca="false">MID(D105,5,2)</f>
        <v>01</v>
      </c>
      <c r="G105" s="11" t="str">
        <f aca="false">MID(D105,7,2)</f>
        <v/>
      </c>
      <c r="H105" s="11" t="str">
        <f aca="false">MID(D105,9,4)</f>
        <v/>
      </c>
      <c r="I105" s="11" t="str">
        <f aca="false">MID(D105,13,4)</f>
        <v/>
      </c>
      <c r="J105" s="11" t="str">
        <f aca="false">MID(D105,17,4)</f>
        <v/>
      </c>
      <c r="K105" s="11" t="str">
        <f aca="false">MID(D105,21,2)</f>
        <v/>
      </c>
    </row>
    <row r="106" customFormat="false" ht="12.8" hidden="true" customHeight="false" outlineLevel="0" collapsed="false">
      <c r="A106" s="4" t="s">
        <v>1052</v>
      </c>
      <c r="B106" s="11" t="n">
        <f aca="false">A106-13056</f>
        <v>102</v>
      </c>
      <c r="C106" s="0" t="str">
        <f aca="false">DEC2HEX(B106,2)</f>
        <v>66</v>
      </c>
      <c r="D106" s="0" t="s">
        <v>622</v>
      </c>
      <c r="F106" s="11" t="str">
        <f aca="false">MID(D106,5,2)</f>
        <v>01</v>
      </c>
      <c r="G106" s="11" t="str">
        <f aca="false">MID(D106,7,2)</f>
        <v/>
      </c>
      <c r="H106" s="11" t="str">
        <f aca="false">MID(D106,9,4)</f>
        <v/>
      </c>
      <c r="I106" s="11" t="str">
        <f aca="false">MID(D106,13,4)</f>
        <v/>
      </c>
      <c r="J106" s="11" t="str">
        <f aca="false">MID(D106,17,4)</f>
        <v/>
      </c>
      <c r="K106" s="11" t="str">
        <f aca="false">MID(D106,21,2)</f>
        <v/>
      </c>
    </row>
    <row r="107" customFormat="false" ht="12.8" hidden="true" customHeight="false" outlineLevel="0" collapsed="false">
      <c r="A107" s="4" t="s">
        <v>1053</v>
      </c>
      <c r="B107" s="11" t="n">
        <f aca="false">A107-13056</f>
        <v>103</v>
      </c>
      <c r="C107" s="0" t="str">
        <f aca="false">DEC2HEX(B107,2)</f>
        <v>67</v>
      </c>
      <c r="D107" s="0" t="s">
        <v>622</v>
      </c>
      <c r="F107" s="11" t="str">
        <f aca="false">MID(D107,5,2)</f>
        <v>01</v>
      </c>
      <c r="G107" s="11" t="str">
        <f aca="false">MID(D107,7,2)</f>
        <v/>
      </c>
      <c r="H107" s="11" t="str">
        <f aca="false">MID(D107,9,4)</f>
        <v/>
      </c>
      <c r="I107" s="11" t="str">
        <f aca="false">MID(D107,13,4)</f>
        <v/>
      </c>
      <c r="J107" s="11" t="str">
        <f aca="false">MID(D107,17,4)</f>
        <v/>
      </c>
      <c r="K107" s="11" t="str">
        <f aca="false">MID(D107,21,2)</f>
        <v/>
      </c>
    </row>
    <row r="108" customFormat="false" ht="12.8" hidden="true" customHeight="false" outlineLevel="0" collapsed="false">
      <c r="A108" s="4" t="s">
        <v>1054</v>
      </c>
      <c r="B108" s="11" t="n">
        <f aca="false">A108-13056</f>
        <v>104</v>
      </c>
      <c r="C108" s="0" t="str">
        <f aca="false">DEC2HEX(B108,2)</f>
        <v>68</v>
      </c>
      <c r="D108" s="0" t="s">
        <v>622</v>
      </c>
      <c r="F108" s="11" t="str">
        <f aca="false">MID(D108,5,2)</f>
        <v>01</v>
      </c>
      <c r="G108" s="11" t="str">
        <f aca="false">MID(D108,7,2)</f>
        <v/>
      </c>
      <c r="H108" s="11" t="str">
        <f aca="false">MID(D108,9,4)</f>
        <v/>
      </c>
      <c r="I108" s="11" t="str">
        <f aca="false">MID(D108,13,4)</f>
        <v/>
      </c>
      <c r="J108" s="11" t="str">
        <f aca="false">MID(D108,17,4)</f>
        <v/>
      </c>
      <c r="K108" s="11" t="str">
        <f aca="false">MID(D108,21,2)</f>
        <v/>
      </c>
    </row>
    <row r="109" customFormat="false" ht="12.8" hidden="true" customHeight="false" outlineLevel="0" collapsed="false">
      <c r="A109" s="4" t="s">
        <v>1055</v>
      </c>
      <c r="B109" s="11" t="n">
        <f aca="false">A109-13056</f>
        <v>105</v>
      </c>
      <c r="C109" s="0" t="str">
        <f aca="false">DEC2HEX(B109,2)</f>
        <v>69</v>
      </c>
      <c r="D109" s="0" t="s">
        <v>622</v>
      </c>
      <c r="F109" s="11" t="str">
        <f aca="false">MID(D109,5,2)</f>
        <v>01</v>
      </c>
      <c r="G109" s="11" t="str">
        <f aca="false">MID(D109,7,2)</f>
        <v/>
      </c>
      <c r="H109" s="11" t="str">
        <f aca="false">MID(D109,9,4)</f>
        <v/>
      </c>
      <c r="I109" s="11" t="str">
        <f aca="false">MID(D109,13,4)</f>
        <v/>
      </c>
      <c r="J109" s="11" t="str">
        <f aca="false">MID(D109,17,4)</f>
        <v/>
      </c>
      <c r="K109" s="11" t="str">
        <f aca="false">MID(D109,21,2)</f>
        <v/>
      </c>
    </row>
    <row r="110" customFormat="false" ht="12.8" hidden="true" customHeight="false" outlineLevel="0" collapsed="false">
      <c r="A110" s="4" t="s">
        <v>1056</v>
      </c>
      <c r="B110" s="11" t="n">
        <f aca="false">A110-13056</f>
        <v>106</v>
      </c>
      <c r="C110" s="0" t="str">
        <f aca="false">DEC2HEX(B110,2)</f>
        <v>6A</v>
      </c>
      <c r="D110" s="0" t="s">
        <v>622</v>
      </c>
      <c r="F110" s="11" t="str">
        <f aca="false">MID(D110,5,2)</f>
        <v>01</v>
      </c>
      <c r="G110" s="11" t="str">
        <f aca="false">MID(D110,7,2)</f>
        <v/>
      </c>
      <c r="H110" s="11" t="str">
        <f aca="false">MID(D110,9,4)</f>
        <v/>
      </c>
      <c r="I110" s="11" t="str">
        <f aca="false">MID(D110,13,4)</f>
        <v/>
      </c>
      <c r="J110" s="11" t="str">
        <f aca="false">MID(D110,17,4)</f>
        <v/>
      </c>
      <c r="K110" s="11" t="str">
        <f aca="false">MID(D110,21,2)</f>
        <v/>
      </c>
    </row>
    <row r="111" customFormat="false" ht="12.8" hidden="true" customHeight="false" outlineLevel="0" collapsed="false">
      <c r="A111" s="4" t="s">
        <v>1057</v>
      </c>
      <c r="B111" s="11" t="n">
        <f aca="false">A111-13056</f>
        <v>107</v>
      </c>
      <c r="C111" s="0" t="str">
        <f aca="false">DEC2HEX(B111,2)</f>
        <v>6B</v>
      </c>
      <c r="D111" s="0" t="s">
        <v>622</v>
      </c>
      <c r="F111" s="11" t="str">
        <f aca="false">MID(D111,5,2)</f>
        <v>01</v>
      </c>
      <c r="G111" s="11" t="str">
        <f aca="false">MID(D111,7,2)</f>
        <v/>
      </c>
      <c r="H111" s="11" t="str">
        <f aca="false">MID(D111,9,4)</f>
        <v/>
      </c>
      <c r="I111" s="11" t="str">
        <f aca="false">MID(D111,13,4)</f>
        <v/>
      </c>
      <c r="J111" s="11" t="str">
        <f aca="false">MID(D111,17,4)</f>
        <v/>
      </c>
      <c r="K111" s="11" t="str">
        <f aca="false">MID(D111,21,2)</f>
        <v/>
      </c>
    </row>
    <row r="112" customFormat="false" ht="12.8" hidden="true" customHeight="false" outlineLevel="0" collapsed="false">
      <c r="A112" s="4" t="s">
        <v>1058</v>
      </c>
      <c r="B112" s="11" t="n">
        <f aca="false">A112-13056</f>
        <v>108</v>
      </c>
      <c r="C112" s="0" t="str">
        <f aca="false">DEC2HEX(B112,2)</f>
        <v>6C</v>
      </c>
      <c r="D112" s="0" t="s">
        <v>622</v>
      </c>
      <c r="F112" s="11" t="str">
        <f aca="false">MID(D112,5,2)</f>
        <v>01</v>
      </c>
      <c r="G112" s="11" t="str">
        <f aca="false">MID(D112,7,2)</f>
        <v/>
      </c>
      <c r="H112" s="11" t="str">
        <f aca="false">MID(D112,9,4)</f>
        <v/>
      </c>
      <c r="I112" s="11" t="str">
        <f aca="false">MID(D112,13,4)</f>
        <v/>
      </c>
      <c r="J112" s="11" t="str">
        <f aca="false">MID(D112,17,4)</f>
        <v/>
      </c>
      <c r="K112" s="11" t="str">
        <f aca="false">MID(D112,21,2)</f>
        <v/>
      </c>
    </row>
    <row r="113" customFormat="false" ht="12.8" hidden="true" customHeight="false" outlineLevel="0" collapsed="false">
      <c r="A113" s="4" t="s">
        <v>1059</v>
      </c>
      <c r="B113" s="11" t="n">
        <f aca="false">A113-13056</f>
        <v>109</v>
      </c>
      <c r="C113" s="0" t="str">
        <f aca="false">DEC2HEX(B113,2)</f>
        <v>6D</v>
      </c>
      <c r="D113" s="0" t="s">
        <v>622</v>
      </c>
      <c r="F113" s="11" t="str">
        <f aca="false">MID(D113,5,2)</f>
        <v>01</v>
      </c>
      <c r="G113" s="11" t="str">
        <f aca="false">MID(D113,7,2)</f>
        <v/>
      </c>
      <c r="H113" s="11" t="str">
        <f aca="false">MID(D113,9,4)</f>
        <v/>
      </c>
      <c r="I113" s="11" t="str">
        <f aca="false">MID(D113,13,4)</f>
        <v/>
      </c>
      <c r="J113" s="11" t="str">
        <f aca="false">MID(D113,17,4)</f>
        <v/>
      </c>
      <c r="K113" s="11" t="str">
        <f aca="false">MID(D113,21,2)</f>
        <v/>
      </c>
    </row>
    <row r="114" customFormat="false" ht="12.8" hidden="true" customHeight="false" outlineLevel="0" collapsed="false">
      <c r="A114" s="4" t="s">
        <v>1060</v>
      </c>
      <c r="B114" s="11" t="n">
        <f aca="false">A114-13056</f>
        <v>110</v>
      </c>
      <c r="C114" s="0" t="str">
        <f aca="false">DEC2HEX(B114,2)</f>
        <v>6E</v>
      </c>
      <c r="D114" s="0" t="s">
        <v>622</v>
      </c>
      <c r="F114" s="11" t="str">
        <f aca="false">MID(D114,5,2)</f>
        <v>01</v>
      </c>
      <c r="G114" s="11" t="str">
        <f aca="false">MID(D114,7,2)</f>
        <v/>
      </c>
      <c r="H114" s="11" t="str">
        <f aca="false">MID(D114,9,4)</f>
        <v/>
      </c>
      <c r="I114" s="11" t="str">
        <f aca="false">MID(D114,13,4)</f>
        <v/>
      </c>
      <c r="J114" s="11" t="str">
        <f aca="false">MID(D114,17,4)</f>
        <v/>
      </c>
      <c r="K114" s="11" t="str">
        <f aca="false">MID(D114,21,2)</f>
        <v/>
      </c>
    </row>
    <row r="115" customFormat="false" ht="12.8" hidden="true" customHeight="false" outlineLevel="0" collapsed="false">
      <c r="A115" s="4" t="s">
        <v>1061</v>
      </c>
      <c r="B115" s="11" t="n">
        <f aca="false">A115-13056</f>
        <v>111</v>
      </c>
      <c r="C115" s="0" t="str">
        <f aca="false">DEC2HEX(B115,2)</f>
        <v>6F</v>
      </c>
      <c r="D115" s="0" t="s">
        <v>622</v>
      </c>
      <c r="F115" s="11" t="str">
        <f aca="false">MID(D115,5,2)</f>
        <v>01</v>
      </c>
      <c r="G115" s="11" t="str">
        <f aca="false">MID(D115,7,2)</f>
        <v/>
      </c>
      <c r="H115" s="11" t="str">
        <f aca="false">MID(D115,9,4)</f>
        <v/>
      </c>
      <c r="I115" s="11" t="str">
        <f aca="false">MID(D115,13,4)</f>
        <v/>
      </c>
      <c r="J115" s="11" t="str">
        <f aca="false">MID(D115,17,4)</f>
        <v/>
      </c>
      <c r="K115" s="11" t="str">
        <f aca="false">MID(D115,21,2)</f>
        <v/>
      </c>
    </row>
    <row r="116" customFormat="false" ht="12.8" hidden="true" customHeight="false" outlineLevel="0" collapsed="false">
      <c r="A116" s="4" t="s">
        <v>1062</v>
      </c>
      <c r="B116" s="11" t="n">
        <f aca="false">A116-13056</f>
        <v>112</v>
      </c>
      <c r="C116" s="0" t="str">
        <f aca="false">DEC2HEX(B116,2)</f>
        <v>70</v>
      </c>
      <c r="D116" s="0" t="s">
        <v>622</v>
      </c>
      <c r="F116" s="11" t="str">
        <f aca="false">MID(D116,5,2)</f>
        <v>01</v>
      </c>
      <c r="G116" s="11" t="str">
        <f aca="false">MID(D116,7,2)</f>
        <v/>
      </c>
      <c r="H116" s="11" t="str">
        <f aca="false">MID(D116,9,4)</f>
        <v/>
      </c>
      <c r="I116" s="11" t="str">
        <f aca="false">MID(D116,13,4)</f>
        <v/>
      </c>
      <c r="J116" s="11" t="str">
        <f aca="false">MID(D116,17,4)</f>
        <v/>
      </c>
      <c r="K116" s="11" t="str">
        <f aca="false">MID(D116,21,2)</f>
        <v/>
      </c>
    </row>
    <row r="117" customFormat="false" ht="12.8" hidden="true" customHeight="false" outlineLevel="0" collapsed="false">
      <c r="A117" s="4" t="s">
        <v>1063</v>
      </c>
      <c r="B117" s="11" t="n">
        <f aca="false">A117-13056</f>
        <v>113</v>
      </c>
      <c r="C117" s="0" t="str">
        <f aca="false">DEC2HEX(B117,2)</f>
        <v>71</v>
      </c>
      <c r="D117" s="0" t="s">
        <v>622</v>
      </c>
      <c r="F117" s="11" t="str">
        <f aca="false">MID(D117,5,2)</f>
        <v>01</v>
      </c>
      <c r="G117" s="11" t="str">
        <f aca="false">MID(D117,7,2)</f>
        <v/>
      </c>
      <c r="H117" s="11" t="str">
        <f aca="false">MID(D117,9,4)</f>
        <v/>
      </c>
      <c r="I117" s="11" t="str">
        <f aca="false">MID(D117,13,4)</f>
        <v/>
      </c>
      <c r="J117" s="11" t="str">
        <f aca="false">MID(D117,17,4)</f>
        <v/>
      </c>
      <c r="K117" s="11" t="str">
        <f aca="false">MID(D117,21,2)</f>
        <v/>
      </c>
    </row>
    <row r="118" customFormat="false" ht="12.8" hidden="true" customHeight="false" outlineLevel="0" collapsed="false">
      <c r="A118" s="4" t="s">
        <v>1064</v>
      </c>
      <c r="B118" s="11" t="n">
        <f aca="false">A118-13056</f>
        <v>114</v>
      </c>
      <c r="C118" s="0" t="str">
        <f aca="false">DEC2HEX(B118,2)</f>
        <v>72</v>
      </c>
      <c r="D118" s="0" t="s">
        <v>622</v>
      </c>
      <c r="F118" s="11" t="str">
        <f aca="false">MID(D118,5,2)</f>
        <v>01</v>
      </c>
      <c r="G118" s="11" t="str">
        <f aca="false">MID(D118,7,2)</f>
        <v/>
      </c>
      <c r="H118" s="11" t="str">
        <f aca="false">MID(D118,9,4)</f>
        <v/>
      </c>
      <c r="I118" s="11" t="str">
        <f aca="false">MID(D118,13,4)</f>
        <v/>
      </c>
      <c r="J118" s="11" t="str">
        <f aca="false">MID(D118,17,4)</f>
        <v/>
      </c>
      <c r="K118" s="11" t="str">
        <f aca="false">MID(D118,21,2)</f>
        <v/>
      </c>
    </row>
    <row r="119" customFormat="false" ht="12.8" hidden="true" customHeight="false" outlineLevel="0" collapsed="false">
      <c r="A119" s="4" t="s">
        <v>1065</v>
      </c>
      <c r="B119" s="11" t="n">
        <f aca="false">A119-13056</f>
        <v>115</v>
      </c>
      <c r="C119" s="0" t="str">
        <f aca="false">DEC2HEX(B119,2)</f>
        <v>73</v>
      </c>
      <c r="D119" s="0" t="s">
        <v>622</v>
      </c>
      <c r="F119" s="11" t="str">
        <f aca="false">MID(D119,5,2)</f>
        <v>01</v>
      </c>
      <c r="G119" s="11" t="str">
        <f aca="false">MID(D119,7,2)</f>
        <v/>
      </c>
      <c r="H119" s="11" t="str">
        <f aca="false">MID(D119,9,4)</f>
        <v/>
      </c>
      <c r="I119" s="11" t="str">
        <f aca="false">MID(D119,13,4)</f>
        <v/>
      </c>
      <c r="J119" s="11" t="str">
        <f aca="false">MID(D119,17,4)</f>
        <v/>
      </c>
      <c r="K119" s="11" t="str">
        <f aca="false">MID(D119,21,2)</f>
        <v/>
      </c>
    </row>
    <row r="120" customFormat="false" ht="12.8" hidden="true" customHeight="false" outlineLevel="0" collapsed="false">
      <c r="A120" s="4" t="s">
        <v>1066</v>
      </c>
      <c r="B120" s="11" t="n">
        <f aca="false">A120-13056</f>
        <v>116</v>
      </c>
      <c r="C120" s="0" t="str">
        <f aca="false">DEC2HEX(B120,2)</f>
        <v>74</v>
      </c>
      <c r="D120" s="0" t="s">
        <v>622</v>
      </c>
      <c r="F120" s="11" t="str">
        <f aca="false">MID(D120,5,2)</f>
        <v>01</v>
      </c>
      <c r="G120" s="11" t="str">
        <f aca="false">MID(D120,7,2)</f>
        <v/>
      </c>
      <c r="H120" s="11" t="str">
        <f aca="false">MID(D120,9,4)</f>
        <v/>
      </c>
      <c r="I120" s="11" t="str">
        <f aca="false">MID(D120,13,4)</f>
        <v/>
      </c>
      <c r="J120" s="11" t="str">
        <f aca="false">MID(D120,17,4)</f>
        <v/>
      </c>
      <c r="K120" s="11" t="str">
        <f aca="false">MID(D120,21,2)</f>
        <v/>
      </c>
    </row>
    <row r="121" customFormat="false" ht="12.8" hidden="true" customHeight="false" outlineLevel="0" collapsed="false">
      <c r="A121" s="4" t="s">
        <v>1067</v>
      </c>
      <c r="B121" s="11" t="n">
        <f aca="false">A121-13056</f>
        <v>117</v>
      </c>
      <c r="C121" s="0" t="str">
        <f aca="false">DEC2HEX(B121,2)</f>
        <v>75</v>
      </c>
      <c r="D121" s="0" t="s">
        <v>622</v>
      </c>
      <c r="F121" s="11" t="str">
        <f aca="false">MID(D121,5,2)</f>
        <v>01</v>
      </c>
      <c r="G121" s="11" t="str">
        <f aca="false">MID(D121,7,2)</f>
        <v/>
      </c>
      <c r="H121" s="11" t="str">
        <f aca="false">MID(D121,9,4)</f>
        <v/>
      </c>
      <c r="I121" s="11" t="str">
        <f aca="false">MID(D121,13,4)</f>
        <v/>
      </c>
      <c r="J121" s="11" t="str">
        <f aca="false">MID(D121,17,4)</f>
        <v/>
      </c>
      <c r="K121" s="11" t="str">
        <f aca="false">MID(D121,21,2)</f>
        <v/>
      </c>
    </row>
    <row r="122" customFormat="false" ht="12.8" hidden="true" customHeight="false" outlineLevel="0" collapsed="false">
      <c r="A122" s="4" t="s">
        <v>1068</v>
      </c>
      <c r="B122" s="11" t="n">
        <f aca="false">A122-13056</f>
        <v>118</v>
      </c>
      <c r="C122" s="0" t="str">
        <f aca="false">DEC2HEX(B122,2)</f>
        <v>76</v>
      </c>
      <c r="D122" s="0" t="s">
        <v>622</v>
      </c>
      <c r="F122" s="11" t="str">
        <f aca="false">MID(D122,5,2)</f>
        <v>01</v>
      </c>
      <c r="G122" s="11" t="str">
        <f aca="false">MID(D122,7,2)</f>
        <v/>
      </c>
      <c r="H122" s="11" t="str">
        <f aca="false">MID(D122,9,4)</f>
        <v/>
      </c>
      <c r="I122" s="11" t="str">
        <f aca="false">MID(D122,13,4)</f>
        <v/>
      </c>
      <c r="J122" s="11" t="str">
        <f aca="false">MID(D122,17,4)</f>
        <v/>
      </c>
      <c r="K122" s="11" t="str">
        <f aca="false">MID(D122,21,2)</f>
        <v/>
      </c>
    </row>
    <row r="123" customFormat="false" ht="12.8" hidden="true" customHeight="false" outlineLevel="0" collapsed="false">
      <c r="A123" s="4" t="s">
        <v>1069</v>
      </c>
      <c r="B123" s="11" t="n">
        <f aca="false">A123-13056</f>
        <v>119</v>
      </c>
      <c r="C123" s="0" t="str">
        <f aca="false">DEC2HEX(B123,2)</f>
        <v>77</v>
      </c>
      <c r="D123" s="0" t="s">
        <v>622</v>
      </c>
      <c r="F123" s="11" t="str">
        <f aca="false">MID(D123,5,2)</f>
        <v>01</v>
      </c>
      <c r="G123" s="11" t="str">
        <f aca="false">MID(D123,7,2)</f>
        <v/>
      </c>
      <c r="H123" s="11" t="str">
        <f aca="false">MID(D123,9,4)</f>
        <v/>
      </c>
      <c r="I123" s="11" t="str">
        <f aca="false">MID(D123,13,4)</f>
        <v/>
      </c>
      <c r="J123" s="11" t="str">
        <f aca="false">MID(D123,17,4)</f>
        <v/>
      </c>
      <c r="K123" s="11" t="str">
        <f aca="false">MID(D123,21,2)</f>
        <v/>
      </c>
    </row>
    <row r="124" customFormat="false" ht="12.8" hidden="true" customHeight="false" outlineLevel="0" collapsed="false">
      <c r="A124" s="4" t="s">
        <v>1070</v>
      </c>
      <c r="B124" s="11" t="n">
        <f aca="false">A124-13056</f>
        <v>120</v>
      </c>
      <c r="C124" s="0" t="str">
        <f aca="false">DEC2HEX(B124,2)</f>
        <v>78</v>
      </c>
      <c r="D124" s="0" t="s">
        <v>622</v>
      </c>
      <c r="F124" s="11" t="str">
        <f aca="false">MID(D124,5,2)</f>
        <v>01</v>
      </c>
      <c r="G124" s="11" t="str">
        <f aca="false">MID(D124,7,2)</f>
        <v/>
      </c>
      <c r="H124" s="11" t="str">
        <f aca="false">MID(D124,9,4)</f>
        <v/>
      </c>
      <c r="I124" s="11" t="str">
        <f aca="false">MID(D124,13,4)</f>
        <v/>
      </c>
      <c r="J124" s="11" t="str">
        <f aca="false">MID(D124,17,4)</f>
        <v/>
      </c>
      <c r="K124" s="11" t="str">
        <f aca="false">MID(D124,21,2)</f>
        <v/>
      </c>
    </row>
    <row r="125" customFormat="false" ht="12.8" hidden="true" customHeight="false" outlineLevel="0" collapsed="false">
      <c r="A125" s="4" t="s">
        <v>1071</v>
      </c>
      <c r="B125" s="11" t="n">
        <f aca="false">A125-13056</f>
        <v>121</v>
      </c>
      <c r="C125" s="0" t="str">
        <f aca="false">DEC2HEX(B125,2)</f>
        <v>79</v>
      </c>
      <c r="D125" s="0" t="s">
        <v>622</v>
      </c>
      <c r="F125" s="11" t="str">
        <f aca="false">MID(D125,5,2)</f>
        <v>01</v>
      </c>
      <c r="G125" s="11" t="str">
        <f aca="false">MID(D125,7,2)</f>
        <v/>
      </c>
      <c r="H125" s="11" t="str">
        <f aca="false">MID(D125,9,4)</f>
        <v/>
      </c>
      <c r="I125" s="11" t="str">
        <f aca="false">MID(D125,13,4)</f>
        <v/>
      </c>
      <c r="J125" s="11" t="str">
        <f aca="false">MID(D125,17,4)</f>
        <v/>
      </c>
      <c r="K125" s="11" t="str">
        <f aca="false">MID(D125,21,2)</f>
        <v/>
      </c>
    </row>
    <row r="126" customFormat="false" ht="12.8" hidden="true" customHeight="false" outlineLevel="0" collapsed="false">
      <c r="A126" s="4" t="s">
        <v>1072</v>
      </c>
      <c r="B126" s="11" t="n">
        <f aca="false">A126-13056</f>
        <v>122</v>
      </c>
      <c r="C126" s="0" t="str">
        <f aca="false">DEC2HEX(B126,2)</f>
        <v>7A</v>
      </c>
      <c r="D126" s="0" t="s">
        <v>622</v>
      </c>
      <c r="F126" s="11" t="str">
        <f aca="false">MID(D126,5,2)</f>
        <v>01</v>
      </c>
      <c r="G126" s="11" t="str">
        <f aca="false">MID(D126,7,2)</f>
        <v/>
      </c>
      <c r="H126" s="11" t="str">
        <f aca="false">MID(D126,9,4)</f>
        <v/>
      </c>
      <c r="I126" s="11" t="str">
        <f aca="false">MID(D126,13,4)</f>
        <v/>
      </c>
      <c r="J126" s="11" t="str">
        <f aca="false">MID(D126,17,4)</f>
        <v/>
      </c>
      <c r="K126" s="11" t="str">
        <f aca="false">MID(D126,21,2)</f>
        <v/>
      </c>
    </row>
    <row r="127" customFormat="false" ht="12.8" hidden="true" customHeight="false" outlineLevel="0" collapsed="false">
      <c r="A127" s="4" t="s">
        <v>1073</v>
      </c>
      <c r="B127" s="11" t="n">
        <f aca="false">A127-13056</f>
        <v>123</v>
      </c>
      <c r="C127" s="0" t="str">
        <f aca="false">DEC2HEX(B127,2)</f>
        <v>7B</v>
      </c>
      <c r="D127" s="0" t="s">
        <v>622</v>
      </c>
      <c r="F127" s="11" t="str">
        <f aca="false">MID(D127,5,2)</f>
        <v>01</v>
      </c>
      <c r="G127" s="11" t="str">
        <f aca="false">MID(D127,7,2)</f>
        <v/>
      </c>
      <c r="H127" s="11" t="str">
        <f aca="false">MID(D127,9,4)</f>
        <v/>
      </c>
      <c r="I127" s="11" t="str">
        <f aca="false">MID(D127,13,4)</f>
        <v/>
      </c>
      <c r="J127" s="11" t="str">
        <f aca="false">MID(D127,17,4)</f>
        <v/>
      </c>
      <c r="K127" s="11" t="str">
        <f aca="false">MID(D127,21,2)</f>
        <v/>
      </c>
    </row>
    <row r="128" customFormat="false" ht="12.8" hidden="true" customHeight="false" outlineLevel="0" collapsed="false">
      <c r="A128" s="4" t="s">
        <v>1074</v>
      </c>
      <c r="B128" s="11" t="n">
        <f aca="false">A128-13056</f>
        <v>124</v>
      </c>
      <c r="C128" s="0" t="str">
        <f aca="false">DEC2HEX(B128,2)</f>
        <v>7C</v>
      </c>
      <c r="D128" s="0" t="s">
        <v>622</v>
      </c>
      <c r="F128" s="11" t="str">
        <f aca="false">MID(D128,5,2)</f>
        <v>01</v>
      </c>
      <c r="G128" s="11" t="str">
        <f aca="false">MID(D128,7,2)</f>
        <v/>
      </c>
      <c r="H128" s="11" t="str">
        <f aca="false">MID(D128,9,4)</f>
        <v/>
      </c>
      <c r="I128" s="11" t="str">
        <f aca="false">MID(D128,13,4)</f>
        <v/>
      </c>
      <c r="J128" s="11" t="str">
        <f aca="false">MID(D128,17,4)</f>
        <v/>
      </c>
      <c r="K128" s="11" t="str">
        <f aca="false">MID(D128,21,2)</f>
        <v/>
      </c>
    </row>
    <row r="129" customFormat="false" ht="12.8" hidden="true" customHeight="false" outlineLevel="0" collapsed="false">
      <c r="A129" s="4" t="s">
        <v>1075</v>
      </c>
      <c r="B129" s="11" t="n">
        <f aca="false">A129-13056</f>
        <v>125</v>
      </c>
      <c r="C129" s="0" t="str">
        <f aca="false">DEC2HEX(B129,2)</f>
        <v>7D</v>
      </c>
      <c r="D129" s="0" t="s">
        <v>622</v>
      </c>
      <c r="F129" s="11" t="str">
        <f aca="false">MID(D129,5,2)</f>
        <v>01</v>
      </c>
      <c r="G129" s="11" t="str">
        <f aca="false">MID(D129,7,2)</f>
        <v/>
      </c>
      <c r="H129" s="11" t="str">
        <f aca="false">MID(D129,9,4)</f>
        <v/>
      </c>
      <c r="I129" s="11" t="str">
        <f aca="false">MID(D129,13,4)</f>
        <v/>
      </c>
      <c r="J129" s="11" t="str">
        <f aca="false">MID(D129,17,4)</f>
        <v/>
      </c>
      <c r="K129" s="11" t="str">
        <f aca="false">MID(D129,21,2)</f>
        <v/>
      </c>
    </row>
    <row r="130" customFormat="false" ht="12.8" hidden="true" customHeight="false" outlineLevel="0" collapsed="false">
      <c r="A130" s="4" t="s">
        <v>1076</v>
      </c>
      <c r="B130" s="11" t="n">
        <f aca="false">A130-13056</f>
        <v>126</v>
      </c>
      <c r="C130" s="0" t="str">
        <f aca="false">DEC2HEX(B130,2)</f>
        <v>7E</v>
      </c>
      <c r="D130" s="0" t="s">
        <v>622</v>
      </c>
      <c r="F130" s="11" t="str">
        <f aca="false">MID(D130,5,2)</f>
        <v>01</v>
      </c>
      <c r="G130" s="11" t="str">
        <f aca="false">MID(D130,7,2)</f>
        <v/>
      </c>
      <c r="H130" s="11" t="str">
        <f aca="false">MID(D130,9,4)</f>
        <v/>
      </c>
      <c r="I130" s="11" t="str">
        <f aca="false">MID(D130,13,4)</f>
        <v/>
      </c>
      <c r="J130" s="11" t="str">
        <f aca="false">MID(D130,17,4)</f>
        <v/>
      </c>
      <c r="K130" s="11" t="str">
        <f aca="false">MID(D130,21,2)</f>
        <v/>
      </c>
    </row>
    <row r="131" customFormat="false" ht="12.8" hidden="true" customHeight="false" outlineLevel="0" collapsed="false">
      <c r="A131" s="4" t="s">
        <v>1077</v>
      </c>
      <c r="B131" s="11" t="n">
        <f aca="false">A131-13056</f>
        <v>127</v>
      </c>
      <c r="C131" s="0" t="str">
        <f aca="false">DEC2HEX(B131,2)</f>
        <v>7F</v>
      </c>
      <c r="D131" s="0" t="s">
        <v>622</v>
      </c>
      <c r="F131" s="11" t="str">
        <f aca="false">MID(D131,5,2)</f>
        <v>01</v>
      </c>
      <c r="G131" s="11" t="str">
        <f aca="false">MID(D131,7,2)</f>
        <v/>
      </c>
      <c r="H131" s="11" t="str">
        <f aca="false">MID(D131,9,4)</f>
        <v/>
      </c>
      <c r="I131" s="11" t="str">
        <f aca="false">MID(D131,13,4)</f>
        <v/>
      </c>
      <c r="J131" s="11" t="str">
        <f aca="false">MID(D131,17,4)</f>
        <v/>
      </c>
      <c r="K131" s="11" t="str">
        <f aca="false">MID(D131,21,2)</f>
        <v/>
      </c>
    </row>
    <row r="132" customFormat="false" ht="12.8" hidden="true" customHeight="false" outlineLevel="0" collapsed="false">
      <c r="A132" s="4" t="s">
        <v>1078</v>
      </c>
      <c r="B132" s="11" t="n">
        <f aca="false">A132-13056</f>
        <v>128</v>
      </c>
      <c r="C132" s="0" t="str">
        <f aca="false">DEC2HEX(B132,2)</f>
        <v>80</v>
      </c>
      <c r="D132" s="0" t="s">
        <v>622</v>
      </c>
      <c r="F132" s="11" t="str">
        <f aca="false">MID(D132,5,2)</f>
        <v>01</v>
      </c>
      <c r="G132" s="11" t="str">
        <f aca="false">MID(D132,7,2)</f>
        <v/>
      </c>
      <c r="H132" s="11" t="str">
        <f aca="false">MID(D132,9,4)</f>
        <v/>
      </c>
      <c r="I132" s="11" t="str">
        <f aca="false">MID(D132,13,4)</f>
        <v/>
      </c>
      <c r="J132" s="11" t="str">
        <f aca="false">MID(D132,17,4)</f>
        <v/>
      </c>
      <c r="K132" s="11" t="str">
        <f aca="false">MID(D132,21,2)</f>
        <v/>
      </c>
    </row>
    <row r="133" customFormat="false" ht="12.8" hidden="true" customHeight="false" outlineLevel="0" collapsed="false">
      <c r="A133" s="4" t="s">
        <v>1079</v>
      </c>
      <c r="B133" s="11" t="n">
        <f aca="false">A133-13056</f>
        <v>129</v>
      </c>
      <c r="C133" s="0" t="str">
        <f aca="false">DEC2HEX(B133,2)</f>
        <v>81</v>
      </c>
      <c r="D133" s="0" t="s">
        <v>622</v>
      </c>
      <c r="F133" s="11" t="str">
        <f aca="false">MID(D133,5,2)</f>
        <v>01</v>
      </c>
      <c r="G133" s="11" t="str">
        <f aca="false">MID(D133,7,2)</f>
        <v/>
      </c>
      <c r="H133" s="11" t="str">
        <f aca="false">MID(D133,9,4)</f>
        <v/>
      </c>
      <c r="I133" s="11" t="str">
        <f aca="false">MID(D133,13,4)</f>
        <v/>
      </c>
      <c r="J133" s="11" t="str">
        <f aca="false">MID(D133,17,4)</f>
        <v/>
      </c>
      <c r="K133" s="11" t="str">
        <f aca="false">MID(D133,21,2)</f>
        <v/>
      </c>
    </row>
    <row r="134" customFormat="false" ht="12.8" hidden="true" customHeight="false" outlineLevel="0" collapsed="false">
      <c r="A134" s="4" t="s">
        <v>1080</v>
      </c>
      <c r="B134" s="11" t="n">
        <f aca="false">A134-13056</f>
        <v>130</v>
      </c>
      <c r="C134" s="0" t="str">
        <f aca="false">DEC2HEX(B134,2)</f>
        <v>82</v>
      </c>
      <c r="D134" s="0" t="s">
        <v>622</v>
      </c>
      <c r="F134" s="11" t="str">
        <f aca="false">MID(D134,5,2)</f>
        <v>01</v>
      </c>
      <c r="G134" s="11" t="str">
        <f aca="false">MID(D134,7,2)</f>
        <v/>
      </c>
      <c r="H134" s="11" t="str">
        <f aca="false">MID(D134,9,4)</f>
        <v/>
      </c>
      <c r="I134" s="11" t="str">
        <f aca="false">MID(D134,13,4)</f>
        <v/>
      </c>
      <c r="J134" s="11" t="str">
        <f aca="false">MID(D134,17,4)</f>
        <v/>
      </c>
      <c r="K134" s="11" t="str">
        <f aca="false">MID(D134,21,2)</f>
        <v/>
      </c>
    </row>
    <row r="135" customFormat="false" ht="12.8" hidden="true" customHeight="false" outlineLevel="0" collapsed="false">
      <c r="A135" s="4" t="s">
        <v>1081</v>
      </c>
      <c r="B135" s="11" t="n">
        <f aca="false">A135-13056</f>
        <v>131</v>
      </c>
      <c r="C135" s="0" t="str">
        <f aca="false">DEC2HEX(B135,2)</f>
        <v>83</v>
      </c>
      <c r="D135" s="0" t="s">
        <v>622</v>
      </c>
      <c r="F135" s="11" t="str">
        <f aca="false">MID(D135,5,2)</f>
        <v>01</v>
      </c>
      <c r="G135" s="11" t="str">
        <f aca="false">MID(D135,7,2)</f>
        <v/>
      </c>
      <c r="H135" s="11" t="str">
        <f aca="false">MID(D135,9,4)</f>
        <v/>
      </c>
      <c r="I135" s="11" t="str">
        <f aca="false">MID(D135,13,4)</f>
        <v/>
      </c>
      <c r="J135" s="11" t="str">
        <f aca="false">MID(D135,17,4)</f>
        <v/>
      </c>
      <c r="K135" s="11" t="str">
        <f aca="false">MID(D135,21,2)</f>
        <v/>
      </c>
    </row>
    <row r="136" customFormat="false" ht="12.8" hidden="true" customHeight="false" outlineLevel="0" collapsed="false">
      <c r="A136" s="4" t="s">
        <v>1082</v>
      </c>
      <c r="B136" s="11" t="n">
        <f aca="false">A136-13056</f>
        <v>132</v>
      </c>
      <c r="C136" s="0" t="str">
        <f aca="false">DEC2HEX(B136,2)</f>
        <v>84</v>
      </c>
      <c r="D136" s="0" t="s">
        <v>622</v>
      </c>
      <c r="F136" s="11" t="str">
        <f aca="false">MID(D136,5,2)</f>
        <v>01</v>
      </c>
      <c r="G136" s="11" t="str">
        <f aca="false">MID(D136,7,2)</f>
        <v/>
      </c>
      <c r="H136" s="11" t="str">
        <f aca="false">MID(D136,9,4)</f>
        <v/>
      </c>
      <c r="I136" s="11" t="str">
        <f aca="false">MID(D136,13,4)</f>
        <v/>
      </c>
      <c r="J136" s="11" t="str">
        <f aca="false">MID(D136,17,4)</f>
        <v/>
      </c>
      <c r="K136" s="11" t="str">
        <f aca="false">MID(D136,21,2)</f>
        <v/>
      </c>
    </row>
    <row r="137" customFormat="false" ht="12.8" hidden="true" customHeight="false" outlineLevel="0" collapsed="false">
      <c r="A137" s="4" t="s">
        <v>1083</v>
      </c>
      <c r="B137" s="11" t="n">
        <f aca="false">A137-13056</f>
        <v>133</v>
      </c>
      <c r="C137" s="0" t="str">
        <f aca="false">DEC2HEX(B137,2)</f>
        <v>85</v>
      </c>
      <c r="D137" s="0" t="s">
        <v>622</v>
      </c>
      <c r="F137" s="11" t="str">
        <f aca="false">MID(D137,5,2)</f>
        <v>01</v>
      </c>
      <c r="G137" s="11" t="str">
        <f aca="false">MID(D137,7,2)</f>
        <v/>
      </c>
      <c r="H137" s="11" t="str">
        <f aca="false">MID(D137,9,4)</f>
        <v/>
      </c>
      <c r="I137" s="11" t="str">
        <f aca="false">MID(D137,13,4)</f>
        <v/>
      </c>
      <c r="J137" s="11" t="str">
        <f aca="false">MID(D137,17,4)</f>
        <v/>
      </c>
      <c r="K137" s="11" t="str">
        <f aca="false">MID(D137,21,2)</f>
        <v/>
      </c>
    </row>
    <row r="138" customFormat="false" ht="12.8" hidden="true" customHeight="false" outlineLevel="0" collapsed="false">
      <c r="A138" s="4" t="s">
        <v>1084</v>
      </c>
      <c r="B138" s="11" t="n">
        <f aca="false">A138-13056</f>
        <v>134</v>
      </c>
      <c r="C138" s="0" t="str">
        <f aca="false">DEC2HEX(B138,2)</f>
        <v>86</v>
      </c>
      <c r="D138" s="0" t="s">
        <v>622</v>
      </c>
      <c r="F138" s="11" t="str">
        <f aca="false">MID(D138,5,2)</f>
        <v>01</v>
      </c>
      <c r="G138" s="11" t="str">
        <f aca="false">MID(D138,7,2)</f>
        <v/>
      </c>
      <c r="H138" s="11" t="str">
        <f aca="false">MID(D138,9,4)</f>
        <v/>
      </c>
      <c r="I138" s="11" t="str">
        <f aca="false">MID(D138,13,4)</f>
        <v/>
      </c>
      <c r="J138" s="11" t="str">
        <f aca="false">MID(D138,17,4)</f>
        <v/>
      </c>
      <c r="K138" s="11" t="str">
        <f aca="false">MID(D138,21,2)</f>
        <v/>
      </c>
    </row>
    <row r="139" customFormat="false" ht="12.8" hidden="true" customHeight="false" outlineLevel="0" collapsed="false">
      <c r="A139" s="4" t="s">
        <v>1085</v>
      </c>
      <c r="B139" s="11" t="n">
        <f aca="false">A139-13056</f>
        <v>135</v>
      </c>
      <c r="C139" s="0" t="str">
        <f aca="false">DEC2HEX(B139,2)</f>
        <v>87</v>
      </c>
      <c r="D139" s="0" t="s">
        <v>622</v>
      </c>
      <c r="F139" s="11" t="str">
        <f aca="false">MID(D139,5,2)</f>
        <v>01</v>
      </c>
      <c r="G139" s="11" t="str">
        <f aca="false">MID(D139,7,2)</f>
        <v/>
      </c>
      <c r="H139" s="11" t="str">
        <f aca="false">MID(D139,9,4)</f>
        <v/>
      </c>
      <c r="I139" s="11" t="str">
        <f aca="false">MID(D139,13,4)</f>
        <v/>
      </c>
      <c r="J139" s="11" t="str">
        <f aca="false">MID(D139,17,4)</f>
        <v/>
      </c>
      <c r="K139" s="11" t="str">
        <f aca="false">MID(D139,21,2)</f>
        <v/>
      </c>
    </row>
    <row r="140" customFormat="false" ht="12.8" hidden="true" customHeight="false" outlineLevel="0" collapsed="false">
      <c r="A140" s="4" t="s">
        <v>1086</v>
      </c>
      <c r="B140" s="11" t="n">
        <f aca="false">A140-13056</f>
        <v>136</v>
      </c>
      <c r="C140" s="0" t="str">
        <f aca="false">DEC2HEX(B140,2)</f>
        <v>88</v>
      </c>
      <c r="D140" s="0" t="s">
        <v>622</v>
      </c>
      <c r="F140" s="11" t="str">
        <f aca="false">MID(D140,5,2)</f>
        <v>01</v>
      </c>
      <c r="G140" s="11" t="str">
        <f aca="false">MID(D140,7,2)</f>
        <v/>
      </c>
      <c r="H140" s="11" t="str">
        <f aca="false">MID(D140,9,4)</f>
        <v/>
      </c>
      <c r="I140" s="11" t="str">
        <f aca="false">MID(D140,13,4)</f>
        <v/>
      </c>
      <c r="J140" s="11" t="str">
        <f aca="false">MID(D140,17,4)</f>
        <v/>
      </c>
      <c r="K140" s="11" t="str">
        <f aca="false">MID(D140,21,2)</f>
        <v/>
      </c>
    </row>
    <row r="141" customFormat="false" ht="12.8" hidden="true" customHeight="false" outlineLevel="0" collapsed="false">
      <c r="A141" s="4" t="s">
        <v>1087</v>
      </c>
      <c r="B141" s="11" t="n">
        <f aca="false">A141-13056</f>
        <v>137</v>
      </c>
      <c r="C141" s="0" t="str">
        <f aca="false">DEC2HEX(B141,2)</f>
        <v>89</v>
      </c>
      <c r="D141" s="0" t="s">
        <v>622</v>
      </c>
      <c r="F141" s="11" t="str">
        <f aca="false">MID(D141,5,2)</f>
        <v>01</v>
      </c>
      <c r="G141" s="11" t="str">
        <f aca="false">MID(D141,7,2)</f>
        <v/>
      </c>
      <c r="H141" s="11" t="str">
        <f aca="false">MID(D141,9,4)</f>
        <v/>
      </c>
      <c r="I141" s="11" t="str">
        <f aca="false">MID(D141,13,4)</f>
        <v/>
      </c>
      <c r="J141" s="11" t="str">
        <f aca="false">MID(D141,17,4)</f>
        <v/>
      </c>
      <c r="K141" s="11" t="str">
        <f aca="false">MID(D141,21,2)</f>
        <v/>
      </c>
    </row>
    <row r="142" customFormat="false" ht="12.8" hidden="true" customHeight="false" outlineLevel="0" collapsed="false">
      <c r="A142" s="4" t="s">
        <v>1088</v>
      </c>
      <c r="B142" s="11" t="n">
        <f aca="false">A142-13056</f>
        <v>138</v>
      </c>
      <c r="C142" s="0" t="str">
        <f aca="false">DEC2HEX(B142,2)</f>
        <v>8A</v>
      </c>
      <c r="D142" s="0" t="s">
        <v>622</v>
      </c>
      <c r="F142" s="11" t="str">
        <f aca="false">MID(D142,5,2)</f>
        <v>01</v>
      </c>
      <c r="G142" s="11" t="str">
        <f aca="false">MID(D142,7,2)</f>
        <v/>
      </c>
      <c r="H142" s="11" t="str">
        <f aca="false">MID(D142,9,4)</f>
        <v/>
      </c>
      <c r="I142" s="11" t="str">
        <f aca="false">MID(D142,13,4)</f>
        <v/>
      </c>
      <c r="J142" s="11" t="str">
        <f aca="false">MID(D142,17,4)</f>
        <v/>
      </c>
      <c r="K142" s="11" t="str">
        <f aca="false">MID(D142,21,2)</f>
        <v/>
      </c>
    </row>
    <row r="143" customFormat="false" ht="12.8" hidden="true" customHeight="false" outlineLevel="0" collapsed="false">
      <c r="A143" s="4" t="s">
        <v>1089</v>
      </c>
      <c r="B143" s="11" t="n">
        <f aca="false">A143-13056</f>
        <v>139</v>
      </c>
      <c r="C143" s="0" t="str">
        <f aca="false">DEC2HEX(B143,2)</f>
        <v>8B</v>
      </c>
      <c r="D143" s="0" t="s">
        <v>622</v>
      </c>
      <c r="F143" s="11" t="str">
        <f aca="false">MID(D143,5,2)</f>
        <v>01</v>
      </c>
      <c r="G143" s="11" t="str">
        <f aca="false">MID(D143,7,2)</f>
        <v/>
      </c>
      <c r="H143" s="11" t="str">
        <f aca="false">MID(D143,9,4)</f>
        <v/>
      </c>
      <c r="I143" s="11" t="str">
        <f aca="false">MID(D143,13,4)</f>
        <v/>
      </c>
      <c r="J143" s="11" t="str">
        <f aca="false">MID(D143,17,4)</f>
        <v/>
      </c>
      <c r="K143" s="11" t="str">
        <f aca="false">MID(D143,21,2)</f>
        <v/>
      </c>
    </row>
    <row r="144" customFormat="false" ht="12.8" hidden="true" customHeight="false" outlineLevel="0" collapsed="false">
      <c r="A144" s="4" t="s">
        <v>1090</v>
      </c>
      <c r="B144" s="11" t="n">
        <f aca="false">A144-13056</f>
        <v>140</v>
      </c>
      <c r="C144" s="0" t="str">
        <f aca="false">DEC2HEX(B144,2)</f>
        <v>8C</v>
      </c>
      <c r="D144" s="0" t="s">
        <v>622</v>
      </c>
      <c r="F144" s="11" t="str">
        <f aca="false">MID(D144,5,2)</f>
        <v>01</v>
      </c>
      <c r="G144" s="11" t="str">
        <f aca="false">MID(D144,7,2)</f>
        <v/>
      </c>
      <c r="H144" s="11" t="str">
        <f aca="false">MID(D144,9,4)</f>
        <v/>
      </c>
      <c r="I144" s="11" t="str">
        <f aca="false">MID(D144,13,4)</f>
        <v/>
      </c>
      <c r="J144" s="11" t="str">
        <f aca="false">MID(D144,17,4)</f>
        <v/>
      </c>
      <c r="K144" s="11" t="str">
        <f aca="false">MID(D144,21,2)</f>
        <v/>
      </c>
    </row>
    <row r="145" customFormat="false" ht="12.8" hidden="true" customHeight="false" outlineLevel="0" collapsed="false">
      <c r="A145" s="4" t="s">
        <v>1091</v>
      </c>
      <c r="B145" s="11" t="n">
        <f aca="false">A145-13056</f>
        <v>141</v>
      </c>
      <c r="C145" s="0" t="str">
        <f aca="false">DEC2HEX(B145,2)</f>
        <v>8D</v>
      </c>
      <c r="D145" s="0" t="s">
        <v>622</v>
      </c>
      <c r="F145" s="11" t="str">
        <f aca="false">MID(D145,5,2)</f>
        <v>01</v>
      </c>
      <c r="G145" s="11" t="str">
        <f aca="false">MID(D145,7,2)</f>
        <v/>
      </c>
      <c r="H145" s="11" t="str">
        <f aca="false">MID(D145,9,4)</f>
        <v/>
      </c>
      <c r="I145" s="11" t="str">
        <f aca="false">MID(D145,13,4)</f>
        <v/>
      </c>
      <c r="J145" s="11" t="str">
        <f aca="false">MID(D145,17,4)</f>
        <v/>
      </c>
      <c r="K145" s="11" t="str">
        <f aca="false">MID(D145,21,2)</f>
        <v/>
      </c>
    </row>
    <row r="146" customFormat="false" ht="12.8" hidden="true" customHeight="false" outlineLevel="0" collapsed="false">
      <c r="A146" s="4" t="s">
        <v>1092</v>
      </c>
      <c r="B146" s="11" t="n">
        <f aca="false">A146-13056</f>
        <v>142</v>
      </c>
      <c r="C146" s="0" t="str">
        <f aca="false">DEC2HEX(B146,2)</f>
        <v>8E</v>
      </c>
      <c r="D146" s="0" t="s">
        <v>622</v>
      </c>
      <c r="F146" s="11" t="str">
        <f aca="false">MID(D146,5,2)</f>
        <v>01</v>
      </c>
      <c r="G146" s="11" t="str">
        <f aca="false">MID(D146,7,2)</f>
        <v/>
      </c>
      <c r="H146" s="11" t="str">
        <f aca="false">MID(D146,9,4)</f>
        <v/>
      </c>
      <c r="I146" s="11" t="str">
        <f aca="false">MID(D146,13,4)</f>
        <v/>
      </c>
      <c r="J146" s="11" t="str">
        <f aca="false">MID(D146,17,4)</f>
        <v/>
      </c>
      <c r="K146" s="11" t="str">
        <f aca="false">MID(D146,21,2)</f>
        <v/>
      </c>
    </row>
    <row r="147" customFormat="false" ht="12.8" hidden="true" customHeight="false" outlineLevel="0" collapsed="false">
      <c r="A147" s="4" t="s">
        <v>1093</v>
      </c>
      <c r="B147" s="11" t="n">
        <f aca="false">A147-13056</f>
        <v>143</v>
      </c>
      <c r="C147" s="0" t="str">
        <f aca="false">DEC2HEX(B147,2)</f>
        <v>8F</v>
      </c>
      <c r="D147" s="0" t="s">
        <v>622</v>
      </c>
      <c r="F147" s="11" t="str">
        <f aca="false">MID(D147,5,2)</f>
        <v>01</v>
      </c>
      <c r="G147" s="11" t="str">
        <f aca="false">MID(D147,7,2)</f>
        <v/>
      </c>
      <c r="H147" s="11" t="str">
        <f aca="false">MID(D147,9,4)</f>
        <v/>
      </c>
      <c r="I147" s="11" t="str">
        <f aca="false">MID(D147,13,4)</f>
        <v/>
      </c>
      <c r="J147" s="11" t="str">
        <f aca="false">MID(D147,17,4)</f>
        <v/>
      </c>
      <c r="K147" s="11" t="str">
        <f aca="false">MID(D147,21,2)</f>
        <v/>
      </c>
    </row>
    <row r="148" customFormat="false" ht="12.8" hidden="true" customHeight="false" outlineLevel="0" collapsed="false">
      <c r="A148" s="4" t="s">
        <v>1094</v>
      </c>
      <c r="B148" s="11" t="n">
        <f aca="false">A148-13056</f>
        <v>144</v>
      </c>
      <c r="C148" s="0" t="str">
        <f aca="false">DEC2HEX(B148,2)</f>
        <v>90</v>
      </c>
      <c r="D148" s="0" t="s">
        <v>622</v>
      </c>
      <c r="F148" s="11" t="str">
        <f aca="false">MID(D148,5,2)</f>
        <v>01</v>
      </c>
      <c r="G148" s="11" t="str">
        <f aca="false">MID(D148,7,2)</f>
        <v/>
      </c>
      <c r="H148" s="11" t="str">
        <f aca="false">MID(D148,9,4)</f>
        <v/>
      </c>
      <c r="I148" s="11" t="str">
        <f aca="false">MID(D148,13,4)</f>
        <v/>
      </c>
      <c r="J148" s="11" t="str">
        <f aca="false">MID(D148,17,4)</f>
        <v/>
      </c>
      <c r="K148" s="11" t="str">
        <f aca="false">MID(D148,21,2)</f>
        <v/>
      </c>
    </row>
    <row r="149" customFormat="false" ht="12.8" hidden="true" customHeight="false" outlineLevel="0" collapsed="false">
      <c r="A149" s="4" t="s">
        <v>1095</v>
      </c>
      <c r="B149" s="11" t="n">
        <f aca="false">A149-13056</f>
        <v>145</v>
      </c>
      <c r="C149" s="0" t="str">
        <f aca="false">DEC2HEX(B149,2)</f>
        <v>91</v>
      </c>
      <c r="D149" s="0" t="s">
        <v>622</v>
      </c>
      <c r="F149" s="11" t="str">
        <f aca="false">MID(D149,5,2)</f>
        <v>01</v>
      </c>
      <c r="G149" s="11" t="str">
        <f aca="false">MID(D149,7,2)</f>
        <v/>
      </c>
      <c r="H149" s="11" t="str">
        <f aca="false">MID(D149,9,4)</f>
        <v/>
      </c>
      <c r="I149" s="11" t="str">
        <f aca="false">MID(D149,13,4)</f>
        <v/>
      </c>
      <c r="J149" s="11" t="str">
        <f aca="false">MID(D149,17,4)</f>
        <v/>
      </c>
      <c r="K149" s="11" t="str">
        <f aca="false">MID(D149,21,2)</f>
        <v/>
      </c>
    </row>
    <row r="150" customFormat="false" ht="12.8" hidden="true" customHeight="false" outlineLevel="0" collapsed="false">
      <c r="A150" s="4" t="s">
        <v>1096</v>
      </c>
      <c r="B150" s="11" t="n">
        <f aca="false">A150-13056</f>
        <v>146</v>
      </c>
      <c r="C150" s="0" t="str">
        <f aca="false">DEC2HEX(B150,2)</f>
        <v>92</v>
      </c>
      <c r="D150" s="0" t="s">
        <v>622</v>
      </c>
      <c r="F150" s="11" t="str">
        <f aca="false">MID(D150,5,2)</f>
        <v>01</v>
      </c>
      <c r="G150" s="11" t="str">
        <f aca="false">MID(D150,7,2)</f>
        <v/>
      </c>
      <c r="H150" s="11" t="str">
        <f aca="false">MID(D150,9,4)</f>
        <v/>
      </c>
      <c r="I150" s="11" t="str">
        <f aca="false">MID(D150,13,4)</f>
        <v/>
      </c>
      <c r="J150" s="11" t="str">
        <f aca="false">MID(D150,17,4)</f>
        <v/>
      </c>
      <c r="K150" s="11" t="str">
        <f aca="false">MID(D150,21,2)</f>
        <v/>
      </c>
    </row>
    <row r="151" customFormat="false" ht="12.8" hidden="true" customHeight="false" outlineLevel="0" collapsed="false">
      <c r="A151" s="4" t="s">
        <v>1097</v>
      </c>
      <c r="B151" s="11" t="n">
        <f aca="false">A151-13056</f>
        <v>147</v>
      </c>
      <c r="C151" s="0" t="str">
        <f aca="false">DEC2HEX(B151,2)</f>
        <v>93</v>
      </c>
      <c r="D151" s="0" t="s">
        <v>622</v>
      </c>
      <c r="F151" s="11" t="str">
        <f aca="false">MID(D151,5,2)</f>
        <v>01</v>
      </c>
      <c r="G151" s="11" t="str">
        <f aca="false">MID(D151,7,2)</f>
        <v/>
      </c>
      <c r="H151" s="11" t="str">
        <f aca="false">MID(D151,9,4)</f>
        <v/>
      </c>
      <c r="I151" s="11" t="str">
        <f aca="false">MID(D151,13,4)</f>
        <v/>
      </c>
      <c r="J151" s="11" t="str">
        <f aca="false">MID(D151,17,4)</f>
        <v/>
      </c>
      <c r="K151" s="11" t="str">
        <f aca="false">MID(D151,21,2)</f>
        <v/>
      </c>
    </row>
    <row r="152" customFormat="false" ht="12.8" hidden="true" customHeight="false" outlineLevel="0" collapsed="false">
      <c r="A152" s="4" t="s">
        <v>1098</v>
      </c>
      <c r="B152" s="11" t="n">
        <f aca="false">A152-13056</f>
        <v>148</v>
      </c>
      <c r="C152" s="0" t="str">
        <f aca="false">DEC2HEX(B152,2)</f>
        <v>94</v>
      </c>
      <c r="D152" s="0" t="s">
        <v>622</v>
      </c>
      <c r="F152" s="11" t="str">
        <f aca="false">MID(D152,5,2)</f>
        <v>01</v>
      </c>
      <c r="G152" s="11" t="str">
        <f aca="false">MID(D152,7,2)</f>
        <v/>
      </c>
      <c r="H152" s="11" t="str">
        <f aca="false">MID(D152,9,4)</f>
        <v/>
      </c>
      <c r="I152" s="11" t="str">
        <f aca="false">MID(D152,13,4)</f>
        <v/>
      </c>
      <c r="J152" s="11" t="str">
        <f aca="false">MID(D152,17,4)</f>
        <v/>
      </c>
      <c r="K152" s="11" t="str">
        <f aca="false">MID(D152,21,2)</f>
        <v/>
      </c>
    </row>
    <row r="153" customFormat="false" ht="12.8" hidden="true" customHeight="false" outlineLevel="0" collapsed="false">
      <c r="A153" s="4" t="s">
        <v>1099</v>
      </c>
      <c r="B153" s="11" t="n">
        <f aca="false">A153-13056</f>
        <v>149</v>
      </c>
      <c r="C153" s="0" t="str">
        <f aca="false">DEC2HEX(B153,2)</f>
        <v>95</v>
      </c>
      <c r="D153" s="0" t="s">
        <v>622</v>
      </c>
      <c r="F153" s="11" t="str">
        <f aca="false">MID(D153,5,2)</f>
        <v>01</v>
      </c>
      <c r="G153" s="11" t="str">
        <f aca="false">MID(D153,7,2)</f>
        <v/>
      </c>
      <c r="H153" s="11" t="str">
        <f aca="false">MID(D153,9,4)</f>
        <v/>
      </c>
      <c r="I153" s="11" t="str">
        <f aca="false">MID(D153,13,4)</f>
        <v/>
      </c>
      <c r="J153" s="11" t="str">
        <f aca="false">MID(D153,17,4)</f>
        <v/>
      </c>
      <c r="K153" s="11" t="str">
        <f aca="false">MID(D153,21,2)</f>
        <v/>
      </c>
    </row>
    <row r="154" customFormat="false" ht="12.8" hidden="true" customHeight="false" outlineLevel="0" collapsed="false">
      <c r="A154" s="4" t="s">
        <v>1100</v>
      </c>
      <c r="B154" s="11" t="n">
        <f aca="false">A154-13056</f>
        <v>150</v>
      </c>
      <c r="C154" s="0" t="str">
        <f aca="false">DEC2HEX(B154,2)</f>
        <v>96</v>
      </c>
      <c r="D154" s="0" t="s">
        <v>622</v>
      </c>
      <c r="F154" s="11" t="str">
        <f aca="false">MID(D154,5,2)</f>
        <v>01</v>
      </c>
      <c r="G154" s="11" t="str">
        <f aca="false">MID(D154,7,2)</f>
        <v/>
      </c>
      <c r="H154" s="11" t="str">
        <f aca="false">MID(D154,9,4)</f>
        <v/>
      </c>
      <c r="I154" s="11" t="str">
        <f aca="false">MID(D154,13,4)</f>
        <v/>
      </c>
      <c r="J154" s="11" t="str">
        <f aca="false">MID(D154,17,4)</f>
        <v/>
      </c>
      <c r="K154" s="11" t="str">
        <f aca="false">MID(D154,21,2)</f>
        <v/>
      </c>
    </row>
    <row r="155" customFormat="false" ht="12.8" hidden="true" customHeight="false" outlineLevel="0" collapsed="false">
      <c r="A155" s="4" t="s">
        <v>1101</v>
      </c>
      <c r="B155" s="11" t="n">
        <f aca="false">A155-13056</f>
        <v>151</v>
      </c>
      <c r="C155" s="0" t="str">
        <f aca="false">DEC2HEX(B155,2)</f>
        <v>97</v>
      </c>
      <c r="D155" s="0" t="s">
        <v>622</v>
      </c>
      <c r="F155" s="11" t="str">
        <f aca="false">MID(D155,5,2)</f>
        <v>01</v>
      </c>
      <c r="G155" s="11" t="str">
        <f aca="false">MID(D155,7,2)</f>
        <v/>
      </c>
      <c r="H155" s="11" t="str">
        <f aca="false">MID(D155,9,4)</f>
        <v/>
      </c>
      <c r="I155" s="11" t="str">
        <f aca="false">MID(D155,13,4)</f>
        <v/>
      </c>
      <c r="J155" s="11" t="str">
        <f aca="false">MID(D155,17,4)</f>
        <v/>
      </c>
      <c r="K155" s="11" t="str">
        <f aca="false">MID(D155,21,2)</f>
        <v/>
      </c>
    </row>
    <row r="156" customFormat="false" ht="12.8" hidden="true" customHeight="false" outlineLevel="0" collapsed="false">
      <c r="A156" s="4" t="s">
        <v>1102</v>
      </c>
      <c r="B156" s="11" t="n">
        <f aca="false">A156-13056</f>
        <v>152</v>
      </c>
      <c r="C156" s="0" t="str">
        <f aca="false">DEC2HEX(B156,2)</f>
        <v>98</v>
      </c>
      <c r="D156" s="0" t="s">
        <v>622</v>
      </c>
      <c r="F156" s="11" t="str">
        <f aca="false">MID(D156,5,2)</f>
        <v>01</v>
      </c>
      <c r="G156" s="11" t="str">
        <f aca="false">MID(D156,7,2)</f>
        <v/>
      </c>
      <c r="H156" s="11" t="str">
        <f aca="false">MID(D156,9,4)</f>
        <v/>
      </c>
      <c r="I156" s="11" t="str">
        <f aca="false">MID(D156,13,4)</f>
        <v/>
      </c>
      <c r="J156" s="11" t="str">
        <f aca="false">MID(D156,17,4)</f>
        <v/>
      </c>
      <c r="K156" s="11" t="str">
        <f aca="false">MID(D156,21,2)</f>
        <v/>
      </c>
    </row>
    <row r="157" customFormat="false" ht="12.8" hidden="true" customHeight="false" outlineLevel="0" collapsed="false">
      <c r="A157" s="4" t="s">
        <v>1103</v>
      </c>
      <c r="B157" s="11" t="n">
        <f aca="false">A157-13056</f>
        <v>153</v>
      </c>
      <c r="C157" s="0" t="str">
        <f aca="false">DEC2HEX(B157,2)</f>
        <v>99</v>
      </c>
      <c r="D157" s="0" t="s">
        <v>622</v>
      </c>
      <c r="F157" s="11" t="str">
        <f aca="false">MID(D157,5,2)</f>
        <v>01</v>
      </c>
      <c r="G157" s="11" t="str">
        <f aca="false">MID(D157,7,2)</f>
        <v/>
      </c>
      <c r="H157" s="11" t="str">
        <f aca="false">MID(D157,9,4)</f>
        <v/>
      </c>
      <c r="I157" s="11" t="str">
        <f aca="false">MID(D157,13,4)</f>
        <v/>
      </c>
      <c r="J157" s="11" t="str">
        <f aca="false">MID(D157,17,4)</f>
        <v/>
      </c>
      <c r="K157" s="11" t="str">
        <f aca="false">MID(D157,21,2)</f>
        <v/>
      </c>
    </row>
    <row r="158" customFormat="false" ht="12.8" hidden="true" customHeight="false" outlineLevel="0" collapsed="false">
      <c r="A158" s="4" t="s">
        <v>1104</v>
      </c>
      <c r="B158" s="11" t="n">
        <f aca="false">A158-13056</f>
        <v>154</v>
      </c>
      <c r="C158" s="0" t="str">
        <f aca="false">DEC2HEX(B158,2)</f>
        <v>9A</v>
      </c>
      <c r="D158" s="0" t="s">
        <v>622</v>
      </c>
      <c r="F158" s="11" t="str">
        <f aca="false">MID(D158,5,2)</f>
        <v>01</v>
      </c>
      <c r="G158" s="11" t="str">
        <f aca="false">MID(D158,7,2)</f>
        <v/>
      </c>
      <c r="H158" s="11" t="str">
        <f aca="false">MID(D158,9,4)</f>
        <v/>
      </c>
      <c r="I158" s="11" t="str">
        <f aca="false">MID(D158,13,4)</f>
        <v/>
      </c>
      <c r="J158" s="11" t="str">
        <f aca="false">MID(D158,17,4)</f>
        <v/>
      </c>
      <c r="K158" s="11" t="str">
        <f aca="false">MID(D158,21,2)</f>
        <v/>
      </c>
    </row>
    <row r="159" customFormat="false" ht="12.8" hidden="true" customHeight="false" outlineLevel="0" collapsed="false">
      <c r="A159" s="4" t="s">
        <v>1105</v>
      </c>
      <c r="B159" s="11" t="n">
        <f aca="false">A159-13056</f>
        <v>155</v>
      </c>
      <c r="C159" s="0" t="str">
        <f aca="false">DEC2HEX(B159,2)</f>
        <v>9B</v>
      </c>
      <c r="D159" s="0" t="s">
        <v>622</v>
      </c>
      <c r="F159" s="11" t="str">
        <f aca="false">MID(D159,5,2)</f>
        <v>01</v>
      </c>
      <c r="G159" s="11" t="str">
        <f aca="false">MID(D159,7,2)</f>
        <v/>
      </c>
      <c r="H159" s="11" t="str">
        <f aca="false">MID(D159,9,4)</f>
        <v/>
      </c>
      <c r="I159" s="11" t="str">
        <f aca="false">MID(D159,13,4)</f>
        <v/>
      </c>
      <c r="J159" s="11" t="str">
        <f aca="false">MID(D159,17,4)</f>
        <v/>
      </c>
      <c r="K159" s="11" t="str">
        <f aca="false">MID(D159,21,2)</f>
        <v/>
      </c>
    </row>
    <row r="160" customFormat="false" ht="12.8" hidden="true" customHeight="false" outlineLevel="0" collapsed="false">
      <c r="A160" s="4" t="s">
        <v>1106</v>
      </c>
      <c r="B160" s="11" t="n">
        <f aca="false">A160-13056</f>
        <v>156</v>
      </c>
      <c r="C160" s="0" t="str">
        <f aca="false">DEC2HEX(B160,2)</f>
        <v>9C</v>
      </c>
      <c r="D160" s="0" t="s">
        <v>622</v>
      </c>
      <c r="F160" s="11" t="str">
        <f aca="false">MID(D160,5,2)</f>
        <v>01</v>
      </c>
      <c r="G160" s="11" t="str">
        <f aca="false">MID(D160,7,2)</f>
        <v/>
      </c>
      <c r="H160" s="11" t="str">
        <f aca="false">MID(D160,9,4)</f>
        <v/>
      </c>
      <c r="I160" s="11" t="str">
        <f aca="false">MID(D160,13,4)</f>
        <v/>
      </c>
      <c r="J160" s="11" t="str">
        <f aca="false">MID(D160,17,4)</f>
        <v/>
      </c>
      <c r="K160" s="11" t="str">
        <f aca="false">MID(D160,21,2)</f>
        <v/>
      </c>
    </row>
    <row r="161" customFormat="false" ht="12.8" hidden="true" customHeight="false" outlineLevel="0" collapsed="false">
      <c r="A161" s="4" t="s">
        <v>1107</v>
      </c>
      <c r="B161" s="11" t="n">
        <f aca="false">A161-13056</f>
        <v>157</v>
      </c>
      <c r="C161" s="0" t="str">
        <f aca="false">DEC2HEX(B161,2)</f>
        <v>9D</v>
      </c>
      <c r="D161" s="0" t="s">
        <v>622</v>
      </c>
      <c r="F161" s="11" t="str">
        <f aca="false">MID(D161,5,2)</f>
        <v>01</v>
      </c>
      <c r="G161" s="11" t="str">
        <f aca="false">MID(D161,7,2)</f>
        <v/>
      </c>
      <c r="H161" s="11" t="str">
        <f aca="false">MID(D161,9,4)</f>
        <v/>
      </c>
      <c r="I161" s="11" t="str">
        <f aca="false">MID(D161,13,4)</f>
        <v/>
      </c>
      <c r="J161" s="11" t="str">
        <f aca="false">MID(D161,17,4)</f>
        <v/>
      </c>
      <c r="K161" s="11" t="str">
        <f aca="false">MID(D161,21,2)</f>
        <v/>
      </c>
    </row>
    <row r="162" customFormat="false" ht="12.8" hidden="true" customHeight="false" outlineLevel="0" collapsed="false">
      <c r="A162" s="4" t="s">
        <v>1108</v>
      </c>
      <c r="B162" s="11" t="n">
        <f aca="false">A162-13056</f>
        <v>158</v>
      </c>
      <c r="C162" s="0" t="str">
        <f aca="false">DEC2HEX(B162,2)</f>
        <v>9E</v>
      </c>
      <c r="D162" s="0" t="s">
        <v>622</v>
      </c>
      <c r="F162" s="11" t="str">
        <f aca="false">MID(D162,5,2)</f>
        <v>01</v>
      </c>
      <c r="G162" s="11" t="str">
        <f aca="false">MID(D162,7,2)</f>
        <v/>
      </c>
      <c r="H162" s="11" t="str">
        <f aca="false">MID(D162,9,4)</f>
        <v/>
      </c>
      <c r="I162" s="11" t="str">
        <f aca="false">MID(D162,13,4)</f>
        <v/>
      </c>
      <c r="J162" s="11" t="str">
        <f aca="false">MID(D162,17,4)</f>
        <v/>
      </c>
      <c r="K162" s="11" t="str">
        <f aca="false">MID(D162,21,2)</f>
        <v/>
      </c>
    </row>
    <row r="163" customFormat="false" ht="12.8" hidden="true" customHeight="false" outlineLevel="0" collapsed="false">
      <c r="A163" s="4" t="s">
        <v>1109</v>
      </c>
      <c r="B163" s="11" t="n">
        <f aca="false">A163-13056</f>
        <v>159</v>
      </c>
      <c r="C163" s="0" t="str">
        <f aca="false">DEC2HEX(B163,2)</f>
        <v>9F</v>
      </c>
      <c r="D163" s="0" t="s">
        <v>622</v>
      </c>
      <c r="F163" s="11" t="str">
        <f aca="false">MID(D163,5,2)</f>
        <v>01</v>
      </c>
      <c r="G163" s="11" t="str">
        <f aca="false">MID(D163,7,2)</f>
        <v/>
      </c>
      <c r="H163" s="11" t="str">
        <f aca="false">MID(D163,9,4)</f>
        <v/>
      </c>
      <c r="I163" s="11" t="str">
        <f aca="false">MID(D163,13,4)</f>
        <v/>
      </c>
      <c r="J163" s="11" t="str">
        <f aca="false">MID(D163,17,4)</f>
        <v/>
      </c>
      <c r="K163" s="11" t="str">
        <f aca="false">MID(D163,21,2)</f>
        <v/>
      </c>
    </row>
    <row r="164" customFormat="false" ht="12.8" hidden="true" customHeight="false" outlineLevel="0" collapsed="false">
      <c r="A164" s="4" t="s">
        <v>1110</v>
      </c>
      <c r="B164" s="11" t="n">
        <f aca="false">A164-13056</f>
        <v>160</v>
      </c>
      <c r="C164" s="0" t="str">
        <f aca="false">DEC2HEX(B164,2)</f>
        <v>A0</v>
      </c>
      <c r="D164" s="0" t="s">
        <v>622</v>
      </c>
      <c r="F164" s="11" t="str">
        <f aca="false">MID(D164,5,2)</f>
        <v>01</v>
      </c>
      <c r="G164" s="11" t="str">
        <f aca="false">MID(D164,7,2)</f>
        <v/>
      </c>
      <c r="H164" s="11" t="str">
        <f aca="false">MID(D164,9,4)</f>
        <v/>
      </c>
      <c r="I164" s="11" t="str">
        <f aca="false">MID(D164,13,4)</f>
        <v/>
      </c>
      <c r="J164" s="11" t="str">
        <f aca="false">MID(D164,17,4)</f>
        <v/>
      </c>
      <c r="K164" s="11" t="str">
        <f aca="false">MID(D164,21,2)</f>
        <v/>
      </c>
    </row>
    <row r="165" customFormat="false" ht="12.8" hidden="true" customHeight="false" outlineLevel="0" collapsed="false">
      <c r="A165" s="4" t="s">
        <v>1111</v>
      </c>
      <c r="B165" s="11" t="n">
        <f aca="false">A165-13056</f>
        <v>161</v>
      </c>
      <c r="C165" s="0" t="str">
        <f aca="false">DEC2HEX(B165,2)</f>
        <v>A1</v>
      </c>
      <c r="D165" s="0" t="s">
        <v>622</v>
      </c>
      <c r="F165" s="11" t="str">
        <f aca="false">MID(D165,5,2)</f>
        <v>01</v>
      </c>
      <c r="G165" s="11" t="str">
        <f aca="false">MID(D165,7,2)</f>
        <v/>
      </c>
      <c r="H165" s="11" t="str">
        <f aca="false">MID(D165,9,4)</f>
        <v/>
      </c>
      <c r="I165" s="11" t="str">
        <f aca="false">MID(D165,13,4)</f>
        <v/>
      </c>
      <c r="J165" s="11" t="str">
        <f aca="false">MID(D165,17,4)</f>
        <v/>
      </c>
      <c r="K165" s="11" t="str">
        <f aca="false">MID(D165,21,2)</f>
        <v/>
      </c>
    </row>
    <row r="166" customFormat="false" ht="12.8" hidden="true" customHeight="false" outlineLevel="0" collapsed="false">
      <c r="A166" s="4" t="s">
        <v>1112</v>
      </c>
      <c r="B166" s="11" t="n">
        <f aca="false">A166-13056</f>
        <v>162</v>
      </c>
      <c r="C166" s="0" t="str">
        <f aca="false">DEC2HEX(B166,2)</f>
        <v>A2</v>
      </c>
      <c r="D166" s="0" t="s">
        <v>622</v>
      </c>
      <c r="F166" s="11" t="str">
        <f aca="false">MID(D166,5,2)</f>
        <v>01</v>
      </c>
      <c r="G166" s="11" t="str">
        <f aca="false">MID(D166,7,2)</f>
        <v/>
      </c>
      <c r="H166" s="11" t="str">
        <f aca="false">MID(D166,9,4)</f>
        <v/>
      </c>
      <c r="I166" s="11" t="str">
        <f aca="false">MID(D166,13,4)</f>
        <v/>
      </c>
      <c r="J166" s="11" t="str">
        <f aca="false">MID(D166,17,4)</f>
        <v/>
      </c>
      <c r="K166" s="11" t="str">
        <f aca="false">MID(D166,21,2)</f>
        <v/>
      </c>
    </row>
    <row r="167" customFormat="false" ht="12.8" hidden="true" customHeight="false" outlineLevel="0" collapsed="false">
      <c r="A167" s="4" t="s">
        <v>1113</v>
      </c>
      <c r="B167" s="11" t="n">
        <f aca="false">A167-13056</f>
        <v>163</v>
      </c>
      <c r="C167" s="0" t="str">
        <f aca="false">DEC2HEX(B167,2)</f>
        <v>A3</v>
      </c>
      <c r="D167" s="0" t="s">
        <v>622</v>
      </c>
      <c r="F167" s="11" t="str">
        <f aca="false">MID(D167,5,2)</f>
        <v>01</v>
      </c>
      <c r="G167" s="11" t="str">
        <f aca="false">MID(D167,7,2)</f>
        <v/>
      </c>
      <c r="H167" s="11" t="str">
        <f aca="false">MID(D167,9,4)</f>
        <v/>
      </c>
      <c r="I167" s="11" t="str">
        <f aca="false">MID(D167,13,4)</f>
        <v/>
      </c>
      <c r="J167" s="11" t="str">
        <f aca="false">MID(D167,17,4)</f>
        <v/>
      </c>
      <c r="K167" s="11" t="str">
        <f aca="false">MID(D167,21,2)</f>
        <v/>
      </c>
    </row>
    <row r="168" customFormat="false" ht="12.8" hidden="true" customHeight="false" outlineLevel="0" collapsed="false">
      <c r="A168" s="4" t="s">
        <v>1114</v>
      </c>
      <c r="B168" s="11" t="n">
        <f aca="false">A168-13056</f>
        <v>164</v>
      </c>
      <c r="C168" s="0" t="str">
        <f aca="false">DEC2HEX(B168,2)</f>
        <v>A4</v>
      </c>
      <c r="D168" s="0" t="s">
        <v>622</v>
      </c>
      <c r="F168" s="11" t="str">
        <f aca="false">MID(D168,5,2)</f>
        <v>01</v>
      </c>
      <c r="G168" s="11" t="str">
        <f aca="false">MID(D168,7,2)</f>
        <v/>
      </c>
      <c r="H168" s="11" t="str">
        <f aca="false">MID(D168,9,4)</f>
        <v/>
      </c>
      <c r="I168" s="11" t="str">
        <f aca="false">MID(D168,13,4)</f>
        <v/>
      </c>
      <c r="J168" s="11" t="str">
        <f aca="false">MID(D168,17,4)</f>
        <v/>
      </c>
      <c r="K168" s="11" t="str">
        <f aca="false">MID(D168,21,2)</f>
        <v/>
      </c>
    </row>
    <row r="169" customFormat="false" ht="12.8" hidden="true" customHeight="false" outlineLevel="0" collapsed="false">
      <c r="A169" s="4" t="s">
        <v>1115</v>
      </c>
      <c r="B169" s="11" t="n">
        <f aca="false">A169-13056</f>
        <v>165</v>
      </c>
      <c r="C169" s="0" t="str">
        <f aca="false">DEC2HEX(B169,2)</f>
        <v>A5</v>
      </c>
      <c r="D169" s="0" t="s">
        <v>622</v>
      </c>
      <c r="F169" s="11" t="str">
        <f aca="false">MID(D169,5,2)</f>
        <v>01</v>
      </c>
      <c r="G169" s="11" t="str">
        <f aca="false">MID(D169,7,2)</f>
        <v/>
      </c>
      <c r="H169" s="11" t="str">
        <f aca="false">MID(D169,9,4)</f>
        <v/>
      </c>
      <c r="I169" s="11" t="str">
        <f aca="false">MID(D169,13,4)</f>
        <v/>
      </c>
      <c r="J169" s="11" t="str">
        <f aca="false">MID(D169,17,4)</f>
        <v/>
      </c>
      <c r="K169" s="11" t="str">
        <f aca="false">MID(D169,21,2)</f>
        <v/>
      </c>
    </row>
    <row r="170" customFormat="false" ht="12.8" hidden="true" customHeight="false" outlineLevel="0" collapsed="false">
      <c r="A170" s="4" t="s">
        <v>1116</v>
      </c>
      <c r="B170" s="11" t="n">
        <f aca="false">A170-13056</f>
        <v>166</v>
      </c>
      <c r="C170" s="0" t="str">
        <f aca="false">DEC2HEX(B170,2)</f>
        <v>A6</v>
      </c>
      <c r="D170" s="0" t="s">
        <v>622</v>
      </c>
      <c r="F170" s="11" t="str">
        <f aca="false">MID(D170,5,2)</f>
        <v>01</v>
      </c>
      <c r="G170" s="11" t="str">
        <f aca="false">MID(D170,7,2)</f>
        <v/>
      </c>
      <c r="H170" s="11" t="str">
        <f aca="false">MID(D170,9,4)</f>
        <v/>
      </c>
      <c r="I170" s="11" t="str">
        <f aca="false">MID(D170,13,4)</f>
        <v/>
      </c>
      <c r="J170" s="11" t="str">
        <f aca="false">MID(D170,17,4)</f>
        <v/>
      </c>
      <c r="K170" s="11" t="str">
        <f aca="false">MID(D170,21,2)</f>
        <v/>
      </c>
    </row>
    <row r="171" customFormat="false" ht="12.8" hidden="true" customHeight="false" outlineLevel="0" collapsed="false">
      <c r="A171" s="4" t="s">
        <v>1117</v>
      </c>
      <c r="B171" s="11" t="n">
        <f aca="false">A171-13056</f>
        <v>167</v>
      </c>
      <c r="C171" s="0" t="str">
        <f aca="false">DEC2HEX(B171,2)</f>
        <v>A7</v>
      </c>
      <c r="D171" s="0" t="s">
        <v>622</v>
      </c>
      <c r="F171" s="11" t="str">
        <f aca="false">MID(D171,5,2)</f>
        <v>01</v>
      </c>
      <c r="G171" s="11" t="str">
        <f aca="false">MID(D171,7,2)</f>
        <v/>
      </c>
      <c r="H171" s="11" t="str">
        <f aca="false">MID(D171,9,4)</f>
        <v/>
      </c>
      <c r="I171" s="11" t="str">
        <f aca="false">MID(D171,13,4)</f>
        <v/>
      </c>
      <c r="J171" s="11" t="str">
        <f aca="false">MID(D171,17,4)</f>
        <v/>
      </c>
      <c r="K171" s="11" t="str">
        <f aca="false">MID(D171,21,2)</f>
        <v/>
      </c>
    </row>
    <row r="172" customFormat="false" ht="12.8" hidden="true" customHeight="false" outlineLevel="0" collapsed="false">
      <c r="A172" s="4" t="s">
        <v>1118</v>
      </c>
      <c r="B172" s="11" t="n">
        <f aca="false">A172-13056</f>
        <v>168</v>
      </c>
      <c r="C172" s="0" t="str">
        <f aca="false">DEC2HEX(B172,2)</f>
        <v>A8</v>
      </c>
      <c r="D172" s="0" t="s">
        <v>622</v>
      </c>
      <c r="F172" s="11" t="str">
        <f aca="false">MID(D172,5,2)</f>
        <v>01</v>
      </c>
      <c r="G172" s="11" t="str">
        <f aca="false">MID(D172,7,2)</f>
        <v/>
      </c>
      <c r="H172" s="11" t="str">
        <f aca="false">MID(D172,9,4)</f>
        <v/>
      </c>
      <c r="I172" s="11" t="str">
        <f aca="false">MID(D172,13,4)</f>
        <v/>
      </c>
      <c r="J172" s="11" t="str">
        <f aca="false">MID(D172,17,4)</f>
        <v/>
      </c>
      <c r="K172" s="11" t="str">
        <f aca="false">MID(D172,21,2)</f>
        <v/>
      </c>
    </row>
    <row r="173" customFormat="false" ht="12.8" hidden="true" customHeight="false" outlineLevel="0" collapsed="false">
      <c r="A173" s="4" t="s">
        <v>1119</v>
      </c>
      <c r="B173" s="11" t="n">
        <f aca="false">A173-13056</f>
        <v>169</v>
      </c>
      <c r="C173" s="0" t="str">
        <f aca="false">DEC2HEX(B173,2)</f>
        <v>A9</v>
      </c>
      <c r="D173" s="0" t="s">
        <v>622</v>
      </c>
      <c r="F173" s="11" t="str">
        <f aca="false">MID(D173,5,2)</f>
        <v>01</v>
      </c>
      <c r="G173" s="11" t="str">
        <f aca="false">MID(D173,7,2)</f>
        <v/>
      </c>
      <c r="H173" s="11" t="str">
        <f aca="false">MID(D173,9,4)</f>
        <v/>
      </c>
      <c r="I173" s="11" t="str">
        <f aca="false">MID(D173,13,4)</f>
        <v/>
      </c>
      <c r="J173" s="11" t="str">
        <f aca="false">MID(D173,17,4)</f>
        <v/>
      </c>
      <c r="K173" s="11" t="str">
        <f aca="false">MID(D173,21,2)</f>
        <v/>
      </c>
    </row>
    <row r="174" customFormat="false" ht="12.8" hidden="true" customHeight="false" outlineLevel="0" collapsed="false">
      <c r="A174" s="4" t="s">
        <v>1120</v>
      </c>
      <c r="B174" s="11" t="n">
        <f aca="false">A174-13056</f>
        <v>170</v>
      </c>
      <c r="C174" s="0" t="str">
        <f aca="false">DEC2HEX(B174,2)</f>
        <v>AA</v>
      </c>
      <c r="D174" s="0" t="s">
        <v>622</v>
      </c>
      <c r="F174" s="11" t="str">
        <f aca="false">MID(D174,5,2)</f>
        <v>01</v>
      </c>
      <c r="G174" s="11" t="str">
        <f aca="false">MID(D174,7,2)</f>
        <v/>
      </c>
      <c r="H174" s="11" t="str">
        <f aca="false">MID(D174,9,4)</f>
        <v/>
      </c>
      <c r="I174" s="11" t="str">
        <f aca="false">MID(D174,13,4)</f>
        <v/>
      </c>
      <c r="J174" s="11" t="str">
        <f aca="false">MID(D174,17,4)</f>
        <v/>
      </c>
      <c r="K174" s="11" t="str">
        <f aca="false">MID(D174,21,2)</f>
        <v/>
      </c>
    </row>
    <row r="175" customFormat="false" ht="12.8" hidden="true" customHeight="false" outlineLevel="0" collapsed="false">
      <c r="A175" s="4" t="s">
        <v>1121</v>
      </c>
      <c r="B175" s="11" t="n">
        <f aca="false">A175-13056</f>
        <v>171</v>
      </c>
      <c r="C175" s="0" t="str">
        <f aca="false">DEC2HEX(B175,2)</f>
        <v>AB</v>
      </c>
      <c r="D175" s="0" t="s">
        <v>622</v>
      </c>
      <c r="F175" s="11" t="str">
        <f aca="false">MID(D175,5,2)</f>
        <v>01</v>
      </c>
      <c r="G175" s="11" t="str">
        <f aca="false">MID(D175,7,2)</f>
        <v/>
      </c>
      <c r="H175" s="11" t="str">
        <f aca="false">MID(D175,9,4)</f>
        <v/>
      </c>
      <c r="I175" s="11" t="str">
        <f aca="false">MID(D175,13,4)</f>
        <v/>
      </c>
      <c r="J175" s="11" t="str">
        <f aca="false">MID(D175,17,4)</f>
        <v/>
      </c>
      <c r="K175" s="11" t="str">
        <f aca="false">MID(D175,21,2)</f>
        <v/>
      </c>
    </row>
    <row r="176" customFormat="false" ht="12.8" hidden="true" customHeight="false" outlineLevel="0" collapsed="false">
      <c r="A176" s="4" t="s">
        <v>1122</v>
      </c>
      <c r="B176" s="11" t="n">
        <f aca="false">A176-13056</f>
        <v>172</v>
      </c>
      <c r="C176" s="0" t="str">
        <f aca="false">DEC2HEX(B176,2)</f>
        <v>AC</v>
      </c>
      <c r="D176" s="0" t="s">
        <v>622</v>
      </c>
      <c r="F176" s="11" t="str">
        <f aca="false">MID(D176,5,2)</f>
        <v>01</v>
      </c>
      <c r="G176" s="11" t="str">
        <f aca="false">MID(D176,7,2)</f>
        <v/>
      </c>
      <c r="H176" s="11" t="str">
        <f aca="false">MID(D176,9,4)</f>
        <v/>
      </c>
      <c r="I176" s="11" t="str">
        <f aca="false">MID(D176,13,4)</f>
        <v/>
      </c>
      <c r="J176" s="11" t="str">
        <f aca="false">MID(D176,17,4)</f>
        <v/>
      </c>
      <c r="K176" s="11" t="str">
        <f aca="false">MID(D176,21,2)</f>
        <v/>
      </c>
    </row>
    <row r="177" customFormat="false" ht="12.8" hidden="true" customHeight="false" outlineLevel="0" collapsed="false">
      <c r="A177" s="4" t="s">
        <v>1123</v>
      </c>
      <c r="B177" s="11" t="n">
        <f aca="false">A177-13056</f>
        <v>173</v>
      </c>
      <c r="C177" s="0" t="str">
        <f aca="false">DEC2HEX(B177,2)</f>
        <v>AD</v>
      </c>
      <c r="D177" s="0" t="s">
        <v>622</v>
      </c>
      <c r="F177" s="11" t="str">
        <f aca="false">MID(D177,5,2)</f>
        <v>01</v>
      </c>
      <c r="G177" s="11" t="str">
        <f aca="false">MID(D177,7,2)</f>
        <v/>
      </c>
      <c r="H177" s="11" t="str">
        <f aca="false">MID(D177,9,4)</f>
        <v/>
      </c>
      <c r="I177" s="11" t="str">
        <f aca="false">MID(D177,13,4)</f>
        <v/>
      </c>
      <c r="J177" s="11" t="str">
        <f aca="false">MID(D177,17,4)</f>
        <v/>
      </c>
      <c r="K177" s="11" t="str">
        <f aca="false">MID(D177,21,2)</f>
        <v/>
      </c>
    </row>
    <row r="178" customFormat="false" ht="12.8" hidden="true" customHeight="false" outlineLevel="0" collapsed="false">
      <c r="A178" s="4" t="s">
        <v>1124</v>
      </c>
      <c r="B178" s="11" t="n">
        <f aca="false">A178-13056</f>
        <v>174</v>
      </c>
      <c r="C178" s="0" t="str">
        <f aca="false">DEC2HEX(B178,2)</f>
        <v>AE</v>
      </c>
      <c r="D178" s="0" t="s">
        <v>622</v>
      </c>
      <c r="F178" s="11" t="str">
        <f aca="false">MID(D178,5,2)</f>
        <v>01</v>
      </c>
      <c r="G178" s="11" t="str">
        <f aca="false">MID(D178,7,2)</f>
        <v/>
      </c>
      <c r="H178" s="11" t="str">
        <f aca="false">MID(D178,9,4)</f>
        <v/>
      </c>
      <c r="I178" s="11" t="str">
        <f aca="false">MID(D178,13,4)</f>
        <v/>
      </c>
      <c r="J178" s="11" t="str">
        <f aca="false">MID(D178,17,4)</f>
        <v/>
      </c>
      <c r="K178" s="11" t="str">
        <f aca="false">MID(D178,21,2)</f>
        <v/>
      </c>
    </row>
    <row r="179" customFormat="false" ht="12.8" hidden="true" customHeight="false" outlineLevel="0" collapsed="false">
      <c r="A179" s="4" t="s">
        <v>1125</v>
      </c>
      <c r="B179" s="11" t="n">
        <f aca="false">A179-13056</f>
        <v>175</v>
      </c>
      <c r="C179" s="0" t="str">
        <f aca="false">DEC2HEX(B179,2)</f>
        <v>AF</v>
      </c>
      <c r="D179" s="0" t="s">
        <v>622</v>
      </c>
      <c r="F179" s="11" t="str">
        <f aca="false">MID(D179,5,2)</f>
        <v>01</v>
      </c>
      <c r="G179" s="11" t="str">
        <f aca="false">MID(D179,7,2)</f>
        <v/>
      </c>
      <c r="H179" s="11" t="str">
        <f aca="false">MID(D179,9,4)</f>
        <v/>
      </c>
      <c r="I179" s="11" t="str">
        <f aca="false">MID(D179,13,4)</f>
        <v/>
      </c>
      <c r="J179" s="11" t="str">
        <f aca="false">MID(D179,17,4)</f>
        <v/>
      </c>
      <c r="K179" s="11" t="str">
        <f aca="false">MID(D179,21,2)</f>
        <v/>
      </c>
    </row>
    <row r="180" customFormat="false" ht="12.8" hidden="true" customHeight="false" outlineLevel="0" collapsed="false">
      <c r="A180" s="4" t="s">
        <v>1126</v>
      </c>
      <c r="B180" s="11" t="n">
        <f aca="false">A180-13056</f>
        <v>176</v>
      </c>
      <c r="C180" s="0" t="str">
        <f aca="false">DEC2HEX(B180,2)</f>
        <v>B0</v>
      </c>
      <c r="D180" s="0" t="s">
        <v>622</v>
      </c>
      <c r="F180" s="11" t="str">
        <f aca="false">MID(D180,5,2)</f>
        <v>01</v>
      </c>
      <c r="G180" s="11" t="str">
        <f aca="false">MID(D180,7,2)</f>
        <v/>
      </c>
      <c r="H180" s="11" t="str">
        <f aca="false">MID(D180,9,4)</f>
        <v/>
      </c>
      <c r="I180" s="11" t="str">
        <f aca="false">MID(D180,13,4)</f>
        <v/>
      </c>
      <c r="J180" s="11" t="str">
        <f aca="false">MID(D180,17,4)</f>
        <v/>
      </c>
      <c r="K180" s="11" t="str">
        <f aca="false">MID(D180,21,2)</f>
        <v/>
      </c>
    </row>
    <row r="181" customFormat="false" ht="12.8" hidden="true" customHeight="false" outlineLevel="0" collapsed="false">
      <c r="A181" s="4" t="s">
        <v>1127</v>
      </c>
      <c r="B181" s="11" t="n">
        <f aca="false">A181-13056</f>
        <v>177</v>
      </c>
      <c r="C181" s="0" t="str">
        <f aca="false">DEC2HEX(B181,2)</f>
        <v>B1</v>
      </c>
      <c r="D181" s="0" t="s">
        <v>622</v>
      </c>
      <c r="F181" s="11" t="str">
        <f aca="false">MID(D181,5,2)</f>
        <v>01</v>
      </c>
      <c r="G181" s="11" t="str">
        <f aca="false">MID(D181,7,2)</f>
        <v/>
      </c>
      <c r="H181" s="11" t="str">
        <f aca="false">MID(D181,9,4)</f>
        <v/>
      </c>
      <c r="I181" s="11" t="str">
        <f aca="false">MID(D181,13,4)</f>
        <v/>
      </c>
      <c r="J181" s="11" t="str">
        <f aca="false">MID(D181,17,4)</f>
        <v/>
      </c>
      <c r="K181" s="11" t="str">
        <f aca="false">MID(D181,21,2)</f>
        <v/>
      </c>
    </row>
    <row r="182" customFormat="false" ht="12.8" hidden="true" customHeight="false" outlineLevel="0" collapsed="false">
      <c r="A182" s="4" t="s">
        <v>1128</v>
      </c>
      <c r="B182" s="11" t="n">
        <f aca="false">A182-13056</f>
        <v>178</v>
      </c>
      <c r="C182" s="0" t="str">
        <f aca="false">DEC2HEX(B182,2)</f>
        <v>B2</v>
      </c>
      <c r="D182" s="0" t="s">
        <v>622</v>
      </c>
      <c r="F182" s="11" t="str">
        <f aca="false">MID(D182,5,2)</f>
        <v>01</v>
      </c>
      <c r="G182" s="11" t="str">
        <f aca="false">MID(D182,7,2)</f>
        <v/>
      </c>
      <c r="H182" s="11" t="str">
        <f aca="false">MID(D182,9,4)</f>
        <v/>
      </c>
      <c r="I182" s="11" t="str">
        <f aca="false">MID(D182,13,4)</f>
        <v/>
      </c>
      <c r="J182" s="11" t="str">
        <f aca="false">MID(D182,17,4)</f>
        <v/>
      </c>
      <c r="K182" s="11" t="str">
        <f aca="false">MID(D182,21,2)</f>
        <v/>
      </c>
    </row>
    <row r="183" customFormat="false" ht="12.8" hidden="true" customHeight="false" outlineLevel="0" collapsed="false">
      <c r="A183" s="4" t="s">
        <v>1129</v>
      </c>
      <c r="B183" s="11" t="n">
        <f aca="false">A183-13056</f>
        <v>179</v>
      </c>
      <c r="C183" s="0" t="str">
        <f aca="false">DEC2HEX(B183,2)</f>
        <v>B3</v>
      </c>
      <c r="D183" s="0" t="s">
        <v>622</v>
      </c>
      <c r="F183" s="11" t="str">
        <f aca="false">MID(D183,5,2)</f>
        <v>01</v>
      </c>
      <c r="G183" s="11" t="str">
        <f aca="false">MID(D183,7,2)</f>
        <v/>
      </c>
      <c r="H183" s="11" t="str">
        <f aca="false">MID(D183,9,4)</f>
        <v/>
      </c>
      <c r="I183" s="11" t="str">
        <f aca="false">MID(D183,13,4)</f>
        <v/>
      </c>
      <c r="J183" s="11" t="str">
        <f aca="false">MID(D183,17,4)</f>
        <v/>
      </c>
      <c r="K183" s="11" t="str">
        <f aca="false">MID(D183,21,2)</f>
        <v/>
      </c>
    </row>
    <row r="184" customFormat="false" ht="12.8" hidden="true" customHeight="false" outlineLevel="0" collapsed="false">
      <c r="A184" s="4" t="s">
        <v>1130</v>
      </c>
      <c r="B184" s="11" t="n">
        <f aca="false">A184-13056</f>
        <v>180</v>
      </c>
      <c r="C184" s="0" t="str">
        <f aca="false">DEC2HEX(B184,2)</f>
        <v>B4</v>
      </c>
      <c r="D184" s="0" t="s">
        <v>622</v>
      </c>
      <c r="F184" s="11" t="str">
        <f aca="false">MID(D184,5,2)</f>
        <v>01</v>
      </c>
      <c r="G184" s="11" t="str">
        <f aca="false">MID(D184,7,2)</f>
        <v/>
      </c>
      <c r="H184" s="11" t="str">
        <f aca="false">MID(D184,9,4)</f>
        <v/>
      </c>
      <c r="I184" s="11" t="str">
        <f aca="false">MID(D184,13,4)</f>
        <v/>
      </c>
      <c r="J184" s="11" t="str">
        <f aca="false">MID(D184,17,4)</f>
        <v/>
      </c>
      <c r="K184" s="11" t="str">
        <f aca="false">MID(D184,21,2)</f>
        <v/>
      </c>
    </row>
    <row r="185" customFormat="false" ht="12.8" hidden="true" customHeight="false" outlineLevel="0" collapsed="false">
      <c r="A185" s="4" t="s">
        <v>1131</v>
      </c>
      <c r="B185" s="11" t="n">
        <f aca="false">A185-13056</f>
        <v>181</v>
      </c>
      <c r="C185" s="0" t="str">
        <f aca="false">DEC2HEX(B185,2)</f>
        <v>B5</v>
      </c>
      <c r="D185" s="0" t="s">
        <v>622</v>
      </c>
      <c r="F185" s="11" t="str">
        <f aca="false">MID(D185,5,2)</f>
        <v>01</v>
      </c>
      <c r="G185" s="11" t="str">
        <f aca="false">MID(D185,7,2)</f>
        <v/>
      </c>
      <c r="H185" s="11" t="str">
        <f aca="false">MID(D185,9,4)</f>
        <v/>
      </c>
      <c r="I185" s="11" t="str">
        <f aca="false">MID(D185,13,4)</f>
        <v/>
      </c>
      <c r="J185" s="11" t="str">
        <f aca="false">MID(D185,17,4)</f>
        <v/>
      </c>
      <c r="K185" s="11" t="str">
        <f aca="false">MID(D185,21,2)</f>
        <v/>
      </c>
    </row>
    <row r="186" customFormat="false" ht="12.8" hidden="true" customHeight="false" outlineLevel="0" collapsed="false">
      <c r="A186" s="4" t="s">
        <v>1132</v>
      </c>
      <c r="B186" s="11" t="n">
        <f aca="false">A186-13056</f>
        <v>182</v>
      </c>
      <c r="C186" s="0" t="str">
        <f aca="false">DEC2HEX(B186,2)</f>
        <v>B6</v>
      </c>
      <c r="D186" s="0" t="s">
        <v>622</v>
      </c>
      <c r="F186" s="11" t="str">
        <f aca="false">MID(D186,5,2)</f>
        <v>01</v>
      </c>
      <c r="G186" s="11" t="str">
        <f aca="false">MID(D186,7,2)</f>
        <v/>
      </c>
      <c r="H186" s="11" t="str">
        <f aca="false">MID(D186,9,4)</f>
        <v/>
      </c>
      <c r="I186" s="11" t="str">
        <f aca="false">MID(D186,13,4)</f>
        <v/>
      </c>
      <c r="J186" s="11" t="str">
        <f aca="false">MID(D186,17,4)</f>
        <v/>
      </c>
      <c r="K186" s="11" t="str">
        <f aca="false">MID(D186,21,2)</f>
        <v/>
      </c>
    </row>
    <row r="187" customFormat="false" ht="12.8" hidden="true" customHeight="false" outlineLevel="0" collapsed="false">
      <c r="A187" s="4" t="s">
        <v>1133</v>
      </c>
      <c r="B187" s="11" t="n">
        <f aca="false">A187-13056</f>
        <v>183</v>
      </c>
      <c r="C187" s="0" t="str">
        <f aca="false">DEC2HEX(B187,2)</f>
        <v>B7</v>
      </c>
      <c r="D187" s="0" t="s">
        <v>622</v>
      </c>
      <c r="F187" s="11" t="str">
        <f aca="false">MID(D187,5,2)</f>
        <v>01</v>
      </c>
      <c r="G187" s="11" t="str">
        <f aca="false">MID(D187,7,2)</f>
        <v/>
      </c>
      <c r="H187" s="11" t="str">
        <f aca="false">MID(D187,9,4)</f>
        <v/>
      </c>
      <c r="I187" s="11" t="str">
        <f aca="false">MID(D187,13,4)</f>
        <v/>
      </c>
      <c r="J187" s="11" t="str">
        <f aca="false">MID(D187,17,4)</f>
        <v/>
      </c>
      <c r="K187" s="11" t="str">
        <f aca="false">MID(D187,21,2)</f>
        <v/>
      </c>
    </row>
    <row r="188" customFormat="false" ht="12.8" hidden="true" customHeight="false" outlineLevel="0" collapsed="false">
      <c r="A188" s="4" t="s">
        <v>1134</v>
      </c>
      <c r="B188" s="11" t="n">
        <f aca="false">A188-13056</f>
        <v>184</v>
      </c>
      <c r="C188" s="0" t="str">
        <f aca="false">DEC2HEX(B188,2)</f>
        <v>B8</v>
      </c>
      <c r="D188" s="0" t="s">
        <v>622</v>
      </c>
      <c r="F188" s="11" t="str">
        <f aca="false">MID(D188,5,2)</f>
        <v>01</v>
      </c>
      <c r="G188" s="11" t="str">
        <f aca="false">MID(D188,7,2)</f>
        <v/>
      </c>
      <c r="H188" s="11" t="str">
        <f aca="false">MID(D188,9,4)</f>
        <v/>
      </c>
      <c r="I188" s="11" t="str">
        <f aca="false">MID(D188,13,4)</f>
        <v/>
      </c>
      <c r="J188" s="11" t="str">
        <f aca="false">MID(D188,17,4)</f>
        <v/>
      </c>
      <c r="K188" s="11" t="str">
        <f aca="false">MID(D188,21,2)</f>
        <v/>
      </c>
    </row>
    <row r="189" customFormat="false" ht="12.8" hidden="true" customHeight="false" outlineLevel="0" collapsed="false">
      <c r="A189" s="4" t="s">
        <v>1135</v>
      </c>
      <c r="B189" s="11" t="n">
        <f aca="false">A189-13056</f>
        <v>185</v>
      </c>
      <c r="C189" s="0" t="str">
        <f aca="false">DEC2HEX(B189,2)</f>
        <v>B9</v>
      </c>
      <c r="D189" s="0" t="s">
        <v>622</v>
      </c>
      <c r="F189" s="11" t="str">
        <f aca="false">MID(D189,5,2)</f>
        <v>01</v>
      </c>
      <c r="G189" s="11" t="str">
        <f aca="false">MID(D189,7,2)</f>
        <v/>
      </c>
      <c r="H189" s="11" t="str">
        <f aca="false">MID(D189,9,4)</f>
        <v/>
      </c>
      <c r="I189" s="11" t="str">
        <f aca="false">MID(D189,13,4)</f>
        <v/>
      </c>
      <c r="J189" s="11" t="str">
        <f aca="false">MID(D189,17,4)</f>
        <v/>
      </c>
      <c r="K189" s="11" t="str">
        <f aca="false">MID(D189,21,2)</f>
        <v/>
      </c>
    </row>
    <row r="190" customFormat="false" ht="12.8" hidden="true" customHeight="false" outlineLevel="0" collapsed="false">
      <c r="A190" s="4" t="s">
        <v>1136</v>
      </c>
      <c r="B190" s="11" t="n">
        <f aca="false">A190-13056</f>
        <v>186</v>
      </c>
      <c r="C190" s="0" t="str">
        <f aca="false">DEC2HEX(B190,2)</f>
        <v>BA</v>
      </c>
      <c r="D190" s="0" t="s">
        <v>622</v>
      </c>
      <c r="F190" s="11" t="str">
        <f aca="false">MID(D190,5,2)</f>
        <v>01</v>
      </c>
      <c r="G190" s="11" t="str">
        <f aca="false">MID(D190,7,2)</f>
        <v/>
      </c>
      <c r="H190" s="11" t="str">
        <f aca="false">MID(D190,9,4)</f>
        <v/>
      </c>
      <c r="I190" s="11" t="str">
        <f aca="false">MID(D190,13,4)</f>
        <v/>
      </c>
      <c r="J190" s="11" t="str">
        <f aca="false">MID(D190,17,4)</f>
        <v/>
      </c>
      <c r="K190" s="11" t="str">
        <f aca="false">MID(D190,21,2)</f>
        <v/>
      </c>
    </row>
    <row r="191" customFormat="false" ht="12.8" hidden="true" customHeight="false" outlineLevel="0" collapsed="false">
      <c r="A191" s="4" t="s">
        <v>1137</v>
      </c>
      <c r="B191" s="11" t="n">
        <f aca="false">A191-13056</f>
        <v>187</v>
      </c>
      <c r="C191" s="0" t="str">
        <f aca="false">DEC2HEX(B191,2)</f>
        <v>BB</v>
      </c>
      <c r="D191" s="0" t="s">
        <v>622</v>
      </c>
      <c r="F191" s="11" t="str">
        <f aca="false">MID(D191,5,2)</f>
        <v>01</v>
      </c>
      <c r="G191" s="11" t="str">
        <f aca="false">MID(D191,7,2)</f>
        <v/>
      </c>
      <c r="H191" s="11" t="str">
        <f aca="false">MID(D191,9,4)</f>
        <v/>
      </c>
      <c r="I191" s="11" t="str">
        <f aca="false">MID(D191,13,4)</f>
        <v/>
      </c>
      <c r="J191" s="11" t="str">
        <f aca="false">MID(D191,17,4)</f>
        <v/>
      </c>
      <c r="K191" s="11" t="str">
        <f aca="false">MID(D191,21,2)</f>
        <v/>
      </c>
    </row>
    <row r="192" customFormat="false" ht="12.8" hidden="true" customHeight="false" outlineLevel="0" collapsed="false">
      <c r="A192" s="4" t="s">
        <v>1138</v>
      </c>
      <c r="B192" s="11" t="n">
        <f aca="false">A192-13056</f>
        <v>188</v>
      </c>
      <c r="C192" s="0" t="str">
        <f aca="false">DEC2HEX(B192,2)</f>
        <v>BC</v>
      </c>
      <c r="D192" s="0" t="s">
        <v>622</v>
      </c>
      <c r="F192" s="11" t="str">
        <f aca="false">MID(D192,5,2)</f>
        <v>01</v>
      </c>
      <c r="G192" s="11" t="str">
        <f aca="false">MID(D192,7,2)</f>
        <v/>
      </c>
      <c r="H192" s="11" t="str">
        <f aca="false">MID(D192,9,4)</f>
        <v/>
      </c>
      <c r="I192" s="11" t="str">
        <f aca="false">MID(D192,13,4)</f>
        <v/>
      </c>
      <c r="J192" s="11" t="str">
        <f aca="false">MID(D192,17,4)</f>
        <v/>
      </c>
      <c r="K192" s="11" t="str">
        <f aca="false">MID(D192,21,2)</f>
        <v/>
      </c>
    </row>
    <row r="193" customFormat="false" ht="12.8" hidden="true" customHeight="false" outlineLevel="0" collapsed="false">
      <c r="A193" s="4" t="s">
        <v>1139</v>
      </c>
      <c r="B193" s="11" t="n">
        <f aca="false">A193-13056</f>
        <v>189</v>
      </c>
      <c r="C193" s="0" t="str">
        <f aca="false">DEC2HEX(B193,2)</f>
        <v>BD</v>
      </c>
      <c r="D193" s="0" t="s">
        <v>622</v>
      </c>
      <c r="F193" s="11" t="str">
        <f aca="false">MID(D193,5,2)</f>
        <v>01</v>
      </c>
      <c r="G193" s="11" t="str">
        <f aca="false">MID(D193,7,2)</f>
        <v/>
      </c>
      <c r="H193" s="11" t="str">
        <f aca="false">MID(D193,9,4)</f>
        <v/>
      </c>
      <c r="I193" s="11" t="str">
        <f aca="false">MID(D193,13,4)</f>
        <v/>
      </c>
      <c r="J193" s="11" t="str">
        <f aca="false">MID(D193,17,4)</f>
        <v/>
      </c>
      <c r="K193" s="11" t="str">
        <f aca="false">MID(D193,21,2)</f>
        <v/>
      </c>
    </row>
    <row r="194" customFormat="false" ht="12.8" hidden="true" customHeight="false" outlineLevel="0" collapsed="false">
      <c r="A194" s="4" t="s">
        <v>1140</v>
      </c>
      <c r="B194" s="11" t="n">
        <f aca="false">A194-13056</f>
        <v>190</v>
      </c>
      <c r="C194" s="0" t="str">
        <f aca="false">DEC2HEX(B194,2)</f>
        <v>BE</v>
      </c>
      <c r="D194" s="0" t="s">
        <v>622</v>
      </c>
      <c r="F194" s="11" t="str">
        <f aca="false">MID(D194,5,2)</f>
        <v>01</v>
      </c>
      <c r="G194" s="11" t="str">
        <f aca="false">MID(D194,7,2)</f>
        <v/>
      </c>
      <c r="H194" s="11" t="str">
        <f aca="false">MID(D194,9,4)</f>
        <v/>
      </c>
      <c r="I194" s="11" t="str">
        <f aca="false">MID(D194,13,4)</f>
        <v/>
      </c>
      <c r="J194" s="11" t="str">
        <f aca="false">MID(D194,17,4)</f>
        <v/>
      </c>
      <c r="K194" s="11" t="str">
        <f aca="false">MID(D194,21,2)</f>
        <v/>
      </c>
    </row>
    <row r="195" customFormat="false" ht="12.8" hidden="true" customHeight="false" outlineLevel="0" collapsed="false">
      <c r="A195" s="4" t="s">
        <v>1141</v>
      </c>
      <c r="B195" s="11" t="n">
        <f aca="false">A195-13056</f>
        <v>191</v>
      </c>
      <c r="C195" s="0" t="str">
        <f aca="false">DEC2HEX(B195,2)</f>
        <v>BF</v>
      </c>
      <c r="D195" s="0" t="s">
        <v>622</v>
      </c>
      <c r="F195" s="11" t="str">
        <f aca="false">MID(D195,5,2)</f>
        <v>01</v>
      </c>
      <c r="G195" s="11" t="str">
        <f aca="false">MID(D195,7,2)</f>
        <v/>
      </c>
      <c r="H195" s="11" t="str">
        <f aca="false">MID(D195,9,4)</f>
        <v/>
      </c>
      <c r="I195" s="11" t="str">
        <f aca="false">MID(D195,13,4)</f>
        <v/>
      </c>
      <c r="J195" s="11" t="str">
        <f aca="false">MID(D195,17,4)</f>
        <v/>
      </c>
      <c r="K195" s="11" t="str">
        <f aca="false">MID(D195,21,2)</f>
        <v/>
      </c>
    </row>
    <row r="196" customFormat="false" ht="12.8" hidden="true" customHeight="false" outlineLevel="0" collapsed="false">
      <c r="A196" s="4" t="s">
        <v>1142</v>
      </c>
      <c r="B196" s="11" t="n">
        <f aca="false">A196-13056</f>
        <v>192</v>
      </c>
      <c r="C196" s="0" t="str">
        <f aca="false">DEC2HEX(B196,2)</f>
        <v>C0</v>
      </c>
      <c r="D196" s="0" t="s">
        <v>622</v>
      </c>
      <c r="F196" s="11" t="str">
        <f aca="false">MID(D196,5,2)</f>
        <v>01</v>
      </c>
      <c r="G196" s="11" t="str">
        <f aca="false">MID(D196,7,2)</f>
        <v/>
      </c>
      <c r="H196" s="11" t="str">
        <f aca="false">MID(D196,9,4)</f>
        <v/>
      </c>
      <c r="I196" s="11" t="str">
        <f aca="false">MID(D196,13,4)</f>
        <v/>
      </c>
      <c r="J196" s="11" t="str">
        <f aca="false">MID(D196,17,4)</f>
        <v/>
      </c>
      <c r="K196" s="11" t="str">
        <f aca="false">MID(D196,21,2)</f>
        <v/>
      </c>
    </row>
    <row r="197" customFormat="false" ht="12.8" hidden="true" customHeight="false" outlineLevel="0" collapsed="false">
      <c r="A197" s="4" t="s">
        <v>1143</v>
      </c>
      <c r="B197" s="11" t="n">
        <f aca="false">A197-13056</f>
        <v>193</v>
      </c>
      <c r="C197" s="0" t="str">
        <f aca="false">DEC2HEX(B197,2)</f>
        <v>C1</v>
      </c>
      <c r="D197" s="0" t="s">
        <v>622</v>
      </c>
      <c r="F197" s="11" t="str">
        <f aca="false">MID(D197,5,2)</f>
        <v>01</v>
      </c>
      <c r="G197" s="11" t="str">
        <f aca="false">MID(D197,7,2)</f>
        <v/>
      </c>
      <c r="H197" s="11" t="str">
        <f aca="false">MID(D197,9,4)</f>
        <v/>
      </c>
      <c r="I197" s="11" t="str">
        <f aca="false">MID(D197,13,4)</f>
        <v/>
      </c>
      <c r="J197" s="11" t="str">
        <f aca="false">MID(D197,17,4)</f>
        <v/>
      </c>
      <c r="K197" s="11" t="str">
        <f aca="false">MID(D197,21,2)</f>
        <v/>
      </c>
    </row>
    <row r="198" customFormat="false" ht="12.8" hidden="true" customHeight="false" outlineLevel="0" collapsed="false">
      <c r="A198" s="4" t="s">
        <v>1144</v>
      </c>
      <c r="B198" s="11" t="n">
        <f aca="false">A198-13056</f>
        <v>194</v>
      </c>
      <c r="C198" s="0" t="str">
        <f aca="false">DEC2HEX(B198,2)</f>
        <v>C2</v>
      </c>
      <c r="D198" s="0" t="s">
        <v>622</v>
      </c>
      <c r="F198" s="11" t="str">
        <f aca="false">MID(D198,5,2)</f>
        <v>01</v>
      </c>
      <c r="G198" s="11" t="str">
        <f aca="false">MID(D198,7,2)</f>
        <v/>
      </c>
      <c r="H198" s="11" t="str">
        <f aca="false">MID(D198,9,4)</f>
        <v/>
      </c>
      <c r="I198" s="11" t="str">
        <f aca="false">MID(D198,13,4)</f>
        <v/>
      </c>
      <c r="J198" s="11" t="str">
        <f aca="false">MID(D198,17,4)</f>
        <v/>
      </c>
      <c r="K198" s="11" t="str">
        <f aca="false">MID(D198,21,2)</f>
        <v/>
      </c>
    </row>
    <row r="199" customFormat="false" ht="12.8" hidden="true" customHeight="false" outlineLevel="0" collapsed="false">
      <c r="A199" s="4" t="s">
        <v>1145</v>
      </c>
      <c r="B199" s="11" t="n">
        <f aca="false">A199-13056</f>
        <v>195</v>
      </c>
      <c r="C199" s="0" t="str">
        <f aca="false">DEC2HEX(B199,2)</f>
        <v>C3</v>
      </c>
      <c r="D199" s="0" t="s">
        <v>622</v>
      </c>
      <c r="F199" s="11" t="str">
        <f aca="false">MID(D199,5,2)</f>
        <v>01</v>
      </c>
      <c r="G199" s="11" t="str">
        <f aca="false">MID(D199,7,2)</f>
        <v/>
      </c>
      <c r="H199" s="11" t="str">
        <f aca="false">MID(D199,9,4)</f>
        <v/>
      </c>
      <c r="I199" s="11" t="str">
        <f aca="false">MID(D199,13,4)</f>
        <v/>
      </c>
      <c r="J199" s="11" t="str">
        <f aca="false">MID(D199,17,4)</f>
        <v/>
      </c>
      <c r="K199" s="11" t="str">
        <f aca="false">MID(D199,21,2)</f>
        <v/>
      </c>
    </row>
    <row r="200" customFormat="false" ht="12.8" hidden="true" customHeight="false" outlineLevel="0" collapsed="false">
      <c r="A200" s="4" t="s">
        <v>1146</v>
      </c>
      <c r="B200" s="11" t="n">
        <f aca="false">A200-13056</f>
        <v>196</v>
      </c>
      <c r="C200" s="0" t="str">
        <f aca="false">DEC2HEX(B200,2)</f>
        <v>C4</v>
      </c>
      <c r="D200" s="0" t="s">
        <v>622</v>
      </c>
      <c r="F200" s="11" t="str">
        <f aca="false">MID(D200,5,2)</f>
        <v>01</v>
      </c>
      <c r="G200" s="11" t="str">
        <f aca="false">MID(D200,7,2)</f>
        <v/>
      </c>
      <c r="H200" s="11" t="str">
        <f aca="false">MID(D200,9,4)</f>
        <v/>
      </c>
      <c r="I200" s="11" t="str">
        <f aca="false">MID(D200,13,4)</f>
        <v/>
      </c>
      <c r="J200" s="11" t="str">
        <f aca="false">MID(D200,17,4)</f>
        <v/>
      </c>
      <c r="K200" s="11" t="str">
        <f aca="false">MID(D200,21,2)</f>
        <v/>
      </c>
    </row>
    <row r="201" customFormat="false" ht="12.8" hidden="true" customHeight="false" outlineLevel="0" collapsed="false">
      <c r="A201" s="4" t="s">
        <v>1147</v>
      </c>
      <c r="B201" s="11" t="n">
        <f aca="false">A201-13056</f>
        <v>197</v>
      </c>
      <c r="C201" s="0" t="str">
        <f aca="false">DEC2HEX(B201,2)</f>
        <v>C5</v>
      </c>
      <c r="D201" s="0" t="s">
        <v>622</v>
      </c>
      <c r="F201" s="11" t="str">
        <f aca="false">MID(D201,5,2)</f>
        <v>01</v>
      </c>
      <c r="G201" s="11" t="str">
        <f aca="false">MID(D201,7,2)</f>
        <v/>
      </c>
      <c r="H201" s="11" t="str">
        <f aca="false">MID(D201,9,4)</f>
        <v/>
      </c>
      <c r="I201" s="11" t="str">
        <f aca="false">MID(D201,13,4)</f>
        <v/>
      </c>
      <c r="J201" s="11" t="str">
        <f aca="false">MID(D201,17,4)</f>
        <v/>
      </c>
      <c r="K201" s="11" t="str">
        <f aca="false">MID(D201,21,2)</f>
        <v/>
      </c>
    </row>
    <row r="202" customFormat="false" ht="12.8" hidden="true" customHeight="false" outlineLevel="0" collapsed="false">
      <c r="A202" s="4" t="s">
        <v>1148</v>
      </c>
      <c r="B202" s="11" t="n">
        <f aca="false">A202-13056</f>
        <v>198</v>
      </c>
      <c r="C202" s="0" t="str">
        <f aca="false">DEC2HEX(B202,2)</f>
        <v>C6</v>
      </c>
      <c r="D202" s="0" t="s">
        <v>622</v>
      </c>
      <c r="F202" s="11" t="str">
        <f aca="false">MID(D202,5,2)</f>
        <v>01</v>
      </c>
      <c r="G202" s="11" t="str">
        <f aca="false">MID(D202,7,2)</f>
        <v/>
      </c>
      <c r="H202" s="11" t="str">
        <f aca="false">MID(D202,9,4)</f>
        <v/>
      </c>
      <c r="I202" s="11" t="str">
        <f aca="false">MID(D202,13,4)</f>
        <v/>
      </c>
      <c r="J202" s="11" t="str">
        <f aca="false">MID(D202,17,4)</f>
        <v/>
      </c>
      <c r="K202" s="11" t="str">
        <f aca="false">MID(D202,21,2)</f>
        <v/>
      </c>
    </row>
    <row r="203" customFormat="false" ht="12.8" hidden="true" customHeight="false" outlineLevel="0" collapsed="false">
      <c r="A203" s="4" t="s">
        <v>1149</v>
      </c>
      <c r="B203" s="11" t="n">
        <f aca="false">A203-13056</f>
        <v>199</v>
      </c>
      <c r="C203" s="0" t="str">
        <f aca="false">DEC2HEX(B203,2)</f>
        <v>C7</v>
      </c>
      <c r="D203" s="0" t="s">
        <v>622</v>
      </c>
      <c r="F203" s="11" t="str">
        <f aca="false">MID(D203,5,2)</f>
        <v>01</v>
      </c>
      <c r="G203" s="11" t="str">
        <f aca="false">MID(D203,7,2)</f>
        <v/>
      </c>
      <c r="H203" s="11" t="str">
        <f aca="false">MID(D203,9,4)</f>
        <v/>
      </c>
      <c r="I203" s="11" t="str">
        <f aca="false">MID(D203,13,4)</f>
        <v/>
      </c>
      <c r="J203" s="11" t="str">
        <f aca="false">MID(D203,17,4)</f>
        <v/>
      </c>
      <c r="K203" s="11" t="str">
        <f aca="false">MID(D203,21,2)</f>
        <v/>
      </c>
    </row>
    <row r="204" customFormat="false" ht="12.8" hidden="true" customHeight="false" outlineLevel="0" collapsed="false">
      <c r="A204" s="4" t="s">
        <v>1150</v>
      </c>
      <c r="B204" s="11" t="n">
        <f aca="false">A204-13056</f>
        <v>200</v>
      </c>
      <c r="C204" s="0" t="str">
        <f aca="false">DEC2HEX(B204,2)</f>
        <v>C8</v>
      </c>
      <c r="D204" s="0" t="s">
        <v>622</v>
      </c>
      <c r="F204" s="11" t="str">
        <f aca="false">MID(D204,5,2)</f>
        <v>01</v>
      </c>
      <c r="G204" s="11" t="str">
        <f aca="false">MID(D204,7,2)</f>
        <v/>
      </c>
      <c r="H204" s="11" t="str">
        <f aca="false">MID(D204,9,4)</f>
        <v/>
      </c>
      <c r="I204" s="11" t="str">
        <f aca="false">MID(D204,13,4)</f>
        <v/>
      </c>
      <c r="J204" s="11" t="str">
        <f aca="false">MID(D204,17,4)</f>
        <v/>
      </c>
      <c r="K204" s="11" t="str">
        <f aca="false">MID(D204,21,2)</f>
        <v/>
      </c>
    </row>
    <row r="205" customFormat="false" ht="12.8" hidden="true" customHeight="false" outlineLevel="0" collapsed="false">
      <c r="A205" s="4" t="s">
        <v>1151</v>
      </c>
      <c r="B205" s="11" t="n">
        <f aca="false">A205-13056</f>
        <v>201</v>
      </c>
      <c r="C205" s="0" t="str">
        <f aca="false">DEC2HEX(B205,2)</f>
        <v>C9</v>
      </c>
      <c r="D205" s="0" t="s">
        <v>622</v>
      </c>
      <c r="F205" s="11" t="str">
        <f aca="false">MID(D205,5,2)</f>
        <v>01</v>
      </c>
      <c r="G205" s="11" t="str">
        <f aca="false">MID(D205,7,2)</f>
        <v/>
      </c>
      <c r="H205" s="11" t="str">
        <f aca="false">MID(D205,9,4)</f>
        <v/>
      </c>
      <c r="I205" s="11" t="str">
        <f aca="false">MID(D205,13,4)</f>
        <v/>
      </c>
      <c r="J205" s="11" t="str">
        <f aca="false">MID(D205,17,4)</f>
        <v/>
      </c>
      <c r="K205" s="11" t="str">
        <f aca="false">MID(D205,21,2)</f>
        <v/>
      </c>
    </row>
    <row r="206" customFormat="false" ht="12.8" hidden="true" customHeight="false" outlineLevel="0" collapsed="false">
      <c r="A206" s="4" t="s">
        <v>1152</v>
      </c>
      <c r="B206" s="11" t="n">
        <f aca="false">A206-13056</f>
        <v>202</v>
      </c>
      <c r="C206" s="0" t="str">
        <f aca="false">DEC2HEX(B206,2)</f>
        <v>CA</v>
      </c>
      <c r="D206" s="0" t="s">
        <v>622</v>
      </c>
      <c r="F206" s="11" t="str">
        <f aca="false">MID(D206,5,2)</f>
        <v>01</v>
      </c>
      <c r="G206" s="11" t="str">
        <f aca="false">MID(D206,7,2)</f>
        <v/>
      </c>
      <c r="H206" s="11" t="str">
        <f aca="false">MID(D206,9,4)</f>
        <v/>
      </c>
      <c r="I206" s="11" t="str">
        <f aca="false">MID(D206,13,4)</f>
        <v/>
      </c>
      <c r="J206" s="11" t="str">
        <f aca="false">MID(D206,17,4)</f>
        <v/>
      </c>
      <c r="K206" s="11" t="str">
        <f aca="false">MID(D206,21,2)</f>
        <v/>
      </c>
    </row>
    <row r="207" customFormat="false" ht="12.8" hidden="true" customHeight="false" outlineLevel="0" collapsed="false">
      <c r="A207" s="4" t="s">
        <v>1153</v>
      </c>
      <c r="B207" s="11" t="n">
        <f aca="false">A207-13056</f>
        <v>203</v>
      </c>
      <c r="C207" s="0" t="str">
        <f aca="false">DEC2HEX(B207,2)</f>
        <v>CB</v>
      </c>
      <c r="D207" s="0" t="s">
        <v>622</v>
      </c>
      <c r="F207" s="11" t="str">
        <f aca="false">MID(D207,5,2)</f>
        <v>01</v>
      </c>
      <c r="G207" s="11" t="str">
        <f aca="false">MID(D207,7,2)</f>
        <v/>
      </c>
      <c r="H207" s="11" t="str">
        <f aca="false">MID(D207,9,4)</f>
        <v/>
      </c>
      <c r="I207" s="11" t="str">
        <f aca="false">MID(D207,13,4)</f>
        <v/>
      </c>
      <c r="J207" s="11" t="str">
        <f aca="false">MID(D207,17,4)</f>
        <v/>
      </c>
      <c r="K207" s="11" t="str">
        <f aca="false">MID(D207,21,2)</f>
        <v/>
      </c>
    </row>
    <row r="208" customFormat="false" ht="12.8" hidden="true" customHeight="false" outlineLevel="0" collapsed="false">
      <c r="A208" s="4" t="s">
        <v>1154</v>
      </c>
      <c r="B208" s="11" t="n">
        <f aca="false">A208-13056</f>
        <v>204</v>
      </c>
      <c r="C208" s="0" t="str">
        <f aca="false">DEC2HEX(B208,2)</f>
        <v>CC</v>
      </c>
      <c r="D208" s="0" t="s">
        <v>622</v>
      </c>
      <c r="F208" s="11" t="str">
        <f aca="false">MID(D208,5,2)</f>
        <v>01</v>
      </c>
      <c r="G208" s="11" t="str">
        <f aca="false">MID(D208,7,2)</f>
        <v/>
      </c>
      <c r="H208" s="11" t="str">
        <f aca="false">MID(D208,9,4)</f>
        <v/>
      </c>
      <c r="I208" s="11" t="str">
        <f aca="false">MID(D208,13,4)</f>
        <v/>
      </c>
      <c r="J208" s="11" t="str">
        <f aca="false">MID(D208,17,4)</f>
        <v/>
      </c>
      <c r="K208" s="11" t="str">
        <f aca="false">MID(D208,21,2)</f>
        <v/>
      </c>
    </row>
    <row r="209" customFormat="false" ht="12.8" hidden="true" customHeight="false" outlineLevel="0" collapsed="false">
      <c r="A209" s="4" t="s">
        <v>1155</v>
      </c>
      <c r="B209" s="11" t="n">
        <f aca="false">A209-13056</f>
        <v>205</v>
      </c>
      <c r="C209" s="0" t="str">
        <f aca="false">DEC2HEX(B209,2)</f>
        <v>CD</v>
      </c>
      <c r="D209" s="0" t="s">
        <v>622</v>
      </c>
      <c r="F209" s="11" t="str">
        <f aca="false">MID(D209,5,2)</f>
        <v>01</v>
      </c>
      <c r="G209" s="11" t="str">
        <f aca="false">MID(D209,7,2)</f>
        <v/>
      </c>
      <c r="H209" s="11" t="str">
        <f aca="false">MID(D209,9,4)</f>
        <v/>
      </c>
      <c r="I209" s="11" t="str">
        <f aca="false">MID(D209,13,4)</f>
        <v/>
      </c>
      <c r="J209" s="11" t="str">
        <f aca="false">MID(D209,17,4)</f>
        <v/>
      </c>
      <c r="K209" s="11" t="str">
        <f aca="false">MID(D209,21,2)</f>
        <v/>
      </c>
    </row>
    <row r="210" customFormat="false" ht="12.8" hidden="true" customHeight="false" outlineLevel="0" collapsed="false">
      <c r="A210" s="4" t="s">
        <v>1156</v>
      </c>
      <c r="B210" s="11" t="n">
        <f aca="false">A210-13056</f>
        <v>206</v>
      </c>
      <c r="C210" s="0" t="str">
        <f aca="false">DEC2HEX(B210,2)</f>
        <v>CE</v>
      </c>
      <c r="D210" s="0" t="s">
        <v>622</v>
      </c>
      <c r="F210" s="11" t="str">
        <f aca="false">MID(D210,5,2)</f>
        <v>01</v>
      </c>
      <c r="G210" s="11" t="str">
        <f aca="false">MID(D210,7,2)</f>
        <v/>
      </c>
      <c r="H210" s="11" t="str">
        <f aca="false">MID(D210,9,4)</f>
        <v/>
      </c>
      <c r="I210" s="11" t="str">
        <f aca="false">MID(D210,13,4)</f>
        <v/>
      </c>
      <c r="J210" s="11" t="str">
        <f aca="false">MID(D210,17,4)</f>
        <v/>
      </c>
      <c r="K210" s="11" t="str">
        <f aca="false">MID(D210,21,2)</f>
        <v/>
      </c>
    </row>
    <row r="211" customFormat="false" ht="12.8" hidden="true" customHeight="false" outlineLevel="0" collapsed="false">
      <c r="A211" s="4" t="s">
        <v>1157</v>
      </c>
      <c r="B211" s="11" t="n">
        <f aca="false">A211-13056</f>
        <v>207</v>
      </c>
      <c r="C211" s="0" t="str">
        <f aca="false">DEC2HEX(B211,2)</f>
        <v>CF</v>
      </c>
      <c r="D211" s="0" t="s">
        <v>622</v>
      </c>
      <c r="F211" s="11" t="str">
        <f aca="false">MID(D211,5,2)</f>
        <v>01</v>
      </c>
      <c r="G211" s="11" t="str">
        <f aca="false">MID(D211,7,2)</f>
        <v/>
      </c>
      <c r="H211" s="11" t="str">
        <f aca="false">MID(D211,9,4)</f>
        <v/>
      </c>
      <c r="I211" s="11" t="str">
        <f aca="false">MID(D211,13,4)</f>
        <v/>
      </c>
      <c r="J211" s="11" t="str">
        <f aca="false">MID(D211,17,4)</f>
        <v/>
      </c>
      <c r="K211" s="11" t="str">
        <f aca="false">MID(D211,21,2)</f>
        <v/>
      </c>
    </row>
    <row r="212" customFormat="false" ht="12.8" hidden="true" customHeight="false" outlineLevel="0" collapsed="false">
      <c r="A212" s="4" t="s">
        <v>1158</v>
      </c>
      <c r="B212" s="11" t="n">
        <f aca="false">A212-13056</f>
        <v>208</v>
      </c>
      <c r="C212" s="0" t="str">
        <f aca="false">DEC2HEX(B212,2)</f>
        <v>D0</v>
      </c>
      <c r="D212" s="0" t="s">
        <v>622</v>
      </c>
      <c r="F212" s="11" t="str">
        <f aca="false">MID(D212,5,2)</f>
        <v>01</v>
      </c>
      <c r="G212" s="11" t="str">
        <f aca="false">MID(D212,7,2)</f>
        <v/>
      </c>
      <c r="H212" s="11" t="str">
        <f aca="false">MID(D212,9,4)</f>
        <v/>
      </c>
      <c r="I212" s="11" t="str">
        <f aca="false">MID(D212,13,4)</f>
        <v/>
      </c>
      <c r="J212" s="11" t="str">
        <f aca="false">MID(D212,17,4)</f>
        <v/>
      </c>
      <c r="K212" s="11" t="str">
        <f aca="false">MID(D212,21,2)</f>
        <v/>
      </c>
    </row>
    <row r="213" customFormat="false" ht="12.8" hidden="true" customHeight="false" outlineLevel="0" collapsed="false">
      <c r="A213" s="4" t="s">
        <v>1159</v>
      </c>
      <c r="B213" s="11" t="n">
        <f aca="false">A213-13056</f>
        <v>209</v>
      </c>
      <c r="C213" s="0" t="str">
        <f aca="false">DEC2HEX(B213,2)</f>
        <v>D1</v>
      </c>
      <c r="D213" s="0" t="s">
        <v>622</v>
      </c>
      <c r="F213" s="11" t="str">
        <f aca="false">MID(D213,5,2)</f>
        <v>01</v>
      </c>
      <c r="G213" s="11" t="str">
        <f aca="false">MID(D213,7,2)</f>
        <v/>
      </c>
      <c r="H213" s="11" t="str">
        <f aca="false">MID(D213,9,4)</f>
        <v/>
      </c>
      <c r="I213" s="11" t="str">
        <f aca="false">MID(D213,13,4)</f>
        <v/>
      </c>
      <c r="J213" s="11" t="str">
        <f aca="false">MID(D213,17,4)</f>
        <v/>
      </c>
      <c r="K213" s="11" t="str">
        <f aca="false">MID(D213,21,2)</f>
        <v/>
      </c>
    </row>
    <row r="214" customFormat="false" ht="12.8" hidden="true" customHeight="false" outlineLevel="0" collapsed="false">
      <c r="A214" s="4" t="s">
        <v>1160</v>
      </c>
      <c r="B214" s="11" t="n">
        <f aca="false">A214-13056</f>
        <v>210</v>
      </c>
      <c r="C214" s="0" t="str">
        <f aca="false">DEC2HEX(B214,2)</f>
        <v>D2</v>
      </c>
      <c r="D214" s="0" t="s">
        <v>622</v>
      </c>
      <c r="F214" s="11" t="str">
        <f aca="false">MID(D214,5,2)</f>
        <v>01</v>
      </c>
      <c r="G214" s="11" t="str">
        <f aca="false">MID(D214,7,2)</f>
        <v/>
      </c>
      <c r="H214" s="11" t="str">
        <f aca="false">MID(D214,9,4)</f>
        <v/>
      </c>
      <c r="I214" s="11" t="str">
        <f aca="false">MID(D214,13,4)</f>
        <v/>
      </c>
      <c r="J214" s="11" t="str">
        <f aca="false">MID(D214,17,4)</f>
        <v/>
      </c>
      <c r="K214" s="11" t="str">
        <f aca="false">MID(D214,21,2)</f>
        <v/>
      </c>
    </row>
    <row r="215" customFormat="false" ht="12.8" hidden="true" customHeight="false" outlineLevel="0" collapsed="false">
      <c r="A215" s="4" t="s">
        <v>1161</v>
      </c>
      <c r="B215" s="11" t="n">
        <f aca="false">A215-13056</f>
        <v>211</v>
      </c>
      <c r="C215" s="0" t="str">
        <f aca="false">DEC2HEX(B215,2)</f>
        <v>D3</v>
      </c>
      <c r="D215" s="0" t="s">
        <v>622</v>
      </c>
      <c r="F215" s="11" t="str">
        <f aca="false">MID(D215,5,2)</f>
        <v>01</v>
      </c>
      <c r="G215" s="11" t="str">
        <f aca="false">MID(D215,7,2)</f>
        <v/>
      </c>
      <c r="H215" s="11" t="str">
        <f aca="false">MID(D215,9,4)</f>
        <v/>
      </c>
      <c r="I215" s="11" t="str">
        <f aca="false">MID(D215,13,4)</f>
        <v/>
      </c>
      <c r="J215" s="11" t="str">
        <f aca="false">MID(D215,17,4)</f>
        <v/>
      </c>
      <c r="K215" s="11" t="str">
        <f aca="false">MID(D215,21,2)</f>
        <v/>
      </c>
    </row>
    <row r="216" customFormat="false" ht="12.8" hidden="true" customHeight="false" outlineLevel="0" collapsed="false">
      <c r="A216" s="4" t="s">
        <v>1162</v>
      </c>
      <c r="B216" s="11" t="n">
        <f aca="false">A216-13056</f>
        <v>212</v>
      </c>
      <c r="C216" s="0" t="str">
        <f aca="false">DEC2HEX(B216,2)</f>
        <v>D4</v>
      </c>
      <c r="D216" s="0" t="s">
        <v>622</v>
      </c>
      <c r="F216" s="11" t="str">
        <f aca="false">MID(D216,5,2)</f>
        <v>01</v>
      </c>
      <c r="G216" s="11" t="str">
        <f aca="false">MID(D216,7,2)</f>
        <v/>
      </c>
      <c r="H216" s="11" t="str">
        <f aca="false">MID(D216,9,4)</f>
        <v/>
      </c>
      <c r="I216" s="11" t="str">
        <f aca="false">MID(D216,13,4)</f>
        <v/>
      </c>
      <c r="J216" s="11" t="str">
        <f aca="false">MID(D216,17,4)</f>
        <v/>
      </c>
      <c r="K216" s="11" t="str">
        <f aca="false">MID(D216,21,2)</f>
        <v/>
      </c>
    </row>
    <row r="217" customFormat="false" ht="12.8" hidden="true" customHeight="false" outlineLevel="0" collapsed="false">
      <c r="A217" s="4" t="s">
        <v>1163</v>
      </c>
      <c r="B217" s="11" t="n">
        <f aca="false">A217-13056</f>
        <v>213</v>
      </c>
      <c r="C217" s="0" t="str">
        <f aca="false">DEC2HEX(B217,2)</f>
        <v>D5</v>
      </c>
      <c r="D217" s="0" t="s">
        <v>622</v>
      </c>
      <c r="F217" s="11" t="str">
        <f aca="false">MID(D217,5,2)</f>
        <v>01</v>
      </c>
      <c r="G217" s="11" t="str">
        <f aca="false">MID(D217,7,2)</f>
        <v/>
      </c>
      <c r="H217" s="11" t="str">
        <f aca="false">MID(D217,9,4)</f>
        <v/>
      </c>
      <c r="I217" s="11" t="str">
        <f aca="false">MID(D217,13,4)</f>
        <v/>
      </c>
      <c r="J217" s="11" t="str">
        <f aca="false">MID(D217,17,4)</f>
        <v/>
      </c>
      <c r="K217" s="11" t="str">
        <f aca="false">MID(D217,21,2)</f>
        <v/>
      </c>
    </row>
    <row r="218" customFormat="false" ht="12.8" hidden="true" customHeight="false" outlineLevel="0" collapsed="false">
      <c r="A218" s="4" t="s">
        <v>1164</v>
      </c>
      <c r="B218" s="11" t="n">
        <f aca="false">A218-13056</f>
        <v>214</v>
      </c>
      <c r="C218" s="0" t="str">
        <f aca="false">DEC2HEX(B218,2)</f>
        <v>D6</v>
      </c>
      <c r="D218" s="0" t="s">
        <v>622</v>
      </c>
      <c r="F218" s="11" t="str">
        <f aca="false">MID(D218,5,2)</f>
        <v>01</v>
      </c>
      <c r="G218" s="11" t="str">
        <f aca="false">MID(D218,7,2)</f>
        <v/>
      </c>
      <c r="H218" s="11" t="str">
        <f aca="false">MID(D218,9,4)</f>
        <v/>
      </c>
      <c r="I218" s="11" t="str">
        <f aca="false">MID(D218,13,4)</f>
        <v/>
      </c>
      <c r="J218" s="11" t="str">
        <f aca="false">MID(D218,17,4)</f>
        <v/>
      </c>
      <c r="K218" s="11" t="str">
        <f aca="false">MID(D218,21,2)</f>
        <v/>
      </c>
    </row>
    <row r="219" customFormat="false" ht="12.8" hidden="true" customHeight="false" outlineLevel="0" collapsed="false">
      <c r="A219" s="4" t="s">
        <v>1165</v>
      </c>
      <c r="B219" s="11" t="n">
        <f aca="false">A219-13056</f>
        <v>215</v>
      </c>
      <c r="C219" s="0" t="str">
        <f aca="false">DEC2HEX(B219,2)</f>
        <v>D7</v>
      </c>
      <c r="D219" s="0" t="s">
        <v>622</v>
      </c>
      <c r="F219" s="11" t="str">
        <f aca="false">MID(D219,5,2)</f>
        <v>01</v>
      </c>
      <c r="G219" s="11" t="str">
        <f aca="false">MID(D219,7,2)</f>
        <v/>
      </c>
      <c r="H219" s="11" t="str">
        <f aca="false">MID(D219,9,4)</f>
        <v/>
      </c>
      <c r="I219" s="11" t="str">
        <f aca="false">MID(D219,13,4)</f>
        <v/>
      </c>
      <c r="J219" s="11" t="str">
        <f aca="false">MID(D219,17,4)</f>
        <v/>
      </c>
      <c r="K219" s="11" t="str">
        <f aca="false">MID(D219,21,2)</f>
        <v/>
      </c>
    </row>
    <row r="220" customFormat="false" ht="12.8" hidden="true" customHeight="false" outlineLevel="0" collapsed="false">
      <c r="A220" s="4" t="s">
        <v>1166</v>
      </c>
      <c r="B220" s="11" t="n">
        <f aca="false">A220-13056</f>
        <v>216</v>
      </c>
      <c r="C220" s="0" t="str">
        <f aca="false">DEC2HEX(B220,2)</f>
        <v>D8</v>
      </c>
      <c r="D220" s="0" t="s">
        <v>622</v>
      </c>
      <c r="F220" s="11" t="str">
        <f aca="false">MID(D220,5,2)</f>
        <v>01</v>
      </c>
      <c r="G220" s="11" t="str">
        <f aca="false">MID(D220,7,2)</f>
        <v/>
      </c>
      <c r="H220" s="11" t="str">
        <f aca="false">MID(D220,9,4)</f>
        <v/>
      </c>
      <c r="I220" s="11" t="str">
        <f aca="false">MID(D220,13,4)</f>
        <v/>
      </c>
      <c r="J220" s="11" t="str">
        <f aca="false">MID(D220,17,4)</f>
        <v/>
      </c>
      <c r="K220" s="11" t="str">
        <f aca="false">MID(D220,21,2)</f>
        <v/>
      </c>
    </row>
    <row r="221" customFormat="false" ht="12.8" hidden="true" customHeight="false" outlineLevel="0" collapsed="false">
      <c r="A221" s="4" t="s">
        <v>1167</v>
      </c>
      <c r="B221" s="11" t="n">
        <f aca="false">A221-13056</f>
        <v>217</v>
      </c>
      <c r="C221" s="0" t="str">
        <f aca="false">DEC2HEX(B221,2)</f>
        <v>D9</v>
      </c>
      <c r="D221" s="0" t="s">
        <v>622</v>
      </c>
      <c r="F221" s="11" t="str">
        <f aca="false">MID(D221,5,2)</f>
        <v>01</v>
      </c>
      <c r="G221" s="11" t="str">
        <f aca="false">MID(D221,7,2)</f>
        <v/>
      </c>
      <c r="H221" s="11" t="str">
        <f aca="false">MID(D221,9,4)</f>
        <v/>
      </c>
      <c r="I221" s="11" t="str">
        <f aca="false">MID(D221,13,4)</f>
        <v/>
      </c>
      <c r="J221" s="11" t="str">
        <f aca="false">MID(D221,17,4)</f>
        <v/>
      </c>
      <c r="K221" s="11" t="str">
        <f aca="false">MID(D221,21,2)</f>
        <v/>
      </c>
    </row>
    <row r="222" customFormat="false" ht="12.8" hidden="true" customHeight="false" outlineLevel="0" collapsed="false">
      <c r="A222" s="4" t="s">
        <v>1168</v>
      </c>
      <c r="B222" s="11" t="n">
        <f aca="false">A222-13056</f>
        <v>218</v>
      </c>
      <c r="C222" s="0" t="str">
        <f aca="false">DEC2HEX(B222,2)</f>
        <v>DA</v>
      </c>
      <c r="D222" s="0" t="s">
        <v>622</v>
      </c>
      <c r="F222" s="11" t="str">
        <f aca="false">MID(D222,5,2)</f>
        <v>01</v>
      </c>
      <c r="G222" s="11" t="str">
        <f aca="false">MID(D222,7,2)</f>
        <v/>
      </c>
      <c r="H222" s="11" t="str">
        <f aca="false">MID(D222,9,4)</f>
        <v/>
      </c>
      <c r="I222" s="11" t="str">
        <f aca="false">MID(D222,13,4)</f>
        <v/>
      </c>
      <c r="J222" s="11" t="str">
        <f aca="false">MID(D222,17,4)</f>
        <v/>
      </c>
      <c r="K222" s="11" t="str">
        <f aca="false">MID(D222,21,2)</f>
        <v/>
      </c>
    </row>
    <row r="223" customFormat="false" ht="12.8" hidden="true" customHeight="false" outlineLevel="0" collapsed="false">
      <c r="A223" s="4" t="s">
        <v>1169</v>
      </c>
      <c r="B223" s="11" t="n">
        <f aca="false">A223-13056</f>
        <v>219</v>
      </c>
      <c r="C223" s="0" t="str">
        <f aca="false">DEC2HEX(B223,2)</f>
        <v>DB</v>
      </c>
      <c r="D223" s="0" t="s">
        <v>622</v>
      </c>
      <c r="F223" s="11" t="str">
        <f aca="false">MID(D223,5,2)</f>
        <v>01</v>
      </c>
      <c r="G223" s="11" t="str">
        <f aca="false">MID(D223,7,2)</f>
        <v/>
      </c>
      <c r="H223" s="11" t="str">
        <f aca="false">MID(D223,9,4)</f>
        <v/>
      </c>
      <c r="I223" s="11" t="str">
        <f aca="false">MID(D223,13,4)</f>
        <v/>
      </c>
      <c r="J223" s="11" t="str">
        <f aca="false">MID(D223,17,4)</f>
        <v/>
      </c>
      <c r="K223" s="11" t="str">
        <f aca="false">MID(D223,21,2)</f>
        <v/>
      </c>
    </row>
    <row r="224" customFormat="false" ht="12.8" hidden="true" customHeight="false" outlineLevel="0" collapsed="false">
      <c r="A224" s="4" t="s">
        <v>1170</v>
      </c>
      <c r="B224" s="11" t="n">
        <f aca="false">A224-13056</f>
        <v>220</v>
      </c>
      <c r="C224" s="0" t="str">
        <f aca="false">DEC2HEX(B224,2)</f>
        <v>DC</v>
      </c>
      <c r="D224" s="0" t="s">
        <v>622</v>
      </c>
      <c r="F224" s="11" t="str">
        <f aca="false">MID(D224,5,2)</f>
        <v>01</v>
      </c>
      <c r="G224" s="11" t="str">
        <f aca="false">MID(D224,7,2)</f>
        <v/>
      </c>
      <c r="H224" s="11" t="str">
        <f aca="false">MID(D224,9,4)</f>
        <v/>
      </c>
      <c r="I224" s="11" t="str">
        <f aca="false">MID(D224,13,4)</f>
        <v/>
      </c>
      <c r="J224" s="11" t="str">
        <f aca="false">MID(D224,17,4)</f>
        <v/>
      </c>
      <c r="K224" s="11" t="str">
        <f aca="false">MID(D224,21,2)</f>
        <v/>
      </c>
    </row>
    <row r="225" customFormat="false" ht="12.8" hidden="true" customHeight="false" outlineLevel="0" collapsed="false">
      <c r="A225" s="4" t="s">
        <v>1171</v>
      </c>
      <c r="B225" s="11" t="n">
        <f aca="false">A225-13056</f>
        <v>221</v>
      </c>
      <c r="C225" s="0" t="str">
        <f aca="false">DEC2HEX(B225,2)</f>
        <v>DD</v>
      </c>
      <c r="D225" s="0" t="s">
        <v>622</v>
      </c>
      <c r="F225" s="11" t="str">
        <f aca="false">MID(D225,5,2)</f>
        <v>01</v>
      </c>
      <c r="G225" s="11" t="str">
        <f aca="false">MID(D225,7,2)</f>
        <v/>
      </c>
      <c r="H225" s="11" t="str">
        <f aca="false">MID(D225,9,4)</f>
        <v/>
      </c>
      <c r="I225" s="11" t="str">
        <f aca="false">MID(D225,13,4)</f>
        <v/>
      </c>
      <c r="J225" s="11" t="str">
        <f aca="false">MID(D225,17,4)</f>
        <v/>
      </c>
      <c r="K225" s="11" t="str">
        <f aca="false">MID(D225,21,2)</f>
        <v/>
      </c>
    </row>
    <row r="226" customFormat="false" ht="12.8" hidden="true" customHeight="false" outlineLevel="0" collapsed="false">
      <c r="A226" s="4" t="s">
        <v>1172</v>
      </c>
      <c r="B226" s="11" t="n">
        <f aca="false">A226-13056</f>
        <v>222</v>
      </c>
      <c r="C226" s="0" t="str">
        <f aca="false">DEC2HEX(B226,2)</f>
        <v>DE</v>
      </c>
      <c r="D226" s="0" t="s">
        <v>622</v>
      </c>
      <c r="F226" s="11" t="str">
        <f aca="false">MID(D226,5,2)</f>
        <v>01</v>
      </c>
      <c r="G226" s="11" t="str">
        <f aca="false">MID(D226,7,2)</f>
        <v/>
      </c>
      <c r="H226" s="11" t="str">
        <f aca="false">MID(D226,9,4)</f>
        <v/>
      </c>
      <c r="I226" s="11" t="str">
        <f aca="false">MID(D226,13,4)</f>
        <v/>
      </c>
      <c r="J226" s="11" t="str">
        <f aca="false">MID(D226,17,4)</f>
        <v/>
      </c>
      <c r="K226" s="11" t="str">
        <f aca="false">MID(D226,21,2)</f>
        <v/>
      </c>
    </row>
    <row r="227" customFormat="false" ht="12.8" hidden="true" customHeight="false" outlineLevel="0" collapsed="false">
      <c r="A227" s="4" t="s">
        <v>1173</v>
      </c>
      <c r="B227" s="11" t="n">
        <f aca="false">A227-13056</f>
        <v>223</v>
      </c>
      <c r="C227" s="0" t="str">
        <f aca="false">DEC2HEX(B227,2)</f>
        <v>DF</v>
      </c>
      <c r="D227" s="0" t="s">
        <v>622</v>
      </c>
      <c r="F227" s="11" t="str">
        <f aca="false">MID(D227,5,2)</f>
        <v>01</v>
      </c>
      <c r="G227" s="11" t="str">
        <f aca="false">MID(D227,7,2)</f>
        <v/>
      </c>
      <c r="H227" s="11" t="str">
        <f aca="false">MID(D227,9,4)</f>
        <v/>
      </c>
      <c r="I227" s="11" t="str">
        <f aca="false">MID(D227,13,4)</f>
        <v/>
      </c>
      <c r="J227" s="11" t="str">
        <f aca="false">MID(D227,17,4)</f>
        <v/>
      </c>
      <c r="K227" s="11" t="str">
        <f aca="false">MID(D227,21,2)</f>
        <v/>
      </c>
    </row>
    <row r="228" customFormat="false" ht="12.8" hidden="true" customHeight="false" outlineLevel="0" collapsed="false">
      <c r="A228" s="4" t="s">
        <v>1174</v>
      </c>
      <c r="B228" s="11" t="n">
        <f aca="false">A228-13056</f>
        <v>224</v>
      </c>
      <c r="C228" s="0" t="str">
        <f aca="false">DEC2HEX(B228,2)</f>
        <v>E0</v>
      </c>
      <c r="D228" s="0" t="s">
        <v>622</v>
      </c>
      <c r="F228" s="11" t="str">
        <f aca="false">MID(D228,5,2)</f>
        <v>01</v>
      </c>
      <c r="G228" s="11" t="str">
        <f aca="false">MID(D228,7,2)</f>
        <v/>
      </c>
      <c r="H228" s="11" t="str">
        <f aca="false">MID(D228,9,4)</f>
        <v/>
      </c>
      <c r="I228" s="11" t="str">
        <f aca="false">MID(D228,13,4)</f>
        <v/>
      </c>
      <c r="J228" s="11" t="str">
        <f aca="false">MID(D228,17,4)</f>
        <v/>
      </c>
      <c r="K228" s="11" t="str">
        <f aca="false">MID(D228,21,2)</f>
        <v/>
      </c>
    </row>
    <row r="229" customFormat="false" ht="12.8" hidden="true" customHeight="false" outlineLevel="0" collapsed="false">
      <c r="A229" s="4" t="s">
        <v>1175</v>
      </c>
      <c r="B229" s="11" t="n">
        <f aca="false">A229-13056</f>
        <v>225</v>
      </c>
      <c r="C229" s="0" t="str">
        <f aca="false">DEC2HEX(B229,2)</f>
        <v>E1</v>
      </c>
      <c r="D229" s="0" t="s">
        <v>622</v>
      </c>
      <c r="F229" s="11" t="str">
        <f aca="false">MID(D229,5,2)</f>
        <v>01</v>
      </c>
      <c r="G229" s="11" t="str">
        <f aca="false">MID(D229,7,2)</f>
        <v/>
      </c>
      <c r="H229" s="11" t="str">
        <f aca="false">MID(D229,9,4)</f>
        <v/>
      </c>
      <c r="I229" s="11" t="str">
        <f aca="false">MID(D229,13,4)</f>
        <v/>
      </c>
      <c r="J229" s="11" t="str">
        <f aca="false">MID(D229,17,4)</f>
        <v/>
      </c>
      <c r="K229" s="11" t="str">
        <f aca="false">MID(D229,21,2)</f>
        <v/>
      </c>
    </row>
    <row r="230" customFormat="false" ht="12.8" hidden="true" customHeight="false" outlineLevel="0" collapsed="false">
      <c r="A230" s="4" t="s">
        <v>1176</v>
      </c>
      <c r="B230" s="11" t="n">
        <f aca="false">A230-13056</f>
        <v>226</v>
      </c>
      <c r="C230" s="0" t="str">
        <f aca="false">DEC2HEX(B230,2)</f>
        <v>E2</v>
      </c>
      <c r="D230" s="0" t="s">
        <v>622</v>
      </c>
      <c r="F230" s="11" t="str">
        <f aca="false">MID(D230,5,2)</f>
        <v>01</v>
      </c>
      <c r="G230" s="11" t="str">
        <f aca="false">MID(D230,7,2)</f>
        <v/>
      </c>
      <c r="H230" s="11" t="str">
        <f aca="false">MID(D230,9,4)</f>
        <v/>
      </c>
      <c r="I230" s="11" t="str">
        <f aca="false">MID(D230,13,4)</f>
        <v/>
      </c>
      <c r="J230" s="11" t="str">
        <f aca="false">MID(D230,17,4)</f>
        <v/>
      </c>
      <c r="K230" s="11" t="str">
        <f aca="false">MID(D230,21,2)</f>
        <v/>
      </c>
    </row>
    <row r="231" customFormat="false" ht="12.8" hidden="true" customHeight="false" outlineLevel="0" collapsed="false">
      <c r="A231" s="4" t="s">
        <v>1177</v>
      </c>
      <c r="B231" s="11" t="n">
        <f aca="false">A231-13056</f>
        <v>227</v>
      </c>
      <c r="C231" s="0" t="str">
        <f aca="false">DEC2HEX(B231,2)</f>
        <v>E3</v>
      </c>
      <c r="D231" s="0" t="s">
        <v>622</v>
      </c>
      <c r="F231" s="11" t="str">
        <f aca="false">MID(D231,5,2)</f>
        <v>01</v>
      </c>
      <c r="G231" s="11" t="str">
        <f aca="false">MID(D231,7,2)</f>
        <v/>
      </c>
      <c r="H231" s="11" t="str">
        <f aca="false">MID(D231,9,4)</f>
        <v/>
      </c>
      <c r="I231" s="11" t="str">
        <f aca="false">MID(D231,13,4)</f>
        <v/>
      </c>
      <c r="J231" s="11" t="str">
        <f aca="false">MID(D231,17,4)</f>
        <v/>
      </c>
      <c r="K231" s="11" t="str">
        <f aca="false">MID(D231,21,2)</f>
        <v/>
      </c>
    </row>
    <row r="232" customFormat="false" ht="12.8" hidden="true" customHeight="false" outlineLevel="0" collapsed="false">
      <c r="A232" s="4" t="s">
        <v>1178</v>
      </c>
      <c r="B232" s="11" t="n">
        <f aca="false">A232-13056</f>
        <v>228</v>
      </c>
      <c r="C232" s="0" t="str">
        <f aca="false">DEC2HEX(B232,2)</f>
        <v>E4</v>
      </c>
      <c r="D232" s="0" t="s">
        <v>622</v>
      </c>
      <c r="F232" s="11" t="str">
        <f aca="false">MID(D232,5,2)</f>
        <v>01</v>
      </c>
      <c r="G232" s="11" t="str">
        <f aca="false">MID(D232,7,2)</f>
        <v/>
      </c>
      <c r="H232" s="11" t="str">
        <f aca="false">MID(D232,9,4)</f>
        <v/>
      </c>
      <c r="I232" s="11" t="str">
        <f aca="false">MID(D232,13,4)</f>
        <v/>
      </c>
      <c r="J232" s="11" t="str">
        <f aca="false">MID(D232,17,4)</f>
        <v/>
      </c>
      <c r="K232" s="11" t="str">
        <f aca="false">MID(D232,21,2)</f>
        <v/>
      </c>
    </row>
    <row r="233" customFormat="false" ht="12.8" hidden="true" customHeight="false" outlineLevel="0" collapsed="false">
      <c r="A233" s="4" t="s">
        <v>1179</v>
      </c>
      <c r="B233" s="11" t="n">
        <f aca="false">A233-13056</f>
        <v>229</v>
      </c>
      <c r="C233" s="0" t="str">
        <f aca="false">DEC2HEX(B233,2)</f>
        <v>E5</v>
      </c>
      <c r="D233" s="0" t="s">
        <v>622</v>
      </c>
      <c r="F233" s="11" t="str">
        <f aca="false">MID(D233,5,2)</f>
        <v>01</v>
      </c>
      <c r="G233" s="11" t="str">
        <f aca="false">MID(D233,7,2)</f>
        <v/>
      </c>
      <c r="H233" s="11" t="str">
        <f aca="false">MID(D233,9,4)</f>
        <v/>
      </c>
      <c r="I233" s="11" t="str">
        <f aca="false">MID(D233,13,4)</f>
        <v/>
      </c>
      <c r="J233" s="11" t="str">
        <f aca="false">MID(D233,17,4)</f>
        <v/>
      </c>
      <c r="K233" s="11" t="str">
        <f aca="false">MID(D233,21,2)</f>
        <v/>
      </c>
    </row>
    <row r="234" customFormat="false" ht="12.8" hidden="true" customHeight="false" outlineLevel="0" collapsed="false">
      <c r="A234" s="4" t="s">
        <v>1180</v>
      </c>
      <c r="B234" s="11" t="n">
        <f aca="false">A234-13056</f>
        <v>230</v>
      </c>
      <c r="C234" s="0" t="str">
        <f aca="false">DEC2HEX(B234,2)</f>
        <v>E6</v>
      </c>
      <c r="D234" s="0" t="s">
        <v>622</v>
      </c>
      <c r="F234" s="11" t="str">
        <f aca="false">MID(D234,5,2)</f>
        <v>01</v>
      </c>
      <c r="G234" s="11" t="str">
        <f aca="false">MID(D234,7,2)</f>
        <v/>
      </c>
      <c r="H234" s="11" t="str">
        <f aca="false">MID(D234,9,4)</f>
        <v/>
      </c>
      <c r="I234" s="11" t="str">
        <f aca="false">MID(D234,13,4)</f>
        <v/>
      </c>
      <c r="J234" s="11" t="str">
        <f aca="false">MID(D234,17,4)</f>
        <v/>
      </c>
      <c r="K234" s="11" t="str">
        <f aca="false">MID(D234,21,2)</f>
        <v/>
      </c>
    </row>
    <row r="235" customFormat="false" ht="12.8" hidden="true" customHeight="false" outlineLevel="0" collapsed="false">
      <c r="A235" s="4" t="s">
        <v>1181</v>
      </c>
      <c r="B235" s="11" t="n">
        <f aca="false">A235-13056</f>
        <v>231</v>
      </c>
      <c r="C235" s="0" t="str">
        <f aca="false">DEC2HEX(B235,2)</f>
        <v>E7</v>
      </c>
      <c r="D235" s="0" t="s">
        <v>622</v>
      </c>
      <c r="F235" s="11" t="str">
        <f aca="false">MID(D235,5,2)</f>
        <v>01</v>
      </c>
      <c r="G235" s="11" t="str">
        <f aca="false">MID(D235,7,2)</f>
        <v/>
      </c>
      <c r="H235" s="11" t="str">
        <f aca="false">MID(D235,9,4)</f>
        <v/>
      </c>
      <c r="I235" s="11" t="str">
        <f aca="false">MID(D235,13,4)</f>
        <v/>
      </c>
      <c r="J235" s="11" t="str">
        <f aca="false">MID(D235,17,4)</f>
        <v/>
      </c>
      <c r="K235" s="11" t="str">
        <f aca="false">MID(D235,21,2)</f>
        <v/>
      </c>
    </row>
    <row r="236" customFormat="false" ht="12.8" hidden="true" customHeight="false" outlineLevel="0" collapsed="false">
      <c r="A236" s="4" t="s">
        <v>1182</v>
      </c>
      <c r="B236" s="11" t="n">
        <f aca="false">A236-13056</f>
        <v>232</v>
      </c>
      <c r="C236" s="0" t="str">
        <f aca="false">DEC2HEX(B236,2)</f>
        <v>E8</v>
      </c>
      <c r="D236" s="0" t="s">
        <v>622</v>
      </c>
      <c r="F236" s="11" t="str">
        <f aca="false">MID(D236,5,2)</f>
        <v>01</v>
      </c>
      <c r="G236" s="11" t="str">
        <f aca="false">MID(D236,7,2)</f>
        <v/>
      </c>
      <c r="H236" s="11" t="str">
        <f aca="false">MID(D236,9,4)</f>
        <v/>
      </c>
      <c r="I236" s="11" t="str">
        <f aca="false">MID(D236,13,4)</f>
        <v/>
      </c>
      <c r="J236" s="11" t="str">
        <f aca="false">MID(D236,17,4)</f>
        <v/>
      </c>
      <c r="K236" s="11" t="str">
        <f aca="false">MID(D236,21,2)</f>
        <v/>
      </c>
    </row>
    <row r="237" customFormat="false" ht="12.8" hidden="true" customHeight="false" outlineLevel="0" collapsed="false">
      <c r="A237" s="4" t="s">
        <v>1183</v>
      </c>
      <c r="B237" s="11" t="n">
        <f aca="false">A237-13056</f>
        <v>233</v>
      </c>
      <c r="C237" s="0" t="str">
        <f aca="false">DEC2HEX(B237,2)</f>
        <v>E9</v>
      </c>
      <c r="D237" s="0" t="s">
        <v>622</v>
      </c>
      <c r="F237" s="11" t="str">
        <f aca="false">MID(D237,5,2)</f>
        <v>01</v>
      </c>
      <c r="G237" s="11" t="str">
        <f aca="false">MID(D237,7,2)</f>
        <v/>
      </c>
      <c r="H237" s="11" t="str">
        <f aca="false">MID(D237,9,4)</f>
        <v/>
      </c>
      <c r="I237" s="11" t="str">
        <f aca="false">MID(D237,13,4)</f>
        <v/>
      </c>
      <c r="J237" s="11" t="str">
        <f aca="false">MID(D237,17,4)</f>
        <v/>
      </c>
      <c r="K237" s="11" t="str">
        <f aca="false">MID(D237,21,2)</f>
        <v/>
      </c>
    </row>
    <row r="238" customFormat="false" ht="12.8" hidden="true" customHeight="false" outlineLevel="0" collapsed="false">
      <c r="A238" s="4" t="s">
        <v>1184</v>
      </c>
      <c r="B238" s="11" t="n">
        <f aca="false">A238-13056</f>
        <v>234</v>
      </c>
      <c r="C238" s="0" t="str">
        <f aca="false">DEC2HEX(B238,2)</f>
        <v>EA</v>
      </c>
      <c r="D238" s="0" t="s">
        <v>622</v>
      </c>
      <c r="F238" s="11" t="str">
        <f aca="false">MID(D238,5,2)</f>
        <v>01</v>
      </c>
      <c r="G238" s="11" t="str">
        <f aca="false">MID(D238,7,2)</f>
        <v/>
      </c>
      <c r="H238" s="11" t="str">
        <f aca="false">MID(D238,9,4)</f>
        <v/>
      </c>
      <c r="I238" s="11" t="str">
        <f aca="false">MID(D238,13,4)</f>
        <v/>
      </c>
      <c r="J238" s="11" t="str">
        <f aca="false">MID(D238,17,4)</f>
        <v/>
      </c>
      <c r="K238" s="11" t="str">
        <f aca="false">MID(D238,21,2)</f>
        <v/>
      </c>
    </row>
    <row r="239" customFormat="false" ht="12.8" hidden="true" customHeight="false" outlineLevel="0" collapsed="false">
      <c r="A239" s="4" t="s">
        <v>1185</v>
      </c>
      <c r="B239" s="11" t="n">
        <f aca="false">A239-13056</f>
        <v>235</v>
      </c>
      <c r="C239" s="0" t="str">
        <f aca="false">DEC2HEX(B239,2)</f>
        <v>EB</v>
      </c>
      <c r="D239" s="0" t="s">
        <v>622</v>
      </c>
      <c r="F239" s="11" t="str">
        <f aca="false">MID(D239,5,2)</f>
        <v>01</v>
      </c>
      <c r="G239" s="11" t="str">
        <f aca="false">MID(D239,7,2)</f>
        <v/>
      </c>
      <c r="H239" s="11" t="str">
        <f aca="false">MID(D239,9,4)</f>
        <v/>
      </c>
      <c r="I239" s="11" t="str">
        <f aca="false">MID(D239,13,4)</f>
        <v/>
      </c>
      <c r="J239" s="11" t="str">
        <f aca="false">MID(D239,17,4)</f>
        <v/>
      </c>
      <c r="K239" s="11" t="str">
        <f aca="false">MID(D239,21,2)</f>
        <v/>
      </c>
    </row>
    <row r="240" customFormat="false" ht="12.8" hidden="true" customHeight="false" outlineLevel="0" collapsed="false">
      <c r="A240" s="4" t="s">
        <v>1186</v>
      </c>
      <c r="B240" s="11" t="n">
        <f aca="false">A240-13056</f>
        <v>236</v>
      </c>
      <c r="C240" s="0" t="str">
        <f aca="false">DEC2HEX(B240,2)</f>
        <v>EC</v>
      </c>
      <c r="D240" s="0" t="s">
        <v>622</v>
      </c>
      <c r="F240" s="11" t="str">
        <f aca="false">MID(D240,5,2)</f>
        <v>01</v>
      </c>
      <c r="G240" s="11" t="str">
        <f aca="false">MID(D240,7,2)</f>
        <v/>
      </c>
      <c r="H240" s="11" t="str">
        <f aca="false">MID(D240,9,4)</f>
        <v/>
      </c>
      <c r="I240" s="11" t="str">
        <f aca="false">MID(D240,13,4)</f>
        <v/>
      </c>
      <c r="J240" s="11" t="str">
        <f aca="false">MID(D240,17,4)</f>
        <v/>
      </c>
      <c r="K240" s="11" t="str">
        <f aca="false">MID(D240,21,2)</f>
        <v/>
      </c>
    </row>
    <row r="241" customFormat="false" ht="12.8" hidden="true" customHeight="false" outlineLevel="0" collapsed="false">
      <c r="A241" s="4" t="s">
        <v>1187</v>
      </c>
      <c r="B241" s="11" t="n">
        <f aca="false">A241-13056</f>
        <v>237</v>
      </c>
      <c r="C241" s="0" t="str">
        <f aca="false">DEC2HEX(B241,2)</f>
        <v>ED</v>
      </c>
      <c r="D241" s="0" t="s">
        <v>622</v>
      </c>
      <c r="F241" s="11" t="str">
        <f aca="false">MID(D241,5,2)</f>
        <v>01</v>
      </c>
      <c r="G241" s="11" t="str">
        <f aca="false">MID(D241,7,2)</f>
        <v/>
      </c>
      <c r="H241" s="11" t="str">
        <f aca="false">MID(D241,9,4)</f>
        <v/>
      </c>
      <c r="I241" s="11" t="str">
        <f aca="false">MID(D241,13,4)</f>
        <v/>
      </c>
      <c r="J241" s="11" t="str">
        <f aca="false">MID(D241,17,4)</f>
        <v/>
      </c>
      <c r="K241" s="11" t="str">
        <f aca="false">MID(D241,21,2)</f>
        <v/>
      </c>
    </row>
    <row r="242" customFormat="false" ht="12.8" hidden="true" customHeight="false" outlineLevel="0" collapsed="false">
      <c r="A242" s="4" t="s">
        <v>1188</v>
      </c>
      <c r="B242" s="11" t="n">
        <f aca="false">A242-13056</f>
        <v>238</v>
      </c>
      <c r="C242" s="0" t="str">
        <f aca="false">DEC2HEX(B242,2)</f>
        <v>EE</v>
      </c>
      <c r="D242" s="0" t="s">
        <v>622</v>
      </c>
      <c r="F242" s="11" t="str">
        <f aca="false">MID(D242,5,2)</f>
        <v>01</v>
      </c>
      <c r="G242" s="11" t="str">
        <f aca="false">MID(D242,7,2)</f>
        <v/>
      </c>
      <c r="H242" s="11" t="str">
        <f aca="false">MID(D242,9,4)</f>
        <v/>
      </c>
      <c r="I242" s="11" t="str">
        <f aca="false">MID(D242,13,4)</f>
        <v/>
      </c>
      <c r="J242" s="11" t="str">
        <f aca="false">MID(D242,17,4)</f>
        <v/>
      </c>
      <c r="K242" s="11" t="str">
        <f aca="false">MID(D242,21,2)</f>
        <v/>
      </c>
    </row>
    <row r="243" customFormat="false" ht="12.8" hidden="true" customHeight="false" outlineLevel="0" collapsed="false">
      <c r="A243" s="4" t="s">
        <v>1189</v>
      </c>
      <c r="B243" s="11" t="n">
        <f aca="false">A243-13056</f>
        <v>239</v>
      </c>
      <c r="C243" s="0" t="str">
        <f aca="false">DEC2HEX(B243,2)</f>
        <v>EF</v>
      </c>
      <c r="D243" s="0" t="s">
        <v>622</v>
      </c>
      <c r="F243" s="11" t="str">
        <f aca="false">MID(D243,5,2)</f>
        <v>01</v>
      </c>
      <c r="G243" s="11" t="str">
        <f aca="false">MID(D243,7,2)</f>
        <v/>
      </c>
      <c r="H243" s="11" t="str">
        <f aca="false">MID(D243,9,4)</f>
        <v/>
      </c>
      <c r="I243" s="11" t="str">
        <f aca="false">MID(D243,13,4)</f>
        <v/>
      </c>
      <c r="J243" s="11" t="str">
        <f aca="false">MID(D243,17,4)</f>
        <v/>
      </c>
      <c r="K243" s="11" t="str">
        <f aca="false">MID(D243,21,2)</f>
        <v/>
      </c>
    </row>
    <row r="244" customFormat="false" ht="12.8" hidden="true" customHeight="false" outlineLevel="0" collapsed="false">
      <c r="A244" s="4" t="s">
        <v>1190</v>
      </c>
      <c r="B244" s="11" t="n">
        <f aca="false">A244-13056</f>
        <v>240</v>
      </c>
      <c r="C244" s="0" t="str">
        <f aca="false">DEC2HEX(B244,2)</f>
        <v>F0</v>
      </c>
      <c r="D244" s="0" t="s">
        <v>622</v>
      </c>
      <c r="F244" s="11" t="str">
        <f aca="false">MID(D244,5,2)</f>
        <v>01</v>
      </c>
      <c r="G244" s="11" t="str">
        <f aca="false">MID(D244,7,2)</f>
        <v/>
      </c>
      <c r="H244" s="11" t="str">
        <f aca="false">MID(D244,9,4)</f>
        <v/>
      </c>
      <c r="I244" s="11" t="str">
        <f aca="false">MID(D244,13,4)</f>
        <v/>
      </c>
      <c r="J244" s="11" t="str">
        <f aca="false">MID(D244,17,4)</f>
        <v/>
      </c>
      <c r="K244" s="11" t="str">
        <f aca="false">MID(D244,21,2)</f>
        <v/>
      </c>
    </row>
    <row r="245" customFormat="false" ht="12.8" hidden="true" customHeight="false" outlineLevel="0" collapsed="false">
      <c r="A245" s="4" t="s">
        <v>1191</v>
      </c>
      <c r="B245" s="11" t="n">
        <f aca="false">A245-13056</f>
        <v>241</v>
      </c>
      <c r="C245" s="0" t="str">
        <f aca="false">DEC2HEX(B245,2)</f>
        <v>F1</v>
      </c>
      <c r="D245" s="0" t="s">
        <v>622</v>
      </c>
      <c r="F245" s="11" t="str">
        <f aca="false">MID(D245,5,2)</f>
        <v>01</v>
      </c>
      <c r="G245" s="11" t="str">
        <f aca="false">MID(D245,7,2)</f>
        <v/>
      </c>
      <c r="H245" s="11" t="str">
        <f aca="false">MID(D245,9,4)</f>
        <v/>
      </c>
      <c r="I245" s="11" t="str">
        <f aca="false">MID(D245,13,4)</f>
        <v/>
      </c>
      <c r="J245" s="11" t="str">
        <f aca="false">MID(D245,17,4)</f>
        <v/>
      </c>
      <c r="K245" s="11" t="str">
        <f aca="false">MID(D245,21,2)</f>
        <v/>
      </c>
    </row>
    <row r="246" customFormat="false" ht="12.8" hidden="true" customHeight="false" outlineLevel="0" collapsed="false">
      <c r="A246" s="4" t="s">
        <v>1192</v>
      </c>
      <c r="B246" s="11" t="n">
        <f aca="false">A246-13056</f>
        <v>242</v>
      </c>
      <c r="C246" s="0" t="str">
        <f aca="false">DEC2HEX(B246,2)</f>
        <v>F2</v>
      </c>
      <c r="D246" s="0" t="s">
        <v>622</v>
      </c>
      <c r="F246" s="11" t="str">
        <f aca="false">MID(D246,5,2)</f>
        <v>01</v>
      </c>
      <c r="G246" s="11" t="str">
        <f aca="false">MID(D246,7,2)</f>
        <v/>
      </c>
      <c r="H246" s="11" t="str">
        <f aca="false">MID(D246,9,4)</f>
        <v/>
      </c>
      <c r="I246" s="11" t="str">
        <f aca="false">MID(D246,13,4)</f>
        <v/>
      </c>
      <c r="J246" s="11" t="str">
        <f aca="false">MID(D246,17,4)</f>
        <v/>
      </c>
      <c r="K246" s="11" t="str">
        <f aca="false">MID(D246,21,2)</f>
        <v/>
      </c>
    </row>
    <row r="247" customFormat="false" ht="12.8" hidden="true" customHeight="false" outlineLevel="0" collapsed="false">
      <c r="A247" s="4" t="s">
        <v>1193</v>
      </c>
      <c r="B247" s="11" t="n">
        <f aca="false">A247-13056</f>
        <v>243</v>
      </c>
      <c r="C247" s="0" t="str">
        <f aca="false">DEC2HEX(B247,2)</f>
        <v>F3</v>
      </c>
      <c r="D247" s="0" t="s">
        <v>622</v>
      </c>
      <c r="F247" s="11" t="str">
        <f aca="false">MID(D247,5,2)</f>
        <v>01</v>
      </c>
      <c r="G247" s="11" t="str">
        <f aca="false">MID(D247,7,2)</f>
        <v/>
      </c>
      <c r="H247" s="11" t="str">
        <f aca="false">MID(D247,9,4)</f>
        <v/>
      </c>
      <c r="I247" s="11" t="str">
        <f aca="false">MID(D247,13,4)</f>
        <v/>
      </c>
      <c r="J247" s="11" t="str">
        <f aca="false">MID(D247,17,4)</f>
        <v/>
      </c>
      <c r="K247" s="11" t="str">
        <f aca="false">MID(D247,21,2)</f>
        <v/>
      </c>
    </row>
    <row r="248" customFormat="false" ht="12.8" hidden="true" customHeight="false" outlineLevel="0" collapsed="false">
      <c r="A248" s="4" t="s">
        <v>1194</v>
      </c>
      <c r="B248" s="11" t="n">
        <f aca="false">A248-13056</f>
        <v>244</v>
      </c>
      <c r="C248" s="0" t="str">
        <f aca="false">DEC2HEX(B248,2)</f>
        <v>F4</v>
      </c>
      <c r="D248" s="0" t="s">
        <v>622</v>
      </c>
      <c r="F248" s="11" t="str">
        <f aca="false">MID(D248,5,2)</f>
        <v>01</v>
      </c>
      <c r="G248" s="11" t="str">
        <f aca="false">MID(D248,7,2)</f>
        <v/>
      </c>
      <c r="H248" s="11" t="str">
        <f aca="false">MID(D248,9,4)</f>
        <v/>
      </c>
      <c r="I248" s="11" t="str">
        <f aca="false">MID(D248,13,4)</f>
        <v/>
      </c>
      <c r="J248" s="11" t="str">
        <f aca="false">MID(D248,17,4)</f>
        <v/>
      </c>
      <c r="K248" s="11" t="str">
        <f aca="false">MID(D248,21,2)</f>
        <v/>
      </c>
    </row>
    <row r="249" customFormat="false" ht="12.8" hidden="true" customHeight="false" outlineLevel="0" collapsed="false">
      <c r="A249" s="4" t="s">
        <v>1195</v>
      </c>
      <c r="B249" s="11" t="n">
        <f aca="false">A249-13056</f>
        <v>245</v>
      </c>
      <c r="C249" s="0" t="str">
        <f aca="false">DEC2HEX(B249,2)</f>
        <v>F5</v>
      </c>
      <c r="D249" s="0" t="s">
        <v>622</v>
      </c>
      <c r="F249" s="11" t="str">
        <f aca="false">MID(D249,5,2)</f>
        <v>01</v>
      </c>
      <c r="G249" s="11" t="str">
        <f aca="false">MID(D249,7,2)</f>
        <v/>
      </c>
      <c r="H249" s="11" t="str">
        <f aca="false">MID(D249,9,4)</f>
        <v/>
      </c>
      <c r="I249" s="11" t="str">
        <f aca="false">MID(D249,13,4)</f>
        <v/>
      </c>
      <c r="J249" s="11" t="str">
        <f aca="false">MID(D249,17,4)</f>
        <v/>
      </c>
      <c r="K249" s="11" t="str">
        <f aca="false">MID(D249,21,2)</f>
        <v/>
      </c>
    </row>
    <row r="250" customFormat="false" ht="12.8" hidden="true" customHeight="false" outlineLevel="0" collapsed="false">
      <c r="A250" s="4" t="s">
        <v>1196</v>
      </c>
      <c r="B250" s="11" t="n">
        <f aca="false">A250-13056</f>
        <v>246</v>
      </c>
      <c r="C250" s="0" t="str">
        <f aca="false">DEC2HEX(B250,2)</f>
        <v>F6</v>
      </c>
      <c r="D250" s="0" t="s">
        <v>622</v>
      </c>
      <c r="F250" s="11" t="str">
        <f aca="false">MID(D250,5,2)</f>
        <v>01</v>
      </c>
      <c r="G250" s="11" t="str">
        <f aca="false">MID(D250,7,2)</f>
        <v/>
      </c>
      <c r="H250" s="11" t="str">
        <f aca="false">MID(D250,9,4)</f>
        <v/>
      </c>
      <c r="I250" s="11" t="str">
        <f aca="false">MID(D250,13,4)</f>
        <v/>
      </c>
      <c r="J250" s="11" t="str">
        <f aca="false">MID(D250,17,4)</f>
        <v/>
      </c>
      <c r="K250" s="11" t="str">
        <f aca="false">MID(D250,21,2)</f>
        <v/>
      </c>
    </row>
    <row r="251" customFormat="false" ht="12.8" hidden="true" customHeight="false" outlineLevel="0" collapsed="false">
      <c r="A251" s="4" t="s">
        <v>1197</v>
      </c>
      <c r="B251" s="11" t="n">
        <f aca="false">A251-13056</f>
        <v>247</v>
      </c>
      <c r="C251" s="0" t="str">
        <f aca="false">DEC2HEX(B251,2)</f>
        <v>F7</v>
      </c>
      <c r="D251" s="0" t="s">
        <v>622</v>
      </c>
      <c r="F251" s="11" t="str">
        <f aca="false">MID(D251,5,2)</f>
        <v>01</v>
      </c>
      <c r="G251" s="11" t="str">
        <f aca="false">MID(D251,7,2)</f>
        <v/>
      </c>
      <c r="H251" s="11" t="str">
        <f aca="false">MID(D251,9,4)</f>
        <v/>
      </c>
      <c r="I251" s="11" t="str">
        <f aca="false">MID(D251,13,4)</f>
        <v/>
      </c>
      <c r="J251" s="11" t="str">
        <f aca="false">MID(D251,17,4)</f>
        <v/>
      </c>
      <c r="K251" s="11" t="str">
        <f aca="false">MID(D251,21,2)</f>
        <v/>
      </c>
    </row>
    <row r="252" customFormat="false" ht="12.8" hidden="true" customHeight="false" outlineLevel="0" collapsed="false">
      <c r="A252" s="4" t="s">
        <v>1198</v>
      </c>
      <c r="B252" s="11" t="n">
        <f aca="false">A252-13056</f>
        <v>248</v>
      </c>
      <c r="C252" s="0" t="str">
        <f aca="false">DEC2HEX(B252,2)</f>
        <v>F8</v>
      </c>
      <c r="D252" s="0" t="s">
        <v>622</v>
      </c>
      <c r="F252" s="11" t="str">
        <f aca="false">MID(D252,5,2)</f>
        <v>01</v>
      </c>
      <c r="G252" s="11" t="str">
        <f aca="false">MID(D252,7,2)</f>
        <v/>
      </c>
      <c r="H252" s="11" t="str">
        <f aca="false">MID(D252,9,4)</f>
        <v/>
      </c>
      <c r="I252" s="11" t="str">
        <f aca="false">MID(D252,13,4)</f>
        <v/>
      </c>
      <c r="J252" s="11" t="str">
        <f aca="false">MID(D252,17,4)</f>
        <v/>
      </c>
      <c r="K252" s="11" t="str">
        <f aca="false">MID(D252,21,2)</f>
        <v/>
      </c>
    </row>
    <row r="253" customFormat="false" ht="12.8" hidden="true" customHeight="false" outlineLevel="0" collapsed="false">
      <c r="A253" s="4" t="s">
        <v>1199</v>
      </c>
      <c r="B253" s="11" t="n">
        <f aca="false">A253-13056</f>
        <v>249</v>
      </c>
      <c r="C253" s="0" t="str">
        <f aca="false">DEC2HEX(B253,2)</f>
        <v>F9</v>
      </c>
      <c r="D253" s="0" t="s">
        <v>622</v>
      </c>
      <c r="F253" s="11" t="str">
        <f aca="false">MID(D253,5,2)</f>
        <v>01</v>
      </c>
      <c r="G253" s="11" t="str">
        <f aca="false">MID(D253,7,2)</f>
        <v/>
      </c>
      <c r="H253" s="11" t="str">
        <f aca="false">MID(D253,9,4)</f>
        <v/>
      </c>
      <c r="I253" s="11" t="str">
        <f aca="false">MID(D253,13,4)</f>
        <v/>
      </c>
      <c r="J253" s="11" t="str">
        <f aca="false">MID(D253,17,4)</f>
        <v/>
      </c>
      <c r="K253" s="11" t="str">
        <f aca="false">MID(D253,21,2)</f>
        <v/>
      </c>
    </row>
    <row r="254" customFormat="false" ht="12.8" hidden="true" customHeight="false" outlineLevel="0" collapsed="false">
      <c r="A254" s="4" t="s">
        <v>1200</v>
      </c>
      <c r="B254" s="11" t="n">
        <f aca="false">A254-13056</f>
        <v>250</v>
      </c>
      <c r="C254" s="0" t="str">
        <f aca="false">DEC2HEX(B254,2)</f>
        <v>FA</v>
      </c>
      <c r="D254" s="0" t="s">
        <v>622</v>
      </c>
      <c r="F254" s="11" t="str">
        <f aca="false">MID(D254,5,2)</f>
        <v>01</v>
      </c>
      <c r="G254" s="11" t="str">
        <f aca="false">MID(D254,7,2)</f>
        <v/>
      </c>
      <c r="H254" s="11" t="str">
        <f aca="false">MID(D254,9,4)</f>
        <v/>
      </c>
      <c r="I254" s="11" t="str">
        <f aca="false">MID(D254,13,4)</f>
        <v/>
      </c>
      <c r="J254" s="11" t="str">
        <f aca="false">MID(D254,17,4)</f>
        <v/>
      </c>
      <c r="K254" s="11" t="str">
        <f aca="false">MID(D254,21,2)</f>
        <v/>
      </c>
    </row>
    <row r="255" customFormat="false" ht="12.8" hidden="true" customHeight="false" outlineLevel="0" collapsed="false">
      <c r="A255" s="4" t="s">
        <v>1201</v>
      </c>
      <c r="B255" s="11" t="n">
        <f aca="false">A255-13056</f>
        <v>251</v>
      </c>
      <c r="C255" s="0" t="str">
        <f aca="false">DEC2HEX(B255,2)</f>
        <v>FB</v>
      </c>
      <c r="D255" s="0" t="s">
        <v>622</v>
      </c>
      <c r="F255" s="11" t="str">
        <f aca="false">MID(D255,5,2)</f>
        <v>01</v>
      </c>
      <c r="G255" s="11" t="str">
        <f aca="false">MID(D255,7,2)</f>
        <v/>
      </c>
      <c r="H255" s="11" t="str">
        <f aca="false">MID(D255,9,4)</f>
        <v/>
      </c>
      <c r="I255" s="11" t="str">
        <f aca="false">MID(D255,13,4)</f>
        <v/>
      </c>
      <c r="J255" s="11" t="str">
        <f aca="false">MID(D255,17,4)</f>
        <v/>
      </c>
      <c r="K255" s="11" t="str">
        <f aca="false">MID(D255,21,2)</f>
        <v/>
      </c>
    </row>
    <row r="256" customFormat="false" ht="12.8" hidden="true" customHeight="false" outlineLevel="0" collapsed="false">
      <c r="A256" s="4" t="s">
        <v>1202</v>
      </c>
      <c r="B256" s="11" t="n">
        <f aca="false">A256-13056</f>
        <v>252</v>
      </c>
      <c r="C256" s="0" t="str">
        <f aca="false">DEC2HEX(B256,2)</f>
        <v>FC</v>
      </c>
      <c r="D256" s="0" t="s">
        <v>622</v>
      </c>
      <c r="F256" s="11" t="str">
        <f aca="false">MID(D256,5,2)</f>
        <v>01</v>
      </c>
      <c r="G256" s="11" t="str">
        <f aca="false">MID(D256,7,2)</f>
        <v/>
      </c>
      <c r="H256" s="11" t="str">
        <f aca="false">MID(D256,9,4)</f>
        <v/>
      </c>
      <c r="I256" s="11" t="str">
        <f aca="false">MID(D256,13,4)</f>
        <v/>
      </c>
      <c r="J256" s="11" t="str">
        <f aca="false">MID(D256,17,4)</f>
        <v/>
      </c>
      <c r="K256" s="11" t="str">
        <f aca="false">MID(D256,21,2)</f>
        <v/>
      </c>
    </row>
    <row r="257" customFormat="false" ht="12.8" hidden="true" customHeight="false" outlineLevel="0" collapsed="false">
      <c r="A257" s="4" t="s">
        <v>1203</v>
      </c>
      <c r="B257" s="11" t="n">
        <f aca="false">A257-13056</f>
        <v>253</v>
      </c>
      <c r="C257" s="0" t="str">
        <f aca="false">DEC2HEX(B257,2)</f>
        <v>FD</v>
      </c>
      <c r="D257" s="0" t="s">
        <v>622</v>
      </c>
      <c r="F257" s="11" t="str">
        <f aca="false">MID(D257,5,2)</f>
        <v>01</v>
      </c>
      <c r="G257" s="11" t="str">
        <f aca="false">MID(D257,7,2)</f>
        <v/>
      </c>
      <c r="H257" s="11" t="str">
        <f aca="false">MID(D257,9,4)</f>
        <v/>
      </c>
      <c r="I257" s="11" t="str">
        <f aca="false">MID(D257,13,4)</f>
        <v/>
      </c>
      <c r="J257" s="11" t="str">
        <f aca="false">MID(D257,17,4)</f>
        <v/>
      </c>
      <c r="K257" s="11" t="str">
        <f aca="false">MID(D257,21,2)</f>
        <v/>
      </c>
    </row>
    <row r="258" customFormat="false" ht="12.8" hidden="true" customHeight="false" outlineLevel="0" collapsed="false">
      <c r="A258" s="4" t="s">
        <v>1204</v>
      </c>
      <c r="B258" s="11" t="n">
        <f aca="false">A258-13056</f>
        <v>254</v>
      </c>
      <c r="C258" s="0" t="str">
        <f aca="false">DEC2HEX(B258,2)</f>
        <v>FE</v>
      </c>
      <c r="D258" s="0" t="s">
        <v>622</v>
      </c>
      <c r="F258" s="11" t="str">
        <f aca="false">MID(D258,5,2)</f>
        <v>01</v>
      </c>
      <c r="G258" s="11" t="str">
        <f aca="false">MID(D258,7,2)</f>
        <v/>
      </c>
      <c r="H258" s="11" t="str">
        <f aca="false">MID(D258,9,4)</f>
        <v/>
      </c>
      <c r="I258" s="11" t="str">
        <f aca="false">MID(D258,13,4)</f>
        <v/>
      </c>
      <c r="J258" s="11" t="str">
        <f aca="false">MID(D258,17,4)</f>
        <v/>
      </c>
      <c r="K258" s="11" t="str">
        <f aca="false">MID(D258,21,2)</f>
        <v/>
      </c>
    </row>
    <row r="259" customFormat="false" ht="12.8" hidden="true" customHeight="false" outlineLevel="0" collapsed="false">
      <c r="A259" s="4" t="s">
        <v>2409</v>
      </c>
      <c r="B259" s="11" t="n">
        <f aca="false">A259-13056</f>
        <v>255</v>
      </c>
      <c r="C259" s="0" t="str">
        <f aca="false">DEC2HEX(B259,2)</f>
        <v>FF</v>
      </c>
      <c r="D259" s="0" t="s">
        <v>622</v>
      </c>
      <c r="F259" s="11" t="str">
        <f aca="false">MID(D259,5,2)</f>
        <v>01</v>
      </c>
      <c r="G259" s="11" t="str">
        <f aca="false">MID(D259,7,2)</f>
        <v/>
      </c>
      <c r="H259" s="11" t="str">
        <f aca="false">MID(D259,9,4)</f>
        <v/>
      </c>
      <c r="I259" s="11" t="str">
        <f aca="false">MID(D259,13,4)</f>
        <v/>
      </c>
      <c r="J259" s="11" t="str">
        <f aca="false">MID(D259,17,4)</f>
        <v/>
      </c>
      <c r="K259" s="11" t="str">
        <f aca="false">MID(D259,21,2)</f>
        <v/>
      </c>
    </row>
    <row r="260" customFormat="false" ht="12.8" hidden="false" customHeight="false" outlineLevel="0" collapsed="false">
      <c r="F260" s="11"/>
      <c r="G260" s="11"/>
      <c r="H260" s="11"/>
      <c r="I260" s="11"/>
      <c r="J260" s="11"/>
      <c r="K260" s="11"/>
    </row>
  </sheetData>
  <autoFilter ref="A2:P259">
    <filterColumn colId="3">
      <filters>
        <filter val="0aff021300000000010001"/>
        <filter val="0aff021502000000090001"/>
        <filter val="0aff023400000000780001"/>
      </filters>
    </filterColumn>
  </autoFilter>
  <mergeCells count="1">
    <mergeCell ref="A1:M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6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267" activeCellId="0" sqref="K2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4.48"/>
    <col collapsed="false" customWidth="true" hidden="false" outlineLevel="0" max="3" min="3" style="0" width="4.1"/>
    <col collapsed="false" customWidth="true" hidden="false" outlineLevel="0" max="4" min="4" style="0" width="22.55"/>
    <col collapsed="false" customWidth="true" hidden="false" outlineLevel="0" max="5" min="5" style="0" width="4.48"/>
    <col collapsed="false" customWidth="true" hidden="false" outlineLevel="0" max="6" min="6" style="0" width="8.13"/>
    <col collapsed="false" customWidth="true" hidden="false" outlineLevel="0" max="7" min="7" style="0" width="8.86"/>
    <col collapsed="false" customWidth="true" hidden="false" outlineLevel="0" max="9" min="8" style="0" width="7.9"/>
    <col collapsed="false" customWidth="true" hidden="false" outlineLevel="0" max="10" min="10" style="0" width="7.48"/>
    <col collapsed="false" customWidth="true" hidden="false" outlineLevel="0" max="11" min="11" style="0" width="10.58"/>
    <col collapsed="false" customWidth="true" hidden="false" outlineLevel="0" max="12" min="12" style="0" width="23.15"/>
    <col collapsed="false" customWidth="true" hidden="false" outlineLevel="0" max="13" min="13" style="0" width="7.8"/>
    <col collapsed="false" customWidth="true" hidden="false" outlineLevel="0" max="14" min="14" style="0" width="5.49"/>
    <col collapsed="false" customWidth="true" hidden="false" outlineLevel="0" max="15" min="15" style="0" width="5.86"/>
    <col collapsed="false" customWidth="true" hidden="false" outlineLevel="0" max="16" min="16" style="0" width="5.41"/>
    <col collapsed="false" customWidth="true" hidden="false" outlineLevel="0" max="64" min="17" style="0" width="11.67"/>
  </cols>
  <sheetData>
    <row r="1" customFormat="false" ht="14.15" hidden="false" customHeight="false" outlineLevel="0" collapsed="false">
      <c r="A1" s="14" t="s">
        <v>2410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  <c r="O1" s="5"/>
      <c r="P1" s="5"/>
    </row>
    <row r="2" customFormat="false" ht="12.8" hidden="false" customHeight="false" outlineLevel="0" collapsed="false">
      <c r="A2" s="9" t="s">
        <v>928</v>
      </c>
      <c r="B2" s="10" t="s">
        <v>604</v>
      </c>
      <c r="C2" s="10" t="s">
        <v>929</v>
      </c>
      <c r="D2" s="10" t="s">
        <v>606</v>
      </c>
      <c r="E2" s="10"/>
      <c r="F2" s="10" t="s">
        <v>5</v>
      </c>
      <c r="G2" s="10" t="s">
        <v>6</v>
      </c>
      <c r="H2" s="10" t="s">
        <v>930</v>
      </c>
      <c r="I2" s="10" t="s">
        <v>931</v>
      </c>
      <c r="J2" s="10" t="s">
        <v>932</v>
      </c>
      <c r="K2" s="10" t="s">
        <v>933</v>
      </c>
      <c r="L2" s="15" t="s">
        <v>7</v>
      </c>
      <c r="M2" s="15" t="s">
        <v>610</v>
      </c>
      <c r="N2" s="10" t="s">
        <v>934</v>
      </c>
      <c r="O2" s="10" t="s">
        <v>935</v>
      </c>
      <c r="P2" s="10" t="s">
        <v>936</v>
      </c>
    </row>
    <row r="3" customFormat="false" ht="12.8" hidden="false" customHeight="false" outlineLevel="0" collapsed="false">
      <c r="A3" s="16"/>
      <c r="B3" s="17"/>
      <c r="C3" s="17"/>
      <c r="D3" s="17"/>
      <c r="E3" s="17"/>
      <c r="F3" s="17"/>
      <c r="G3" s="17" t="s">
        <v>937</v>
      </c>
      <c r="H3" s="17" t="s">
        <v>934</v>
      </c>
      <c r="I3" s="17" t="s">
        <v>935</v>
      </c>
      <c r="J3" s="17" t="s">
        <v>936</v>
      </c>
      <c r="K3" s="17" t="s">
        <v>938</v>
      </c>
      <c r="L3" s="18"/>
      <c r="M3" s="18"/>
      <c r="N3" s="17"/>
      <c r="O3" s="17"/>
      <c r="P3" s="17"/>
    </row>
    <row r="4" customFormat="false" ht="12.8" hidden="true" customHeight="false" outlineLevel="0" collapsed="false">
      <c r="A4" s="19" t="s">
        <v>1206</v>
      </c>
      <c r="B4" s="11" t="n">
        <f aca="false">A4-13312</f>
        <v>0</v>
      </c>
      <c r="C4" s="11" t="str">
        <f aca="false">DEC2HEX(B4,2)</f>
        <v>00</v>
      </c>
      <c r="D4" s="11" t="s">
        <v>622</v>
      </c>
      <c r="E4" s="11"/>
      <c r="F4" s="11" t="str">
        <f aca="false">MID(D4,5,2)</f>
        <v>01</v>
      </c>
      <c r="G4" s="11" t="str">
        <f aca="false">MID(D4,7,2)</f>
        <v/>
      </c>
      <c r="H4" s="11" t="str">
        <f aca="false">MID(D4,9,4)</f>
        <v/>
      </c>
      <c r="I4" s="11" t="str">
        <f aca="false">MID(D4,13,4)</f>
        <v/>
      </c>
      <c r="J4" s="11" t="str">
        <f aca="false">MID(D4,17,4)</f>
        <v/>
      </c>
      <c r="K4" s="11" t="str">
        <f aca="false">MID(D4,21,2)</f>
        <v/>
      </c>
      <c r="L4" s="11"/>
      <c r="M4" s="11"/>
      <c r="N4" s="11" t="str">
        <f aca="false">MID(K4,9,4)</f>
        <v/>
      </c>
      <c r="O4" s="11" t="str">
        <f aca="false">MID(K4,13,4)</f>
        <v/>
      </c>
      <c r="P4" s="11" t="str">
        <f aca="false">MID(K4,17,4)</f>
        <v/>
      </c>
    </row>
    <row r="5" customFormat="false" ht="12.8" hidden="true" customHeight="false" outlineLevel="0" collapsed="false">
      <c r="A5" s="19" t="s">
        <v>1209</v>
      </c>
      <c r="B5" s="11" t="n">
        <f aca="false">A5-13312</f>
        <v>1</v>
      </c>
      <c r="C5" s="11" t="str">
        <f aca="false">DEC2HEX(B5,2)</f>
        <v>01</v>
      </c>
      <c r="D5" s="11" t="s">
        <v>622</v>
      </c>
      <c r="E5" s="11"/>
      <c r="F5" s="11" t="str">
        <f aca="false">MID(D5,5,2)</f>
        <v>01</v>
      </c>
      <c r="G5" s="11" t="str">
        <f aca="false">MID(D5,5,4)</f>
        <v>01</v>
      </c>
      <c r="H5" s="11" t="str">
        <f aca="false">MID(D5,9,4)</f>
        <v/>
      </c>
      <c r="I5" s="11" t="str">
        <f aca="false">MID(D5,13,4)</f>
        <v/>
      </c>
      <c r="J5" s="11" t="str">
        <f aca="false">MID(D5,17,4)</f>
        <v/>
      </c>
      <c r="K5" s="11" t="str">
        <f aca="false">MID(D5,21,2)</f>
        <v/>
      </c>
      <c r="L5" s="11"/>
      <c r="M5" s="11"/>
      <c r="N5" s="11" t="str">
        <f aca="false">MID(K5,9,4)</f>
        <v/>
      </c>
      <c r="O5" s="11" t="str">
        <f aca="false">MID(K5,13,4)</f>
        <v/>
      </c>
      <c r="P5" s="11" t="str">
        <f aca="false">MID(K5,17,4)</f>
        <v/>
      </c>
    </row>
    <row r="6" customFormat="false" ht="12.8" hidden="true" customHeight="false" outlineLevel="0" collapsed="false">
      <c r="A6" s="19" t="s">
        <v>1212</v>
      </c>
      <c r="B6" s="11" t="n">
        <f aca="false">A6-13312</f>
        <v>2</v>
      </c>
      <c r="C6" s="11" t="str">
        <f aca="false">DEC2HEX(B6,2)</f>
        <v>02</v>
      </c>
      <c r="D6" s="11" t="s">
        <v>622</v>
      </c>
      <c r="E6" s="11"/>
      <c r="F6" s="11" t="str">
        <f aca="false">MID(D6,5,2)</f>
        <v>01</v>
      </c>
      <c r="G6" s="11" t="str">
        <f aca="false">MID(D6,5,4)</f>
        <v>01</v>
      </c>
      <c r="H6" s="11" t="str">
        <f aca="false">MID(D6,9,4)</f>
        <v/>
      </c>
      <c r="I6" s="11" t="str">
        <f aca="false">MID(D6,13,4)</f>
        <v/>
      </c>
      <c r="J6" s="11" t="str">
        <f aca="false">MID(D6,17,4)</f>
        <v/>
      </c>
      <c r="K6" s="11" t="str">
        <f aca="false">MID(D6,21,2)</f>
        <v/>
      </c>
      <c r="L6" s="11"/>
      <c r="M6" s="11"/>
      <c r="N6" s="11" t="str">
        <f aca="false">MID(K6,9,4)</f>
        <v/>
      </c>
      <c r="O6" s="11" t="str">
        <f aca="false">MID(K6,13,4)</f>
        <v/>
      </c>
      <c r="P6" s="11" t="str">
        <f aca="false">MID(K6,17,4)</f>
        <v/>
      </c>
    </row>
    <row r="7" customFormat="false" ht="12.8" hidden="true" customHeight="false" outlineLevel="0" collapsed="false">
      <c r="A7" s="19" t="s">
        <v>1215</v>
      </c>
      <c r="B7" s="11" t="n">
        <f aca="false">A7-13312</f>
        <v>3</v>
      </c>
      <c r="C7" s="11" t="str">
        <f aca="false">DEC2HEX(B7,2)</f>
        <v>03</v>
      </c>
      <c r="D7" s="11" t="s">
        <v>622</v>
      </c>
      <c r="E7" s="11"/>
      <c r="F7" s="11" t="str">
        <f aca="false">MID(D7,5,2)</f>
        <v>01</v>
      </c>
      <c r="G7" s="11" t="str">
        <f aca="false">MID(D7,5,4)</f>
        <v>01</v>
      </c>
      <c r="H7" s="11" t="str">
        <f aca="false">MID(D7,9,4)</f>
        <v/>
      </c>
      <c r="I7" s="11" t="str">
        <f aca="false">MID(D7,13,4)</f>
        <v/>
      </c>
      <c r="J7" s="11" t="str">
        <f aca="false">MID(D7,17,4)</f>
        <v/>
      </c>
      <c r="K7" s="11" t="str">
        <f aca="false">MID(D7,21,2)</f>
        <v/>
      </c>
      <c r="L7" s="11"/>
      <c r="M7" s="11"/>
      <c r="N7" s="11" t="str">
        <f aca="false">MID(K7,9,4)</f>
        <v/>
      </c>
      <c r="O7" s="11" t="str">
        <f aca="false">MID(K7,13,4)</f>
        <v/>
      </c>
      <c r="P7" s="11" t="str">
        <f aca="false">MID(K7,17,4)</f>
        <v/>
      </c>
    </row>
    <row r="8" customFormat="false" ht="12.8" hidden="true" customHeight="false" outlineLevel="0" collapsed="false">
      <c r="A8" s="4" t="s">
        <v>1218</v>
      </c>
      <c r="B8" s="0" t="n">
        <f aca="false">A8-13312</f>
        <v>4</v>
      </c>
      <c r="C8" s="0" t="str">
        <f aca="false">DEC2HEX(B8,2)</f>
        <v>04</v>
      </c>
      <c r="D8" s="0" t="s">
        <v>622</v>
      </c>
      <c r="F8" s="11" t="str">
        <f aca="false">MID(D8,5,2)</f>
        <v>01</v>
      </c>
    </row>
    <row r="9" customFormat="false" ht="12.8" hidden="true" customHeight="false" outlineLevel="0" collapsed="false">
      <c r="A9" s="4" t="s">
        <v>1219</v>
      </c>
      <c r="B9" s="0" t="n">
        <f aca="false">A9-13312</f>
        <v>5</v>
      </c>
      <c r="C9" s="0" t="str">
        <f aca="false">DEC2HEX(B9,2)</f>
        <v>05</v>
      </c>
      <c r="D9" s="0" t="s">
        <v>622</v>
      </c>
      <c r="F9" s="11" t="str">
        <f aca="false">MID(D9,5,2)</f>
        <v>01</v>
      </c>
    </row>
    <row r="10" customFormat="false" ht="12.8" hidden="true" customHeight="false" outlineLevel="0" collapsed="false">
      <c r="A10" s="19" t="s">
        <v>1220</v>
      </c>
      <c r="B10" s="11" t="n">
        <f aca="false">A10-13312</f>
        <v>6</v>
      </c>
      <c r="C10" s="11" t="str">
        <f aca="false">DEC2HEX(B10,2)</f>
        <v>06</v>
      </c>
      <c r="D10" s="11" t="s">
        <v>622</v>
      </c>
      <c r="E10" s="11"/>
      <c r="F10" s="11" t="str">
        <f aca="false">MID(D10,5,2)</f>
        <v>01</v>
      </c>
      <c r="G10" s="11" t="str">
        <f aca="false">MID(D10,5,4)</f>
        <v>01</v>
      </c>
      <c r="H10" s="11" t="str">
        <f aca="false">MID(D10,9,4)</f>
        <v/>
      </c>
      <c r="I10" s="11" t="str">
        <f aca="false">MID(D10,13,4)</f>
        <v/>
      </c>
      <c r="J10" s="11" t="str">
        <f aca="false">MID(D10,17,4)</f>
        <v/>
      </c>
      <c r="K10" s="11" t="str">
        <f aca="false">MID(D10,21,2)</f>
        <v/>
      </c>
      <c r="L10" s="11"/>
      <c r="M10" s="11"/>
      <c r="N10" s="11" t="str">
        <f aca="false">MID(K10,9,4)</f>
        <v/>
      </c>
      <c r="O10" s="11" t="str">
        <f aca="false">MID(K10,13,4)</f>
        <v/>
      </c>
      <c r="P10" s="11" t="str">
        <f aca="false">MID(K10,17,4)</f>
        <v/>
      </c>
    </row>
    <row r="11" customFormat="false" ht="12.8" hidden="true" customHeight="false" outlineLevel="0" collapsed="false">
      <c r="A11" s="19" t="s">
        <v>1223</v>
      </c>
      <c r="B11" s="11" t="n">
        <f aca="false">A11-13312</f>
        <v>7</v>
      </c>
      <c r="C11" s="11" t="str">
        <f aca="false">DEC2HEX(B11,2)</f>
        <v>07</v>
      </c>
      <c r="D11" s="11" t="s">
        <v>622</v>
      </c>
      <c r="E11" s="11"/>
      <c r="F11" s="11" t="str">
        <f aca="false">MID(D11,5,2)</f>
        <v>01</v>
      </c>
      <c r="G11" s="11" t="str">
        <f aca="false">MID(D11,5,4)</f>
        <v>01</v>
      </c>
      <c r="H11" s="11" t="str">
        <f aca="false">MID(D11,9,4)</f>
        <v/>
      </c>
      <c r="I11" s="11" t="str">
        <f aca="false">MID(D11,13,4)</f>
        <v/>
      </c>
      <c r="J11" s="11" t="str">
        <f aca="false">MID(D11,17,4)</f>
        <v/>
      </c>
      <c r="K11" s="11" t="str">
        <f aca="false">MID(D11,21,2)</f>
        <v/>
      </c>
      <c r="L11" s="11"/>
      <c r="M11" s="11"/>
      <c r="N11" s="11" t="str">
        <f aca="false">MID(K11,9,4)</f>
        <v/>
      </c>
      <c r="O11" s="11" t="str">
        <f aca="false">MID(K11,13,4)</f>
        <v/>
      </c>
      <c r="P11" s="11" t="str">
        <f aca="false">MID(K11,17,4)</f>
        <v/>
      </c>
    </row>
    <row r="12" customFormat="false" ht="12.8" hidden="true" customHeight="false" outlineLevel="0" collapsed="false">
      <c r="A12" s="4" t="s">
        <v>1226</v>
      </c>
      <c r="B12" s="0" t="n">
        <f aca="false">A12-13312</f>
        <v>8</v>
      </c>
      <c r="C12" s="0" t="str">
        <f aca="false">DEC2HEX(B12,2)</f>
        <v>08</v>
      </c>
      <c r="D12" s="0" t="s">
        <v>622</v>
      </c>
      <c r="F12" s="11" t="str">
        <f aca="false">MID(D12,5,2)</f>
        <v>01</v>
      </c>
    </row>
    <row r="13" customFormat="false" ht="12.8" hidden="true" customHeight="false" outlineLevel="0" collapsed="false">
      <c r="A13" s="4" t="s">
        <v>1227</v>
      </c>
      <c r="B13" s="0" t="n">
        <f aca="false">A13-13312</f>
        <v>9</v>
      </c>
      <c r="C13" s="0" t="str">
        <f aca="false">DEC2HEX(B13,2)</f>
        <v>09</v>
      </c>
      <c r="D13" s="0" t="s">
        <v>622</v>
      </c>
      <c r="F13" s="11" t="str">
        <f aca="false">MID(D13,5,2)</f>
        <v>01</v>
      </c>
    </row>
    <row r="14" customFormat="false" ht="12.8" hidden="true" customHeight="false" outlineLevel="0" collapsed="false">
      <c r="A14" s="4" t="s">
        <v>1228</v>
      </c>
      <c r="B14" s="0" t="n">
        <f aca="false">A14-13312</f>
        <v>10</v>
      </c>
      <c r="C14" s="0" t="str">
        <f aca="false">DEC2HEX(B14,2)</f>
        <v>0A</v>
      </c>
      <c r="D14" s="0" t="s">
        <v>622</v>
      </c>
      <c r="F14" s="11" t="str">
        <f aca="false">MID(D14,5,2)</f>
        <v>01</v>
      </c>
    </row>
    <row r="15" customFormat="false" ht="12.8" hidden="true" customHeight="false" outlineLevel="0" collapsed="false">
      <c r="A15" s="4" t="s">
        <v>1229</v>
      </c>
      <c r="B15" s="0" t="n">
        <f aca="false">A15-13312</f>
        <v>11</v>
      </c>
      <c r="C15" s="0" t="str">
        <f aca="false">DEC2HEX(B15,2)</f>
        <v>0B</v>
      </c>
      <c r="D15" s="0" t="s">
        <v>622</v>
      </c>
      <c r="F15" s="11" t="str">
        <f aca="false">MID(D15,5,2)</f>
        <v>01</v>
      </c>
    </row>
    <row r="16" customFormat="false" ht="12.8" hidden="true" customHeight="false" outlineLevel="0" collapsed="false">
      <c r="A16" s="4" t="s">
        <v>1230</v>
      </c>
      <c r="B16" s="0" t="n">
        <f aca="false">A16-13312</f>
        <v>12</v>
      </c>
      <c r="C16" s="0" t="str">
        <f aca="false">DEC2HEX(B16,2)</f>
        <v>0C</v>
      </c>
      <c r="D16" s="0" t="s">
        <v>622</v>
      </c>
      <c r="F16" s="11" t="str">
        <f aca="false">MID(D16,5,2)</f>
        <v>01</v>
      </c>
    </row>
    <row r="17" customFormat="false" ht="12.8" hidden="true" customHeight="false" outlineLevel="0" collapsed="false">
      <c r="A17" s="19" t="s">
        <v>1231</v>
      </c>
      <c r="B17" s="11" t="n">
        <f aca="false">A17-13312</f>
        <v>13</v>
      </c>
      <c r="C17" s="11" t="str">
        <f aca="false">DEC2HEX(B17,2)</f>
        <v>0D</v>
      </c>
      <c r="D17" s="11" t="s">
        <v>622</v>
      </c>
      <c r="E17" s="11"/>
      <c r="F17" s="11" t="str">
        <f aca="false">MID(D17,5,2)</f>
        <v>01</v>
      </c>
      <c r="G17" s="11" t="str">
        <f aca="false">MID(D17,5,4)</f>
        <v>01</v>
      </c>
      <c r="H17" s="11" t="str">
        <f aca="false">MID(D17,9,4)</f>
        <v/>
      </c>
      <c r="I17" s="11" t="str">
        <f aca="false">MID(D17,13,4)</f>
        <v/>
      </c>
      <c r="J17" s="11" t="str">
        <f aca="false">MID(D17,17,4)</f>
        <v/>
      </c>
      <c r="K17" s="11" t="str">
        <f aca="false">MID(D17,21,2)</f>
        <v/>
      </c>
      <c r="L17" s="11"/>
      <c r="M17" s="11"/>
      <c r="N17" s="11" t="str">
        <f aca="false">MID(K17,9,4)</f>
        <v/>
      </c>
      <c r="O17" s="11" t="str">
        <f aca="false">MID(K17,13,4)</f>
        <v/>
      </c>
      <c r="P17" s="11" t="str">
        <f aca="false">MID(K17,17,4)</f>
        <v/>
      </c>
    </row>
    <row r="18" customFormat="false" ht="12.8" hidden="true" customHeight="false" outlineLevel="0" collapsed="false">
      <c r="A18" s="4" t="s">
        <v>1234</v>
      </c>
      <c r="B18" s="0" t="n">
        <f aca="false">A18-13312</f>
        <v>14</v>
      </c>
      <c r="C18" s="0" t="str">
        <f aca="false">DEC2HEX(B18,2)</f>
        <v>0E</v>
      </c>
      <c r="D18" s="0" t="s">
        <v>622</v>
      </c>
      <c r="F18" s="11" t="str">
        <f aca="false">MID(D18,5,2)</f>
        <v>01</v>
      </c>
    </row>
    <row r="19" customFormat="false" ht="12.8" hidden="true" customHeight="false" outlineLevel="0" collapsed="false">
      <c r="A19" s="4" t="s">
        <v>1235</v>
      </c>
      <c r="B19" s="0" t="n">
        <f aca="false">A19-13312</f>
        <v>15</v>
      </c>
      <c r="C19" s="0" t="str">
        <f aca="false">DEC2HEX(B19,2)</f>
        <v>0F</v>
      </c>
      <c r="D19" s="0" t="s">
        <v>622</v>
      </c>
      <c r="F19" s="11" t="str">
        <f aca="false">MID(D19,5,2)</f>
        <v>01</v>
      </c>
    </row>
    <row r="20" customFormat="false" ht="12.8" hidden="true" customHeight="false" outlineLevel="0" collapsed="false">
      <c r="A20" s="4" t="s">
        <v>1236</v>
      </c>
      <c r="B20" s="0" t="n">
        <f aca="false">A20-13312</f>
        <v>16</v>
      </c>
      <c r="C20" s="0" t="str">
        <f aca="false">DEC2HEX(B20,2)</f>
        <v>10</v>
      </c>
      <c r="D20" s="0" t="s">
        <v>622</v>
      </c>
      <c r="F20" s="11" t="str">
        <f aca="false">MID(D20,5,2)</f>
        <v>01</v>
      </c>
    </row>
    <row r="21" customFormat="false" ht="12.8" hidden="true" customHeight="false" outlineLevel="0" collapsed="false">
      <c r="A21" s="4" t="s">
        <v>1237</v>
      </c>
      <c r="B21" s="0" t="n">
        <f aca="false">A21-13312</f>
        <v>17</v>
      </c>
      <c r="C21" s="0" t="str">
        <f aca="false">DEC2HEX(B21,2)</f>
        <v>11</v>
      </c>
      <c r="D21" s="0" t="s">
        <v>622</v>
      </c>
      <c r="F21" s="11" t="str">
        <f aca="false">MID(D21,5,2)</f>
        <v>01</v>
      </c>
    </row>
    <row r="22" customFormat="false" ht="12.8" hidden="true" customHeight="false" outlineLevel="0" collapsed="false">
      <c r="A22" s="4" t="s">
        <v>1238</v>
      </c>
      <c r="B22" s="0" t="n">
        <f aca="false">A22-13312</f>
        <v>18</v>
      </c>
      <c r="C22" s="0" t="str">
        <f aca="false">DEC2HEX(B22,2)</f>
        <v>12</v>
      </c>
      <c r="D22" s="0" t="s">
        <v>622</v>
      </c>
      <c r="F22" s="11" t="str">
        <f aca="false">MID(D22,5,2)</f>
        <v>01</v>
      </c>
    </row>
    <row r="23" customFormat="false" ht="12.8" hidden="true" customHeight="false" outlineLevel="0" collapsed="false">
      <c r="A23" s="4" t="s">
        <v>1239</v>
      </c>
      <c r="B23" s="0" t="n">
        <f aca="false">A23-13312</f>
        <v>19</v>
      </c>
      <c r="C23" s="0" t="str">
        <f aca="false">DEC2HEX(B23,2)</f>
        <v>13</v>
      </c>
      <c r="D23" s="0" t="s">
        <v>622</v>
      </c>
      <c r="F23" s="11" t="str">
        <f aca="false">MID(D23,5,2)</f>
        <v>01</v>
      </c>
    </row>
    <row r="24" customFormat="false" ht="12.8" hidden="true" customHeight="false" outlineLevel="0" collapsed="false">
      <c r="A24" s="4" t="s">
        <v>1240</v>
      </c>
      <c r="B24" s="0" t="n">
        <f aca="false">A24-13312</f>
        <v>20</v>
      </c>
      <c r="C24" s="0" t="str">
        <f aca="false">DEC2HEX(B24,2)</f>
        <v>14</v>
      </c>
      <c r="D24" s="0" t="s">
        <v>622</v>
      </c>
      <c r="F24" s="11" t="str">
        <f aca="false">MID(D24,5,2)</f>
        <v>01</v>
      </c>
    </row>
    <row r="25" customFormat="false" ht="12.8" hidden="true" customHeight="false" outlineLevel="0" collapsed="false">
      <c r="A25" s="4" t="s">
        <v>1241</v>
      </c>
      <c r="B25" s="0" t="n">
        <f aca="false">A25-13312</f>
        <v>21</v>
      </c>
      <c r="C25" s="0" t="str">
        <f aca="false">DEC2HEX(B25,2)</f>
        <v>15</v>
      </c>
      <c r="D25" s="0" t="s">
        <v>622</v>
      </c>
      <c r="F25" s="11" t="str">
        <f aca="false">MID(D25,5,2)</f>
        <v>01</v>
      </c>
    </row>
    <row r="26" customFormat="false" ht="12.8" hidden="true" customHeight="false" outlineLevel="0" collapsed="false">
      <c r="A26" s="4" t="s">
        <v>1242</v>
      </c>
      <c r="B26" s="0" t="n">
        <f aca="false">A26-13312</f>
        <v>22</v>
      </c>
      <c r="C26" s="0" t="str">
        <f aca="false">DEC2HEX(B26,2)</f>
        <v>16</v>
      </c>
      <c r="D26" s="0" t="s">
        <v>622</v>
      </c>
      <c r="F26" s="11" t="str">
        <f aca="false">MID(D26,5,2)</f>
        <v>01</v>
      </c>
    </row>
    <row r="27" customFormat="false" ht="12.8" hidden="true" customHeight="false" outlineLevel="0" collapsed="false">
      <c r="A27" s="4" t="s">
        <v>1243</v>
      </c>
      <c r="B27" s="0" t="n">
        <f aca="false">A27-13312</f>
        <v>23</v>
      </c>
      <c r="C27" s="0" t="str">
        <f aca="false">DEC2HEX(B27,2)</f>
        <v>17</v>
      </c>
      <c r="D27" s="0" t="s">
        <v>622</v>
      </c>
      <c r="F27" s="11" t="str">
        <f aca="false">MID(D27,5,2)</f>
        <v>01</v>
      </c>
    </row>
    <row r="28" customFormat="false" ht="12.8" hidden="true" customHeight="false" outlineLevel="0" collapsed="false">
      <c r="A28" s="4" t="s">
        <v>1244</v>
      </c>
      <c r="B28" s="0" t="n">
        <f aca="false">A28-13312</f>
        <v>24</v>
      </c>
      <c r="C28" s="0" t="str">
        <f aca="false">DEC2HEX(B28,2)</f>
        <v>18</v>
      </c>
      <c r="D28" s="0" t="s">
        <v>622</v>
      </c>
      <c r="F28" s="11" t="str">
        <f aca="false">MID(D28,5,2)</f>
        <v>01</v>
      </c>
    </row>
    <row r="29" customFormat="false" ht="12.8" hidden="true" customHeight="false" outlineLevel="0" collapsed="false">
      <c r="A29" s="4" t="s">
        <v>1245</v>
      </c>
      <c r="B29" s="0" t="n">
        <f aca="false">A29-13312</f>
        <v>25</v>
      </c>
      <c r="C29" s="0" t="str">
        <f aca="false">DEC2HEX(B29,2)</f>
        <v>19</v>
      </c>
      <c r="D29" s="0" t="s">
        <v>622</v>
      </c>
      <c r="F29" s="11" t="str">
        <f aca="false">MID(D29,5,2)</f>
        <v>01</v>
      </c>
    </row>
    <row r="30" customFormat="false" ht="12.8" hidden="true" customHeight="false" outlineLevel="0" collapsed="false">
      <c r="A30" s="4" t="s">
        <v>1246</v>
      </c>
      <c r="B30" s="0" t="n">
        <f aca="false">A30-13312</f>
        <v>26</v>
      </c>
      <c r="C30" s="0" t="str">
        <f aca="false">DEC2HEX(B30,2)</f>
        <v>1A</v>
      </c>
      <c r="D30" s="0" t="s">
        <v>622</v>
      </c>
      <c r="F30" s="11" t="str">
        <f aca="false">MID(D30,5,2)</f>
        <v>01</v>
      </c>
    </row>
    <row r="31" customFormat="false" ht="12.8" hidden="true" customHeight="false" outlineLevel="0" collapsed="false">
      <c r="A31" s="4" t="s">
        <v>1247</v>
      </c>
      <c r="B31" s="0" t="n">
        <f aca="false">A31-13312</f>
        <v>27</v>
      </c>
      <c r="C31" s="0" t="str">
        <f aca="false">DEC2HEX(B31,2)</f>
        <v>1B</v>
      </c>
      <c r="D31" s="0" t="s">
        <v>622</v>
      </c>
      <c r="F31" s="11" t="str">
        <f aca="false">MID(D31,5,2)</f>
        <v>01</v>
      </c>
    </row>
    <row r="32" customFormat="false" ht="12.8" hidden="true" customHeight="false" outlineLevel="0" collapsed="false">
      <c r="A32" s="4" t="s">
        <v>1248</v>
      </c>
      <c r="B32" s="0" t="n">
        <f aca="false">A32-13312</f>
        <v>28</v>
      </c>
      <c r="C32" s="0" t="str">
        <f aca="false">DEC2HEX(B32,2)</f>
        <v>1C</v>
      </c>
      <c r="D32" s="0" t="s">
        <v>622</v>
      </c>
      <c r="F32" s="11" t="str">
        <f aca="false">MID(D32,5,2)</f>
        <v>01</v>
      </c>
    </row>
    <row r="33" customFormat="false" ht="12.8" hidden="true" customHeight="false" outlineLevel="0" collapsed="false">
      <c r="A33" s="4" t="s">
        <v>1249</v>
      </c>
      <c r="B33" s="0" t="n">
        <f aca="false">A33-13312</f>
        <v>29</v>
      </c>
      <c r="C33" s="0" t="str">
        <f aca="false">DEC2HEX(B33,2)</f>
        <v>1D</v>
      </c>
      <c r="D33" s="0" t="s">
        <v>622</v>
      </c>
      <c r="F33" s="11" t="str">
        <f aca="false">MID(D33,5,2)</f>
        <v>01</v>
      </c>
    </row>
    <row r="34" customFormat="false" ht="12.8" hidden="true" customHeight="false" outlineLevel="0" collapsed="false">
      <c r="A34" s="19" t="s">
        <v>1250</v>
      </c>
      <c r="B34" s="11" t="n">
        <f aca="false">A34-13312</f>
        <v>30</v>
      </c>
      <c r="C34" s="11" t="str">
        <f aca="false">DEC2HEX(B34,2)</f>
        <v>1E</v>
      </c>
      <c r="D34" s="11" t="s">
        <v>622</v>
      </c>
      <c r="E34" s="11"/>
      <c r="F34" s="11" t="str">
        <f aca="false">MID(D34,5,2)</f>
        <v>01</v>
      </c>
      <c r="G34" s="11" t="str">
        <f aca="false">MID(D34,5,4)</f>
        <v>01</v>
      </c>
      <c r="H34" s="11" t="str">
        <f aca="false">MID(D34,9,4)</f>
        <v/>
      </c>
      <c r="I34" s="11" t="str">
        <f aca="false">MID(D34,13,4)</f>
        <v/>
      </c>
      <c r="J34" s="11" t="str">
        <f aca="false">MID(D34,17,4)</f>
        <v/>
      </c>
      <c r="K34" s="11" t="str">
        <f aca="false">MID(D34,21,2)</f>
        <v/>
      </c>
      <c r="L34" s="21" t="s">
        <v>1252</v>
      </c>
      <c r="M34" s="0" t="s">
        <v>676</v>
      </c>
      <c r="N34" s="11" t="n">
        <v>-100</v>
      </c>
      <c r="O34" s="11" t="n">
        <v>-100</v>
      </c>
      <c r="P34" s="11" t="n">
        <v>-30</v>
      </c>
    </row>
    <row r="35" customFormat="false" ht="12.8" hidden="true" customHeight="false" outlineLevel="0" collapsed="false">
      <c r="A35" s="19" t="s">
        <v>1253</v>
      </c>
      <c r="B35" s="11" t="n">
        <f aca="false">A35-13312</f>
        <v>31</v>
      </c>
      <c r="C35" s="11" t="str">
        <f aca="false">DEC2HEX(B35,2)</f>
        <v>1F</v>
      </c>
      <c r="D35" s="11" t="s">
        <v>622</v>
      </c>
      <c r="E35" s="11"/>
      <c r="F35" s="11" t="str">
        <f aca="false">MID(D35,5,2)</f>
        <v>01</v>
      </c>
      <c r="G35" s="11" t="str">
        <f aca="false">MID(D35,5,4)</f>
        <v>01</v>
      </c>
      <c r="H35" s="11" t="str">
        <f aca="false">MID(D35,9,4)</f>
        <v/>
      </c>
      <c r="I35" s="11" t="str">
        <f aca="false">MID(D35,13,4)</f>
        <v/>
      </c>
      <c r="J35" s="11" t="str">
        <f aca="false">MID(D35,17,4)</f>
        <v/>
      </c>
      <c r="K35" s="11" t="str">
        <f aca="false">MID(D35,21,2)</f>
        <v/>
      </c>
      <c r="L35" s="20" t="s">
        <v>1255</v>
      </c>
      <c r="M35" s="11" t="s">
        <v>719</v>
      </c>
      <c r="N35" s="11" t="n">
        <v>550</v>
      </c>
      <c r="O35" s="11" t="n">
        <v>200</v>
      </c>
      <c r="P35" s="11" t="n">
        <v>900</v>
      </c>
    </row>
    <row r="36" customFormat="false" ht="12.8" hidden="true" customHeight="false" outlineLevel="0" collapsed="false">
      <c r="A36" s="4" t="s">
        <v>1256</v>
      </c>
      <c r="B36" s="0" t="n">
        <f aca="false">A36-13312</f>
        <v>32</v>
      </c>
      <c r="C36" s="0" t="str">
        <f aca="false">DEC2HEX(B36,2)</f>
        <v>20</v>
      </c>
      <c r="D36" s="0" t="s">
        <v>622</v>
      </c>
      <c r="F36" s="11" t="str">
        <f aca="false">MID(D36,5,2)</f>
        <v>01</v>
      </c>
    </row>
    <row r="37" customFormat="false" ht="12.8" hidden="true" customHeight="false" outlineLevel="0" collapsed="false">
      <c r="A37" s="19" t="s">
        <v>1257</v>
      </c>
      <c r="B37" s="11" t="n">
        <f aca="false">A37-13312</f>
        <v>33</v>
      </c>
      <c r="C37" s="11" t="str">
        <f aca="false">DEC2HEX(B37,2)</f>
        <v>21</v>
      </c>
      <c r="D37" s="11" t="s">
        <v>622</v>
      </c>
      <c r="E37" s="11"/>
      <c r="F37" s="11" t="str">
        <f aca="false">MID(D37,5,2)</f>
        <v>01</v>
      </c>
      <c r="G37" s="11" t="str">
        <f aca="false">MID(D37,5,4)</f>
        <v>01</v>
      </c>
      <c r="H37" s="11" t="str">
        <f aca="false">MID(D37,9,4)</f>
        <v/>
      </c>
      <c r="I37" s="11" t="str">
        <f aca="false">MID(D37,13,4)</f>
        <v/>
      </c>
      <c r="J37" s="11" t="str">
        <f aca="false">MID(D37,17,4)</f>
        <v/>
      </c>
      <c r="K37" s="11" t="str">
        <f aca="false">MID(D37,21,2)</f>
        <v/>
      </c>
      <c r="L37" s="21" t="s">
        <v>1259</v>
      </c>
      <c r="M37" s="0" t="s">
        <v>676</v>
      </c>
      <c r="N37" s="11" t="n">
        <v>60</v>
      </c>
      <c r="O37" s="11" t="n">
        <v>30</v>
      </c>
      <c r="P37" s="11" t="n">
        <v>100</v>
      </c>
    </row>
    <row r="38" customFormat="false" ht="12.8" hidden="true" customHeight="false" outlineLevel="0" collapsed="false">
      <c r="A38" s="4" t="s">
        <v>1260</v>
      </c>
      <c r="B38" s="0" t="n">
        <f aca="false">A38-13312</f>
        <v>34</v>
      </c>
      <c r="C38" s="0" t="str">
        <f aca="false">DEC2HEX(B38,2)</f>
        <v>22</v>
      </c>
      <c r="D38" s="0" t="s">
        <v>622</v>
      </c>
      <c r="F38" s="11" t="str">
        <f aca="false">MID(D38,5,2)</f>
        <v>01</v>
      </c>
    </row>
    <row r="39" customFormat="false" ht="12.8" hidden="true" customHeight="false" outlineLevel="0" collapsed="false">
      <c r="A39" s="4" t="s">
        <v>1261</v>
      </c>
      <c r="B39" s="0" t="n">
        <f aca="false">A39-13312</f>
        <v>35</v>
      </c>
      <c r="C39" s="0" t="str">
        <f aca="false">DEC2HEX(B39,2)</f>
        <v>23</v>
      </c>
      <c r="D39" s="0" t="s">
        <v>622</v>
      </c>
      <c r="F39" s="11" t="str">
        <f aca="false">MID(D39,5,2)</f>
        <v>01</v>
      </c>
    </row>
    <row r="40" customFormat="false" ht="12.8" hidden="true" customHeight="false" outlineLevel="0" collapsed="false">
      <c r="A40" s="4" t="s">
        <v>1262</v>
      </c>
      <c r="B40" s="0" t="n">
        <f aca="false">A40-13312</f>
        <v>36</v>
      </c>
      <c r="C40" s="0" t="str">
        <f aca="false">DEC2HEX(B40,2)</f>
        <v>24</v>
      </c>
      <c r="D40" s="0" t="s">
        <v>622</v>
      </c>
      <c r="F40" s="11" t="str">
        <f aca="false">MID(D40,5,2)</f>
        <v>01</v>
      </c>
    </row>
    <row r="41" customFormat="false" ht="12.8" hidden="true" customHeight="false" outlineLevel="0" collapsed="false">
      <c r="A41" s="4" t="s">
        <v>1263</v>
      </c>
      <c r="B41" s="0" t="n">
        <f aca="false">A41-13312</f>
        <v>37</v>
      </c>
      <c r="C41" s="0" t="str">
        <f aca="false">DEC2HEX(B41,2)</f>
        <v>25</v>
      </c>
      <c r="D41" s="0" t="s">
        <v>622</v>
      </c>
      <c r="F41" s="11" t="str">
        <f aca="false">MID(D41,5,2)</f>
        <v>01</v>
      </c>
    </row>
    <row r="42" customFormat="false" ht="12.8" hidden="true" customHeight="false" outlineLevel="0" collapsed="false">
      <c r="A42" s="4" t="s">
        <v>1264</v>
      </c>
      <c r="B42" s="0" t="n">
        <f aca="false">A42-13312</f>
        <v>38</v>
      </c>
      <c r="C42" s="0" t="str">
        <f aca="false">DEC2HEX(B42,2)</f>
        <v>26</v>
      </c>
      <c r="D42" s="0" t="s">
        <v>622</v>
      </c>
      <c r="F42" s="11" t="str">
        <f aca="false">MID(D42,5,2)</f>
        <v>01</v>
      </c>
    </row>
    <row r="43" customFormat="false" ht="12.8" hidden="true" customHeight="false" outlineLevel="0" collapsed="false">
      <c r="A43" s="4" t="s">
        <v>1265</v>
      </c>
      <c r="B43" s="0" t="n">
        <f aca="false">A43-13312</f>
        <v>39</v>
      </c>
      <c r="C43" s="0" t="str">
        <f aca="false">DEC2HEX(B43,2)</f>
        <v>27</v>
      </c>
      <c r="D43" s="0" t="s">
        <v>622</v>
      </c>
      <c r="F43" s="11" t="str">
        <f aca="false">MID(D43,5,2)</f>
        <v>01</v>
      </c>
    </row>
    <row r="44" customFormat="false" ht="12.8" hidden="true" customHeight="false" outlineLevel="0" collapsed="false">
      <c r="A44" s="19" t="s">
        <v>1266</v>
      </c>
      <c r="B44" s="11" t="n">
        <f aca="false">A44-13312</f>
        <v>40</v>
      </c>
      <c r="C44" s="11" t="str">
        <f aca="false">DEC2HEX(B44,2)</f>
        <v>28</v>
      </c>
      <c r="D44" s="11" t="s">
        <v>622</v>
      </c>
      <c r="E44" s="11"/>
      <c r="F44" s="11" t="str">
        <f aca="false">MID(D44,5,2)</f>
        <v>01</v>
      </c>
      <c r="G44" s="11" t="str">
        <f aca="false">MID(D44,5,4)</f>
        <v>01</v>
      </c>
      <c r="H44" s="11" t="str">
        <f aca="false">MID(D44,9,4)</f>
        <v/>
      </c>
      <c r="I44" s="11" t="str">
        <f aca="false">MID(D44,13,4)</f>
        <v/>
      </c>
      <c r="J44" s="11" t="str">
        <f aca="false">MID(D44,17,4)</f>
        <v/>
      </c>
      <c r="K44" s="11" t="str">
        <f aca="false">MID(D44,21,2)</f>
        <v/>
      </c>
      <c r="L44" s="11"/>
      <c r="M44" s="11" t="s">
        <v>988</v>
      </c>
      <c r="N44" s="11" t="n">
        <v>60</v>
      </c>
      <c r="O44" s="11" t="n">
        <v>30</v>
      </c>
      <c r="P44" s="11" t="n">
        <v>60</v>
      </c>
    </row>
    <row r="45" customFormat="false" ht="12.8" hidden="true" customHeight="false" outlineLevel="0" collapsed="false">
      <c r="A45" s="4" t="s">
        <v>1269</v>
      </c>
      <c r="B45" s="0" t="n">
        <f aca="false">A45-13312</f>
        <v>41</v>
      </c>
      <c r="C45" s="0" t="str">
        <f aca="false">DEC2HEX(B45,2)</f>
        <v>29</v>
      </c>
      <c r="D45" s="0" t="s">
        <v>622</v>
      </c>
      <c r="F45" s="11" t="str">
        <f aca="false">MID(D45,5,2)</f>
        <v>01</v>
      </c>
    </row>
    <row r="46" customFormat="false" ht="12.8" hidden="true" customHeight="false" outlineLevel="0" collapsed="false">
      <c r="A46" s="4" t="s">
        <v>1270</v>
      </c>
      <c r="B46" s="0" t="n">
        <f aca="false">A46-13312</f>
        <v>42</v>
      </c>
      <c r="C46" s="0" t="str">
        <f aca="false">DEC2HEX(B46,2)</f>
        <v>2A</v>
      </c>
      <c r="D46" s="0" t="s">
        <v>622</v>
      </c>
      <c r="F46" s="11" t="str">
        <f aca="false">MID(D46,5,2)</f>
        <v>01</v>
      </c>
    </row>
    <row r="47" customFormat="false" ht="12.8" hidden="true" customHeight="false" outlineLevel="0" collapsed="false">
      <c r="A47" s="4" t="s">
        <v>1271</v>
      </c>
      <c r="B47" s="0" t="n">
        <f aca="false">A47-13312</f>
        <v>43</v>
      </c>
      <c r="C47" s="0" t="str">
        <f aca="false">DEC2HEX(B47,2)</f>
        <v>2B</v>
      </c>
      <c r="D47" s="0" t="s">
        <v>622</v>
      </c>
      <c r="F47" s="11" t="str">
        <f aca="false">MID(D47,5,2)</f>
        <v>01</v>
      </c>
    </row>
    <row r="48" customFormat="false" ht="12.8" hidden="true" customHeight="false" outlineLevel="0" collapsed="false">
      <c r="A48" s="4" t="s">
        <v>1272</v>
      </c>
      <c r="B48" s="0" t="n">
        <f aca="false">A48-13312</f>
        <v>44</v>
      </c>
      <c r="C48" s="0" t="str">
        <f aca="false">DEC2HEX(B48,2)</f>
        <v>2C</v>
      </c>
      <c r="D48" s="0" t="s">
        <v>622</v>
      </c>
      <c r="F48" s="11" t="str">
        <f aca="false">MID(D48,5,2)</f>
        <v>01</v>
      </c>
      <c r="H48" s="0" t="str">
        <f aca="false">MID(D48,9,4)</f>
        <v/>
      </c>
      <c r="N48" s="0" t="str">
        <f aca="false">MID(K48,9,4)</f>
        <v/>
      </c>
    </row>
    <row r="49" customFormat="false" ht="12.8" hidden="false" customHeight="false" outlineLevel="0" collapsed="false">
      <c r="A49" s="19" t="s">
        <v>1273</v>
      </c>
      <c r="B49" s="11" t="n">
        <f aca="false">A49-13312</f>
        <v>45</v>
      </c>
      <c r="C49" s="11" t="str">
        <f aca="false">DEC2HEX(B49,2)</f>
        <v>2D</v>
      </c>
      <c r="D49" s="11" t="s">
        <v>1274</v>
      </c>
      <c r="E49" s="11"/>
      <c r="F49" s="11" t="str">
        <f aca="false">MID(D49,5,2)</f>
        <v>02</v>
      </c>
      <c r="G49" s="11" t="str">
        <f aca="false">MID(D49,7,2)</f>
        <v>0d</v>
      </c>
      <c r="H49" s="11" t="str">
        <f aca="false">MID(D49,9,4)</f>
        <v>0500</v>
      </c>
      <c r="I49" s="11" t="str">
        <f aca="false">MID(D49,13,4)</f>
        <v>0000</v>
      </c>
      <c r="J49" s="11" t="str">
        <f aca="false">MID(D49,17,4)</f>
        <v>0900</v>
      </c>
      <c r="K49" s="11" t="str">
        <f aca="false">MID(D49,21,2)</f>
        <v>01</v>
      </c>
      <c r="L49" s="22" t="s">
        <v>2411</v>
      </c>
      <c r="M49" s="11"/>
      <c r="N49" s="11" t="str">
        <f aca="false">MID(K49,9,4)</f>
        <v/>
      </c>
      <c r="O49" s="11" t="n">
        <v>0</v>
      </c>
      <c r="P49" s="11" t="n">
        <v>9</v>
      </c>
    </row>
    <row r="50" customFormat="false" ht="12.8" hidden="true" customHeight="false" outlineLevel="0" collapsed="false">
      <c r="A50" s="4" t="s">
        <v>1276</v>
      </c>
      <c r="B50" s="0" t="n">
        <f aca="false">A50-13312</f>
        <v>46</v>
      </c>
      <c r="C50" s="0" t="str">
        <f aca="false">DEC2HEX(B50,2)</f>
        <v>2E</v>
      </c>
      <c r="D50" s="0" t="s">
        <v>622</v>
      </c>
      <c r="F50" s="11" t="str">
        <f aca="false">MID(D50,5,2)</f>
        <v>01</v>
      </c>
    </row>
    <row r="51" customFormat="false" ht="12.8" hidden="true" customHeight="false" outlineLevel="0" collapsed="false">
      <c r="A51" s="4" t="s">
        <v>1277</v>
      </c>
      <c r="B51" s="0" t="n">
        <f aca="false">A51-13312</f>
        <v>47</v>
      </c>
      <c r="C51" s="0" t="str">
        <f aca="false">DEC2HEX(B51,2)</f>
        <v>2F</v>
      </c>
      <c r="D51" s="0" t="s">
        <v>622</v>
      </c>
      <c r="F51" s="11" t="str">
        <f aca="false">MID(D51,5,2)</f>
        <v>01</v>
      </c>
    </row>
    <row r="52" customFormat="false" ht="12.8" hidden="true" customHeight="false" outlineLevel="0" collapsed="false">
      <c r="A52" s="19" t="s">
        <v>1278</v>
      </c>
      <c r="B52" s="11" t="n">
        <f aca="false">A52-13312</f>
        <v>48</v>
      </c>
      <c r="C52" s="11" t="str">
        <f aca="false">DEC2HEX(B52,2)</f>
        <v>30</v>
      </c>
      <c r="D52" s="11" t="s">
        <v>622</v>
      </c>
      <c r="E52" s="11"/>
      <c r="F52" s="11" t="str">
        <f aca="false">MID(D52,5,2)</f>
        <v>01</v>
      </c>
      <c r="G52" s="11" t="str">
        <f aca="false">MID(D52,5,4)</f>
        <v>01</v>
      </c>
      <c r="H52" s="11" t="str">
        <f aca="false">MID(D52,9,4)</f>
        <v/>
      </c>
      <c r="I52" s="11" t="str">
        <f aca="false">MID(D52,13,4)</f>
        <v/>
      </c>
      <c r="J52" s="11" t="str">
        <f aca="false">MID(D52,17,4)</f>
        <v/>
      </c>
      <c r="K52" s="11" t="str">
        <f aca="false">MID(D52,21,2)</f>
        <v/>
      </c>
      <c r="L52" s="11"/>
      <c r="M52" s="11"/>
      <c r="N52" s="11" t="str">
        <f aca="false">MID(K52,9,4)</f>
        <v/>
      </c>
      <c r="O52" s="11" t="str">
        <f aca="false">MID(K52,13,4)</f>
        <v/>
      </c>
      <c r="P52" s="11" t="str">
        <f aca="false">MID(K52,17,4)</f>
        <v/>
      </c>
    </row>
    <row r="53" customFormat="false" ht="12.8" hidden="true" customHeight="false" outlineLevel="0" collapsed="false">
      <c r="A53" s="4" t="s">
        <v>1281</v>
      </c>
      <c r="B53" s="0" t="n">
        <f aca="false">A53-13312</f>
        <v>49</v>
      </c>
      <c r="C53" s="0" t="str">
        <f aca="false">DEC2HEX(B53,2)</f>
        <v>31</v>
      </c>
      <c r="D53" s="0" t="s">
        <v>622</v>
      </c>
      <c r="F53" s="11" t="str">
        <f aca="false">MID(D53,5,2)</f>
        <v>01</v>
      </c>
    </row>
    <row r="54" customFormat="false" ht="12.8" hidden="true" customHeight="false" outlineLevel="0" collapsed="false">
      <c r="A54" s="4" t="s">
        <v>1282</v>
      </c>
      <c r="B54" s="0" t="n">
        <f aca="false">A54-13312</f>
        <v>50</v>
      </c>
      <c r="C54" s="0" t="str">
        <f aca="false">DEC2HEX(B54,2)</f>
        <v>32</v>
      </c>
      <c r="D54" s="0" t="s">
        <v>622</v>
      </c>
      <c r="F54" s="11" t="str">
        <f aca="false">MID(D54,5,2)</f>
        <v>01</v>
      </c>
    </row>
    <row r="55" customFormat="false" ht="12.8" hidden="true" customHeight="false" outlineLevel="0" collapsed="false">
      <c r="A55" s="4" t="s">
        <v>1283</v>
      </c>
      <c r="B55" s="0" t="n">
        <f aca="false">A55-13312</f>
        <v>51</v>
      </c>
      <c r="C55" s="0" t="str">
        <f aca="false">DEC2HEX(B55,2)</f>
        <v>33</v>
      </c>
      <c r="D55" s="0" t="s">
        <v>622</v>
      </c>
      <c r="F55" s="11" t="str">
        <f aca="false">MID(D55,5,2)</f>
        <v>01</v>
      </c>
    </row>
    <row r="56" customFormat="false" ht="12.8" hidden="true" customHeight="false" outlineLevel="0" collapsed="false">
      <c r="A56" s="4" t="s">
        <v>1284</v>
      </c>
      <c r="B56" s="0" t="n">
        <f aca="false">A56-13312</f>
        <v>52</v>
      </c>
      <c r="C56" s="0" t="str">
        <f aca="false">DEC2HEX(B56,2)</f>
        <v>34</v>
      </c>
      <c r="D56" s="0" t="s">
        <v>622</v>
      </c>
      <c r="F56" s="11" t="str">
        <f aca="false">MID(D56,5,2)</f>
        <v>01</v>
      </c>
    </row>
    <row r="57" customFormat="false" ht="12.8" hidden="true" customHeight="false" outlineLevel="0" collapsed="false">
      <c r="A57" s="4" t="s">
        <v>1285</v>
      </c>
      <c r="B57" s="0" t="n">
        <f aca="false">A57-13312</f>
        <v>53</v>
      </c>
      <c r="C57" s="0" t="str">
        <f aca="false">DEC2HEX(B57,2)</f>
        <v>35</v>
      </c>
      <c r="D57" s="0" t="s">
        <v>622</v>
      </c>
      <c r="F57" s="11" t="str">
        <f aca="false">MID(D57,5,2)</f>
        <v>01</v>
      </c>
    </row>
    <row r="58" customFormat="false" ht="12.8" hidden="true" customHeight="false" outlineLevel="0" collapsed="false">
      <c r="A58" s="4" t="s">
        <v>1286</v>
      </c>
      <c r="B58" s="0" t="n">
        <f aca="false">A58-13312</f>
        <v>54</v>
      </c>
      <c r="C58" s="0" t="str">
        <f aca="false">DEC2HEX(B58,2)</f>
        <v>36</v>
      </c>
      <c r="D58" s="0" t="s">
        <v>622</v>
      </c>
      <c r="F58" s="11" t="str">
        <f aca="false">MID(D58,5,2)</f>
        <v>01</v>
      </c>
    </row>
    <row r="59" customFormat="false" ht="12.8" hidden="true" customHeight="false" outlineLevel="0" collapsed="false">
      <c r="A59" s="4" t="s">
        <v>1287</v>
      </c>
      <c r="B59" s="0" t="n">
        <f aca="false">A59-13312</f>
        <v>55</v>
      </c>
      <c r="C59" s="0" t="str">
        <f aca="false">DEC2HEX(B59,2)</f>
        <v>37</v>
      </c>
      <c r="D59" s="0" t="s">
        <v>622</v>
      </c>
      <c r="F59" s="11" t="str">
        <f aca="false">MID(D59,5,2)</f>
        <v>01</v>
      </c>
    </row>
    <row r="60" customFormat="false" ht="12.8" hidden="true" customHeight="false" outlineLevel="0" collapsed="false">
      <c r="A60" s="4" t="s">
        <v>1288</v>
      </c>
      <c r="B60" s="0" t="n">
        <f aca="false">A60-13312</f>
        <v>56</v>
      </c>
      <c r="C60" s="0" t="str">
        <f aca="false">DEC2HEX(B60,2)</f>
        <v>38</v>
      </c>
      <c r="D60" s="0" t="s">
        <v>622</v>
      </c>
      <c r="F60" s="11" t="str">
        <f aca="false">MID(D60,5,2)</f>
        <v>01</v>
      </c>
      <c r="G60" s="11" t="str">
        <f aca="false">MID(D60,7,2)</f>
        <v/>
      </c>
      <c r="H60" s="11" t="str">
        <f aca="false">MID(D60,9,4)</f>
        <v/>
      </c>
      <c r="I60" s="11" t="str">
        <f aca="false">MID(D60,13,4)</f>
        <v/>
      </c>
      <c r="J60" s="11" t="str">
        <f aca="false">MID(D60,17,4)</f>
        <v/>
      </c>
      <c r="K60" s="11" t="str">
        <f aca="false">MID(D60,21,2)</f>
        <v/>
      </c>
    </row>
    <row r="61" customFormat="false" ht="12.8" hidden="true" customHeight="false" outlineLevel="0" collapsed="false">
      <c r="A61" s="4" t="s">
        <v>1289</v>
      </c>
      <c r="B61" s="0" t="n">
        <f aca="false">A61-13312</f>
        <v>57</v>
      </c>
      <c r="C61" s="0" t="str">
        <f aca="false">DEC2HEX(B61,2)</f>
        <v>39</v>
      </c>
      <c r="D61" s="0" t="s">
        <v>622</v>
      </c>
      <c r="F61" s="11" t="str">
        <f aca="false">MID(D61,5,2)</f>
        <v>01</v>
      </c>
    </row>
    <row r="62" customFormat="false" ht="12.8" hidden="true" customHeight="false" outlineLevel="0" collapsed="false">
      <c r="A62" s="4" t="s">
        <v>1290</v>
      </c>
      <c r="B62" s="0" t="n">
        <f aca="false">A62-13312</f>
        <v>58</v>
      </c>
      <c r="C62" s="0" t="str">
        <f aca="false">DEC2HEX(B62,2)</f>
        <v>3A</v>
      </c>
      <c r="D62" s="0" t="s">
        <v>622</v>
      </c>
      <c r="F62" s="11" t="str">
        <f aca="false">MID(D62,5,2)</f>
        <v>01</v>
      </c>
      <c r="G62" s="11" t="str">
        <f aca="false">MID(D62,7,2)</f>
        <v/>
      </c>
      <c r="H62" s="11" t="str">
        <f aca="false">MID(D62,9,4)</f>
        <v/>
      </c>
      <c r="I62" s="11" t="str">
        <f aca="false">MID(D62,13,4)</f>
        <v/>
      </c>
      <c r="J62" s="11" t="str">
        <f aca="false">MID(D62,17,4)</f>
        <v/>
      </c>
      <c r="K62" s="11" t="str">
        <f aca="false">MID(D62,21,2)</f>
        <v/>
      </c>
      <c r="L62" s="8" t="s">
        <v>1332</v>
      </c>
    </row>
    <row r="63" customFormat="false" ht="12.8" hidden="true" customHeight="false" outlineLevel="0" collapsed="false">
      <c r="A63" s="4" t="s">
        <v>1291</v>
      </c>
      <c r="B63" s="0" t="n">
        <f aca="false">A63-13312</f>
        <v>59</v>
      </c>
      <c r="C63" s="0" t="str">
        <f aca="false">DEC2HEX(B63,2)</f>
        <v>3B</v>
      </c>
      <c r="D63" s="0" t="s">
        <v>622</v>
      </c>
      <c r="F63" s="11" t="str">
        <f aca="false">MID(D63,5,2)</f>
        <v>01</v>
      </c>
    </row>
    <row r="64" customFormat="false" ht="12.8" hidden="true" customHeight="false" outlineLevel="0" collapsed="false">
      <c r="A64" s="4" t="s">
        <v>1292</v>
      </c>
      <c r="B64" s="0" t="n">
        <f aca="false">A64-13312</f>
        <v>60</v>
      </c>
      <c r="C64" s="0" t="str">
        <f aca="false">DEC2HEX(B64,2)</f>
        <v>3C</v>
      </c>
      <c r="D64" s="0" t="s">
        <v>622</v>
      </c>
      <c r="F64" s="11" t="str">
        <f aca="false">MID(D64,5,2)</f>
        <v>01</v>
      </c>
    </row>
    <row r="65" customFormat="false" ht="12.8" hidden="true" customHeight="false" outlineLevel="0" collapsed="false">
      <c r="A65" s="4" t="s">
        <v>1293</v>
      </c>
      <c r="B65" s="0" t="n">
        <f aca="false">A65-13312</f>
        <v>61</v>
      </c>
      <c r="C65" s="0" t="str">
        <f aca="false">DEC2HEX(B65,2)</f>
        <v>3D</v>
      </c>
      <c r="D65" s="0" t="s">
        <v>622</v>
      </c>
      <c r="F65" s="11" t="str">
        <f aca="false">MID(D65,5,2)</f>
        <v>01</v>
      </c>
    </row>
    <row r="66" customFormat="false" ht="12.8" hidden="true" customHeight="false" outlineLevel="0" collapsed="false">
      <c r="A66" s="4" t="s">
        <v>1294</v>
      </c>
      <c r="B66" s="0" t="n">
        <f aca="false">A66-13312</f>
        <v>62</v>
      </c>
      <c r="C66" s="0" t="str">
        <f aca="false">DEC2HEX(B66,2)</f>
        <v>3E</v>
      </c>
      <c r="D66" s="0" t="s">
        <v>622</v>
      </c>
      <c r="F66" s="11" t="str">
        <f aca="false">MID(D66,5,2)</f>
        <v>01</v>
      </c>
      <c r="G66" s="11" t="str">
        <f aca="false">MID(D66,7,2)</f>
        <v/>
      </c>
      <c r="H66" s="11" t="str">
        <f aca="false">MID(D66,9,4)</f>
        <v/>
      </c>
      <c r="I66" s="11" t="str">
        <f aca="false">MID(D66,13,4)</f>
        <v/>
      </c>
      <c r="J66" s="11" t="str">
        <f aca="false">MID(D66,17,4)</f>
        <v/>
      </c>
      <c r="K66" s="11" t="str">
        <f aca="false">MID(D66,21,2)</f>
        <v/>
      </c>
    </row>
    <row r="67" customFormat="false" ht="12.8" hidden="true" customHeight="false" outlineLevel="0" collapsed="false">
      <c r="A67" s="4" t="s">
        <v>1295</v>
      </c>
      <c r="B67" s="0" t="n">
        <f aca="false">A67-13312</f>
        <v>63</v>
      </c>
      <c r="C67" s="0" t="str">
        <f aca="false">DEC2HEX(B67,2)</f>
        <v>3F</v>
      </c>
      <c r="D67" s="0" t="s">
        <v>622</v>
      </c>
      <c r="F67" s="11" t="str">
        <f aca="false">MID(D67,5,2)</f>
        <v>01</v>
      </c>
    </row>
    <row r="68" customFormat="false" ht="12.8" hidden="true" customHeight="false" outlineLevel="0" collapsed="false">
      <c r="A68" s="4" t="s">
        <v>1296</v>
      </c>
      <c r="B68" s="0" t="n">
        <f aca="false">A68-13312</f>
        <v>64</v>
      </c>
      <c r="C68" s="0" t="str">
        <f aca="false">DEC2HEX(B68,2)</f>
        <v>40</v>
      </c>
      <c r="D68" s="0" t="s">
        <v>622</v>
      </c>
      <c r="F68" s="11" t="str">
        <f aca="false">MID(D68,5,2)</f>
        <v>01</v>
      </c>
      <c r="G68" s="11" t="str">
        <f aca="false">MID(D68,7,2)</f>
        <v/>
      </c>
      <c r="H68" s="11" t="str">
        <f aca="false">MID(D68,9,4)</f>
        <v/>
      </c>
      <c r="I68" s="11" t="str">
        <f aca="false">MID(D68,13,4)</f>
        <v/>
      </c>
      <c r="J68" s="11" t="str">
        <f aca="false">MID(D68,17,4)</f>
        <v/>
      </c>
      <c r="K68" s="11" t="str">
        <f aca="false">MID(D68,21,2)</f>
        <v/>
      </c>
      <c r="L68" s="8" t="s">
        <v>1332</v>
      </c>
    </row>
    <row r="69" customFormat="false" ht="12.8" hidden="true" customHeight="false" outlineLevel="0" collapsed="false">
      <c r="A69" s="4" t="s">
        <v>1297</v>
      </c>
      <c r="B69" s="0" t="n">
        <f aca="false">A69-13312</f>
        <v>65</v>
      </c>
      <c r="C69" s="0" t="str">
        <f aca="false">DEC2HEX(B69,2)</f>
        <v>41</v>
      </c>
      <c r="D69" s="0" t="s">
        <v>622</v>
      </c>
      <c r="F69" s="11" t="str">
        <f aca="false">MID(D69,5,2)</f>
        <v>01</v>
      </c>
    </row>
    <row r="70" customFormat="false" ht="12.8" hidden="true" customHeight="false" outlineLevel="0" collapsed="false">
      <c r="A70" s="4" t="s">
        <v>1298</v>
      </c>
      <c r="B70" s="0" t="n">
        <f aca="false">A70-13312</f>
        <v>66</v>
      </c>
      <c r="C70" s="0" t="str">
        <f aca="false">DEC2HEX(B70,2)</f>
        <v>42</v>
      </c>
      <c r="D70" s="0" t="s">
        <v>622</v>
      </c>
      <c r="F70" s="11" t="str">
        <f aca="false">MID(D70,5,2)</f>
        <v>01</v>
      </c>
    </row>
    <row r="71" customFormat="false" ht="12.8" hidden="true" customHeight="false" outlineLevel="0" collapsed="false">
      <c r="A71" s="19" t="s">
        <v>1299</v>
      </c>
      <c r="B71" s="11" t="n">
        <f aca="false">A71-13312</f>
        <v>67</v>
      </c>
      <c r="C71" s="11" t="str">
        <f aca="false">DEC2HEX(B71,2)</f>
        <v>43</v>
      </c>
      <c r="D71" s="11" t="s">
        <v>622</v>
      </c>
      <c r="E71" s="11"/>
      <c r="F71" s="11" t="str">
        <f aca="false">MID(D71,5,2)</f>
        <v>01</v>
      </c>
      <c r="G71" s="11" t="str">
        <f aca="false">MID(D71,5,4)</f>
        <v>01</v>
      </c>
      <c r="H71" s="11" t="str">
        <f aca="false">MID(D71,9,4)</f>
        <v/>
      </c>
      <c r="I71" s="11" t="str">
        <f aca="false">MID(D71,13,4)</f>
        <v/>
      </c>
      <c r="J71" s="11" t="str">
        <f aca="false">MID(D71,17,4)</f>
        <v/>
      </c>
      <c r="K71" s="11" t="str">
        <f aca="false">MID(D71,21,2)</f>
        <v/>
      </c>
      <c r="L71" s="21" t="s">
        <v>1301</v>
      </c>
      <c r="M71" s="11" t="s">
        <v>1016</v>
      </c>
      <c r="N71" s="11" t="n">
        <f aca="false">240/16</f>
        <v>15</v>
      </c>
      <c r="O71" s="11" t="n">
        <f aca="false">48/16</f>
        <v>3</v>
      </c>
      <c r="P71" s="11" t="n">
        <f aca="false">240/16</f>
        <v>15</v>
      </c>
    </row>
    <row r="72" customFormat="false" ht="12.8" hidden="false" customHeight="false" outlineLevel="0" collapsed="false">
      <c r="A72" s="19" t="s">
        <v>1302</v>
      </c>
      <c r="B72" s="11" t="n">
        <f aca="false">A72-13312</f>
        <v>68</v>
      </c>
      <c r="C72" s="11" t="str">
        <f aca="false">DEC2HEX(B72,2)</f>
        <v>44</v>
      </c>
      <c r="D72" s="11" t="s">
        <v>2412</v>
      </c>
      <c r="E72" s="11"/>
      <c r="F72" s="11" t="str">
        <f aca="false">MID(D72,5,2)</f>
        <v>02</v>
      </c>
      <c r="G72" s="11" t="str">
        <f aca="false">MID(D72,7,2)</f>
        <v>00</v>
      </c>
      <c r="H72" s="11" t="str">
        <f aca="false">MID(D72,9,4)</f>
        <v>0100</v>
      </c>
      <c r="I72" s="11" t="str">
        <f aca="false">MID(D72,13,4)</f>
        <v>0000</v>
      </c>
      <c r="J72" s="11" t="str">
        <f aca="false">MID(D72,17,4)</f>
        <v>0200</v>
      </c>
      <c r="K72" s="11" t="str">
        <f aca="false">MID(D72,21,2)</f>
        <v>01</v>
      </c>
      <c r="L72" s="20" t="s">
        <v>1304</v>
      </c>
      <c r="M72" s="11" t="s">
        <v>1018</v>
      </c>
      <c r="N72" s="11" t="str">
        <f aca="false">MID(K72,9,4)</f>
        <v/>
      </c>
      <c r="O72" s="11" t="str">
        <f aca="false">MID(K72,13,4)</f>
        <v/>
      </c>
      <c r="P72" s="11" t="str">
        <f aca="false">MID(K72,17,4)</f>
        <v/>
      </c>
    </row>
    <row r="73" customFormat="false" ht="12.8" hidden="false" customHeight="false" outlineLevel="0" collapsed="false">
      <c r="A73" s="4" t="s">
        <v>1305</v>
      </c>
      <c r="B73" s="0" t="n">
        <f aca="false">A73-13312</f>
        <v>69</v>
      </c>
      <c r="C73" s="0" t="str">
        <f aca="false">DEC2HEX(B73,2)</f>
        <v>45</v>
      </c>
      <c r="D73" s="0" t="s">
        <v>2413</v>
      </c>
      <c r="F73" s="11" t="str">
        <f aca="false">MID(D73,5,2)</f>
        <v>08</v>
      </c>
      <c r="G73" s="11" t="str">
        <f aca="false">MID(D73,7,2)</f>
        <v>00</v>
      </c>
      <c r="H73" s="11" t="str">
        <f aca="false">MID(D73,9,4)</f>
        <v>0000</v>
      </c>
      <c r="I73" s="11" t="str">
        <f aca="false">MID(D73,13,4)</f>
        <v>0000</v>
      </c>
      <c r="J73" s="11" t="str">
        <f aca="false">MID(D73,17,4)</f>
        <v>0000</v>
      </c>
      <c r="K73" s="11" t="str">
        <f aca="false">MID(D73,21,2)</f>
        <v>00</v>
      </c>
    </row>
    <row r="74" customFormat="false" ht="12.8" hidden="true" customHeight="false" outlineLevel="0" collapsed="false">
      <c r="A74" s="4" t="s">
        <v>1306</v>
      </c>
      <c r="B74" s="0" t="n">
        <f aca="false">A74-13312</f>
        <v>70</v>
      </c>
      <c r="C74" s="0" t="str">
        <f aca="false">DEC2HEX(B74,2)</f>
        <v>46</v>
      </c>
      <c r="D74" s="0" t="s">
        <v>622</v>
      </c>
      <c r="F74" s="11" t="str">
        <f aca="false">MID(D74,5,2)</f>
        <v>01</v>
      </c>
    </row>
    <row r="75" customFormat="false" ht="12.8" hidden="true" customHeight="false" outlineLevel="0" collapsed="false">
      <c r="A75" s="4" t="s">
        <v>1307</v>
      </c>
      <c r="B75" s="0" t="n">
        <f aca="false">A75-13312</f>
        <v>71</v>
      </c>
      <c r="C75" s="0" t="str">
        <f aca="false">DEC2HEX(B75,2)</f>
        <v>47</v>
      </c>
      <c r="D75" s="0" t="s">
        <v>622</v>
      </c>
      <c r="F75" s="11" t="str">
        <f aca="false">MID(D75,5,2)</f>
        <v>01</v>
      </c>
    </row>
    <row r="76" customFormat="false" ht="12.8" hidden="true" customHeight="false" outlineLevel="0" collapsed="false">
      <c r="A76" s="4" t="s">
        <v>1308</v>
      </c>
      <c r="B76" s="0" t="n">
        <f aca="false">A76-13312</f>
        <v>72</v>
      </c>
      <c r="C76" s="0" t="str">
        <f aca="false">DEC2HEX(B76,2)</f>
        <v>48</v>
      </c>
      <c r="D76" s="0" t="s">
        <v>622</v>
      </c>
      <c r="F76" s="11" t="str">
        <f aca="false">MID(D76,5,2)</f>
        <v>01</v>
      </c>
    </row>
    <row r="77" customFormat="false" ht="12.8" hidden="true" customHeight="false" outlineLevel="0" collapsed="false">
      <c r="A77" s="4" t="s">
        <v>1309</v>
      </c>
      <c r="B77" s="0" t="n">
        <f aca="false">A77-13312</f>
        <v>73</v>
      </c>
      <c r="C77" s="0" t="str">
        <f aca="false">DEC2HEX(B77,2)</f>
        <v>49</v>
      </c>
      <c r="D77" s="0" t="s">
        <v>622</v>
      </c>
      <c r="F77" s="11" t="str">
        <f aca="false">MID(D77,5,2)</f>
        <v>01</v>
      </c>
    </row>
    <row r="78" customFormat="false" ht="12.8" hidden="true" customHeight="false" outlineLevel="0" collapsed="false">
      <c r="A78" s="4" t="s">
        <v>1310</v>
      </c>
      <c r="B78" s="0" t="n">
        <f aca="false">A78-13312</f>
        <v>74</v>
      </c>
      <c r="C78" s="0" t="str">
        <f aca="false">DEC2HEX(B78,2)</f>
        <v>4A</v>
      </c>
      <c r="D78" s="0" t="s">
        <v>622</v>
      </c>
      <c r="F78" s="11" t="str">
        <f aca="false">MID(D78,5,2)</f>
        <v>01</v>
      </c>
    </row>
    <row r="79" customFormat="false" ht="12.8" hidden="true" customHeight="false" outlineLevel="0" collapsed="false">
      <c r="A79" s="4" t="s">
        <v>1311</v>
      </c>
      <c r="B79" s="0" t="n">
        <f aca="false">A79-13312</f>
        <v>75</v>
      </c>
      <c r="C79" s="0" t="str">
        <f aca="false">DEC2HEX(B79,2)</f>
        <v>4B</v>
      </c>
      <c r="D79" s="0" t="s">
        <v>622</v>
      </c>
      <c r="F79" s="11" t="str">
        <f aca="false">MID(D79,5,2)</f>
        <v>01</v>
      </c>
    </row>
    <row r="80" customFormat="false" ht="12.8" hidden="true" customHeight="false" outlineLevel="0" collapsed="false">
      <c r="A80" s="4" t="s">
        <v>1312</v>
      </c>
      <c r="B80" s="0" t="n">
        <f aca="false">A80-13312</f>
        <v>76</v>
      </c>
      <c r="C80" s="0" t="str">
        <f aca="false">DEC2HEX(B80,2)</f>
        <v>4C</v>
      </c>
      <c r="D80" s="0" t="s">
        <v>622</v>
      </c>
      <c r="F80" s="11" t="str">
        <f aca="false">MID(D80,5,2)</f>
        <v>01</v>
      </c>
    </row>
    <row r="81" customFormat="false" ht="12.8" hidden="true" customHeight="false" outlineLevel="0" collapsed="false">
      <c r="A81" s="4" t="s">
        <v>1313</v>
      </c>
      <c r="B81" s="0" t="n">
        <f aca="false">A81-13312</f>
        <v>77</v>
      </c>
      <c r="C81" s="0" t="str">
        <f aca="false">DEC2HEX(B81,2)</f>
        <v>4D</v>
      </c>
      <c r="D81" s="0" t="s">
        <v>622</v>
      </c>
      <c r="F81" s="11" t="str">
        <f aca="false">MID(D81,5,2)</f>
        <v>01</v>
      </c>
    </row>
    <row r="82" customFormat="false" ht="12.8" hidden="true" customHeight="false" outlineLevel="0" collapsed="false">
      <c r="A82" s="4" t="s">
        <v>1314</v>
      </c>
      <c r="B82" s="0" t="n">
        <f aca="false">A82-13312</f>
        <v>78</v>
      </c>
      <c r="C82" s="0" t="str">
        <f aca="false">DEC2HEX(B82,2)</f>
        <v>4E</v>
      </c>
      <c r="D82" s="0" t="s">
        <v>622</v>
      </c>
      <c r="F82" s="11" t="str">
        <f aca="false">MID(D82,5,2)</f>
        <v>01</v>
      </c>
    </row>
    <row r="83" customFormat="false" ht="12.8" hidden="true" customHeight="false" outlineLevel="0" collapsed="false">
      <c r="A83" s="4" t="s">
        <v>1315</v>
      </c>
      <c r="B83" s="0" t="n">
        <f aca="false">A83-13312</f>
        <v>79</v>
      </c>
      <c r="C83" s="0" t="str">
        <f aca="false">DEC2HEX(B83,2)</f>
        <v>4F</v>
      </c>
      <c r="D83" s="0" t="s">
        <v>622</v>
      </c>
      <c r="F83" s="11" t="str">
        <f aca="false">MID(D83,5,2)</f>
        <v>01</v>
      </c>
    </row>
    <row r="84" customFormat="false" ht="12.8" hidden="true" customHeight="false" outlineLevel="0" collapsed="false">
      <c r="A84" s="4" t="s">
        <v>1316</v>
      </c>
      <c r="B84" s="0" t="n">
        <f aca="false">A84-13312</f>
        <v>80</v>
      </c>
      <c r="C84" s="0" t="str">
        <f aca="false">DEC2HEX(B84,2)</f>
        <v>50</v>
      </c>
      <c r="D84" s="0" t="s">
        <v>622</v>
      </c>
      <c r="F84" s="11" t="str">
        <f aca="false">MID(D84,5,2)</f>
        <v>01</v>
      </c>
    </row>
    <row r="85" customFormat="false" ht="12.8" hidden="true" customHeight="false" outlineLevel="0" collapsed="false">
      <c r="A85" s="19" t="s">
        <v>1317</v>
      </c>
      <c r="B85" s="11" t="n">
        <f aca="false">A85-13312</f>
        <v>81</v>
      </c>
      <c r="C85" s="11" t="str">
        <f aca="false">DEC2HEX(B85,2)</f>
        <v>51</v>
      </c>
      <c r="D85" s="11" t="s">
        <v>622</v>
      </c>
      <c r="E85" s="11"/>
      <c r="F85" s="11" t="str">
        <f aca="false">MID(D85,5,2)</f>
        <v>01</v>
      </c>
      <c r="G85" s="11" t="str">
        <f aca="false">MID(D85,5,4)</f>
        <v>01</v>
      </c>
      <c r="H85" s="11" t="str">
        <f aca="false">MID(D85,9,4)</f>
        <v/>
      </c>
      <c r="I85" s="11" t="str">
        <f aca="false">MID(D85,13,4)</f>
        <v/>
      </c>
      <c r="J85" s="11" t="str">
        <f aca="false">MID(D85,17,4)</f>
        <v/>
      </c>
      <c r="K85" s="11" t="str">
        <f aca="false">MID(D85,21,2)</f>
        <v/>
      </c>
      <c r="L85" s="11"/>
      <c r="M85" s="11"/>
      <c r="N85" s="11" t="str">
        <f aca="false">MID(K85,9,4)</f>
        <v/>
      </c>
      <c r="O85" s="11" t="str">
        <f aca="false">MID(K85,13,4)</f>
        <v/>
      </c>
      <c r="P85" s="11" t="str">
        <f aca="false">MID(K85,17,4)</f>
        <v/>
      </c>
    </row>
    <row r="86" customFormat="false" ht="12.8" hidden="true" customHeight="false" outlineLevel="0" collapsed="false">
      <c r="A86" s="19" t="s">
        <v>1320</v>
      </c>
      <c r="B86" s="11" t="n">
        <f aca="false">A86-13312</f>
        <v>82</v>
      </c>
      <c r="C86" s="11" t="str">
        <f aca="false">DEC2HEX(B86,2)</f>
        <v>52</v>
      </c>
      <c r="D86" s="11" t="s">
        <v>622</v>
      </c>
      <c r="E86" s="11"/>
      <c r="F86" s="11" t="str">
        <f aca="false">MID(D86,5,2)</f>
        <v>01</v>
      </c>
      <c r="G86" s="11" t="str">
        <f aca="false">MID(D86,5,4)</f>
        <v>01</v>
      </c>
      <c r="H86" s="11" t="str">
        <f aca="false">MID(D86,9,4)</f>
        <v/>
      </c>
      <c r="I86" s="11" t="str">
        <f aca="false">MID(D86,13,4)</f>
        <v/>
      </c>
      <c r="J86" s="11" t="str">
        <f aca="false">MID(D86,17,4)</f>
        <v/>
      </c>
      <c r="K86" s="11" t="str">
        <f aca="false">MID(D86,21,2)</f>
        <v/>
      </c>
      <c r="L86" s="11"/>
      <c r="M86" s="11"/>
      <c r="N86" s="11" t="str">
        <f aca="false">MID(K86,9,4)</f>
        <v/>
      </c>
      <c r="O86" s="11" t="str">
        <f aca="false">MID(K86,13,4)</f>
        <v/>
      </c>
      <c r="P86" s="11" t="str">
        <f aca="false">MID(K86,17,4)</f>
        <v/>
      </c>
    </row>
    <row r="87" customFormat="false" ht="12.8" hidden="true" customHeight="false" outlineLevel="0" collapsed="false">
      <c r="A87" s="4" t="s">
        <v>1323</v>
      </c>
      <c r="B87" s="0" t="n">
        <f aca="false">A87-13312</f>
        <v>83</v>
      </c>
      <c r="C87" s="0" t="str">
        <f aca="false">DEC2HEX(B87,2)</f>
        <v>53</v>
      </c>
      <c r="D87" s="0" t="s">
        <v>622</v>
      </c>
      <c r="F87" s="11" t="str">
        <f aca="false">MID(D87,5,2)</f>
        <v>01</v>
      </c>
    </row>
    <row r="88" customFormat="false" ht="12.8" hidden="true" customHeight="false" outlineLevel="0" collapsed="false">
      <c r="A88" s="4" t="s">
        <v>1324</v>
      </c>
      <c r="B88" s="0" t="n">
        <f aca="false">A88-13312</f>
        <v>84</v>
      </c>
      <c r="C88" s="0" t="str">
        <f aca="false">DEC2HEX(B88,2)</f>
        <v>54</v>
      </c>
      <c r="D88" s="0" t="s">
        <v>622</v>
      </c>
      <c r="F88" s="11" t="str">
        <f aca="false">MID(D88,5,2)</f>
        <v>01</v>
      </c>
    </row>
    <row r="89" customFormat="false" ht="12.8" hidden="true" customHeight="false" outlineLevel="0" collapsed="false">
      <c r="A89" s="4" t="s">
        <v>1325</v>
      </c>
      <c r="B89" s="0" t="n">
        <f aca="false">A89-13312</f>
        <v>85</v>
      </c>
      <c r="C89" s="0" t="str">
        <f aca="false">DEC2HEX(B89,2)</f>
        <v>55</v>
      </c>
      <c r="D89" s="0" t="s">
        <v>622</v>
      </c>
      <c r="F89" s="11" t="str">
        <f aca="false">MID(D89,5,2)</f>
        <v>01</v>
      </c>
    </row>
    <row r="90" customFormat="false" ht="12.8" hidden="true" customHeight="false" outlineLevel="0" collapsed="false">
      <c r="A90" s="4" t="s">
        <v>1326</v>
      </c>
      <c r="B90" s="0" t="n">
        <f aca="false">A90-13312</f>
        <v>86</v>
      </c>
      <c r="C90" s="0" t="str">
        <f aca="false">DEC2HEX(B90,2)</f>
        <v>56</v>
      </c>
      <c r="D90" s="0" t="s">
        <v>622</v>
      </c>
      <c r="F90" s="11" t="str">
        <f aca="false">MID(D90,5,2)</f>
        <v>01</v>
      </c>
    </row>
    <row r="91" customFormat="false" ht="12.8" hidden="true" customHeight="false" outlineLevel="0" collapsed="false">
      <c r="A91" s="4" t="s">
        <v>1327</v>
      </c>
      <c r="B91" s="0" t="n">
        <f aca="false">A91-13312</f>
        <v>87</v>
      </c>
      <c r="C91" s="0" t="str">
        <f aca="false">DEC2HEX(B91,2)</f>
        <v>57</v>
      </c>
      <c r="D91" s="0" t="s">
        <v>622</v>
      </c>
      <c r="F91" s="11" t="str">
        <f aca="false">MID(D91,5,2)</f>
        <v>01</v>
      </c>
    </row>
    <row r="92" customFormat="false" ht="12.8" hidden="true" customHeight="false" outlineLevel="0" collapsed="false">
      <c r="A92" s="4" t="s">
        <v>1328</v>
      </c>
      <c r="B92" s="0" t="n">
        <f aca="false">A92-13312</f>
        <v>88</v>
      </c>
      <c r="C92" s="0" t="str">
        <f aca="false">DEC2HEX(B92,2)</f>
        <v>58</v>
      </c>
      <c r="D92" s="0" t="s">
        <v>622</v>
      </c>
      <c r="F92" s="11" t="str">
        <f aca="false">MID(D92,5,2)</f>
        <v>01</v>
      </c>
    </row>
    <row r="93" customFormat="false" ht="12.8" hidden="true" customHeight="false" outlineLevel="0" collapsed="false">
      <c r="A93" s="4" t="s">
        <v>1329</v>
      </c>
      <c r="B93" s="0" t="n">
        <f aca="false">A93-13312</f>
        <v>89</v>
      </c>
      <c r="C93" s="0" t="str">
        <f aca="false">DEC2HEX(B93,2)</f>
        <v>59</v>
      </c>
      <c r="D93" s="0" t="s">
        <v>622</v>
      </c>
      <c r="F93" s="11" t="str">
        <f aca="false">MID(D93,5,2)</f>
        <v>01</v>
      </c>
    </row>
    <row r="94" customFormat="false" ht="12.8" hidden="true" customHeight="false" outlineLevel="0" collapsed="false">
      <c r="A94" s="4" t="s">
        <v>1330</v>
      </c>
      <c r="B94" s="0" t="n">
        <f aca="false">A94-13312</f>
        <v>90</v>
      </c>
      <c r="C94" s="0" t="str">
        <f aca="false">DEC2HEX(B94,2)</f>
        <v>5A</v>
      </c>
      <c r="D94" s="0" t="s">
        <v>622</v>
      </c>
      <c r="F94" s="11" t="str">
        <f aca="false">MID(D94,5,2)</f>
        <v>01</v>
      </c>
    </row>
    <row r="95" customFormat="false" ht="12.8" hidden="false" customHeight="false" outlineLevel="0" collapsed="false">
      <c r="A95" s="19" t="s">
        <v>1331</v>
      </c>
      <c r="B95" s="11" t="n">
        <f aca="false">A95-13312</f>
        <v>91</v>
      </c>
      <c r="C95" s="11" t="str">
        <f aca="false">DEC2HEX(B95,2)</f>
        <v>5B</v>
      </c>
      <c r="D95" s="11" t="s">
        <v>980</v>
      </c>
      <c r="E95" s="11"/>
      <c r="F95" s="11" t="str">
        <f aca="false">MID(D95,5,2)</f>
        <v>02</v>
      </c>
      <c r="G95" s="11" t="str">
        <f aca="false">MID(D95,7,2)</f>
        <v>13</v>
      </c>
      <c r="H95" s="11" t="str">
        <f aca="false">MID(D95,9,4)</f>
        <v>0000</v>
      </c>
      <c r="I95" s="11" t="str">
        <f aca="false">MID(D95,13,4)</f>
        <v>0000</v>
      </c>
      <c r="J95" s="11" t="str">
        <f aca="false">MID(D95,17,4)</f>
        <v>0100</v>
      </c>
      <c r="K95" s="11" t="str">
        <f aca="false">MID(D95,21,2)</f>
        <v>01</v>
      </c>
      <c r="L95" s="11" t="s">
        <v>1332</v>
      </c>
      <c r="M95" s="11"/>
      <c r="N95" s="11" t="str">
        <f aca="false">MID(K95,9,4)</f>
        <v/>
      </c>
      <c r="O95" s="11" t="str">
        <f aca="false">MID(K95,13,4)</f>
        <v/>
      </c>
      <c r="P95" s="11" t="str">
        <f aca="false">MID(K95,17,4)</f>
        <v/>
      </c>
    </row>
    <row r="96" customFormat="false" ht="12.8" hidden="false" customHeight="false" outlineLevel="0" collapsed="false">
      <c r="A96" s="19" t="s">
        <v>1333</v>
      </c>
      <c r="B96" s="11" t="n">
        <f aca="false">A96-13312</f>
        <v>92</v>
      </c>
      <c r="C96" s="11" t="str">
        <f aca="false">DEC2HEX(B96,2)</f>
        <v>5C</v>
      </c>
      <c r="D96" s="11" t="s">
        <v>1334</v>
      </c>
      <c r="E96" s="11"/>
      <c r="F96" s="11" t="str">
        <f aca="false">MID(D96,5,2)</f>
        <v>02</v>
      </c>
      <c r="G96" s="11" t="str">
        <f aca="false">MID(D96,7,2)</f>
        <v>36</v>
      </c>
      <c r="H96" s="11" t="str">
        <f aca="false">MID(D96,9,4)</f>
        <v>0000</v>
      </c>
      <c r="I96" s="11" t="str">
        <f aca="false">MID(D96,13,4)</f>
        <v>0000</v>
      </c>
      <c r="J96" s="11" t="str">
        <f aca="false">MID(D96,17,4)</f>
        <v>0100</v>
      </c>
      <c r="K96" s="11" t="str">
        <f aca="false">MID(D96,21,2)</f>
        <v>01</v>
      </c>
      <c r="L96" s="11" t="s">
        <v>1332</v>
      </c>
      <c r="M96" s="11"/>
      <c r="N96" s="11" t="str">
        <f aca="false">MID(K96,9,4)</f>
        <v/>
      </c>
      <c r="O96" s="11" t="str">
        <f aca="false">MID(K96,13,4)</f>
        <v/>
      </c>
      <c r="P96" s="11" t="str">
        <f aca="false">MID(K96,17,4)</f>
        <v/>
      </c>
    </row>
    <row r="97" customFormat="false" ht="12.8" hidden="true" customHeight="false" outlineLevel="0" collapsed="false">
      <c r="A97" s="4" t="s">
        <v>1335</v>
      </c>
      <c r="B97" s="0" t="n">
        <f aca="false">A97-13312</f>
        <v>93</v>
      </c>
      <c r="C97" s="0" t="str">
        <f aca="false">DEC2HEX(B97,2)</f>
        <v>5D</v>
      </c>
      <c r="D97" s="0" t="s">
        <v>622</v>
      </c>
      <c r="F97" s="11" t="str">
        <f aca="false">MID(D97,5,2)</f>
        <v>01</v>
      </c>
    </row>
    <row r="98" customFormat="false" ht="12.8" hidden="true" customHeight="false" outlineLevel="0" collapsed="false">
      <c r="A98" s="4" t="s">
        <v>1336</v>
      </c>
      <c r="B98" s="0" t="n">
        <f aca="false">A98-13312</f>
        <v>94</v>
      </c>
      <c r="C98" s="0" t="str">
        <f aca="false">DEC2HEX(B98,2)</f>
        <v>5E</v>
      </c>
      <c r="D98" s="0" t="s">
        <v>622</v>
      </c>
      <c r="F98" s="11" t="str">
        <f aca="false">MID(D98,5,2)</f>
        <v>01</v>
      </c>
    </row>
    <row r="99" customFormat="false" ht="12.8" hidden="true" customHeight="false" outlineLevel="0" collapsed="false">
      <c r="A99" s="4" t="s">
        <v>1337</v>
      </c>
      <c r="B99" s="0" t="n">
        <f aca="false">A99-13312</f>
        <v>95</v>
      </c>
      <c r="C99" s="0" t="str">
        <f aca="false">DEC2HEX(B99,2)</f>
        <v>5F</v>
      </c>
      <c r="D99" s="0" t="s">
        <v>622</v>
      </c>
      <c r="F99" s="11" t="str">
        <f aca="false">MID(D99,5,2)</f>
        <v>01</v>
      </c>
    </row>
    <row r="100" customFormat="false" ht="12.8" hidden="true" customHeight="false" outlineLevel="0" collapsed="false">
      <c r="A100" s="4" t="s">
        <v>1338</v>
      </c>
      <c r="B100" s="0" t="n">
        <f aca="false">A100-13312</f>
        <v>96</v>
      </c>
      <c r="C100" s="0" t="str">
        <f aca="false">DEC2HEX(B100,2)</f>
        <v>60</v>
      </c>
      <c r="D100" s="0" t="s">
        <v>622</v>
      </c>
      <c r="F100" s="11" t="str">
        <f aca="false">MID(D100,5,2)</f>
        <v>01</v>
      </c>
    </row>
    <row r="101" customFormat="false" ht="12.8" hidden="true" customHeight="false" outlineLevel="0" collapsed="false">
      <c r="A101" s="4" t="s">
        <v>1339</v>
      </c>
      <c r="B101" s="0" t="n">
        <f aca="false">A101-13312</f>
        <v>97</v>
      </c>
      <c r="C101" s="0" t="str">
        <f aca="false">DEC2HEX(B101,2)</f>
        <v>61</v>
      </c>
      <c r="D101" s="0" t="s">
        <v>622</v>
      </c>
      <c r="F101" s="11" t="str">
        <f aca="false">MID(D101,5,2)</f>
        <v>01</v>
      </c>
    </row>
    <row r="102" customFormat="false" ht="12.8" hidden="true" customHeight="false" outlineLevel="0" collapsed="false">
      <c r="A102" s="4" t="s">
        <v>1340</v>
      </c>
      <c r="B102" s="0" t="n">
        <f aca="false">A102-13312</f>
        <v>98</v>
      </c>
      <c r="C102" s="0" t="str">
        <f aca="false">DEC2HEX(B102,2)</f>
        <v>62</v>
      </c>
      <c r="D102" s="0" t="s">
        <v>622</v>
      </c>
      <c r="F102" s="11" t="str">
        <f aca="false">MID(D102,5,2)</f>
        <v>01</v>
      </c>
    </row>
    <row r="103" customFormat="false" ht="12.8" hidden="true" customHeight="false" outlineLevel="0" collapsed="false">
      <c r="A103" s="4" t="s">
        <v>1341</v>
      </c>
      <c r="B103" s="0" t="n">
        <f aca="false">A103-13312</f>
        <v>99</v>
      </c>
      <c r="C103" s="0" t="str">
        <f aca="false">DEC2HEX(B103,2)</f>
        <v>63</v>
      </c>
      <c r="D103" s="0" t="s">
        <v>622</v>
      </c>
      <c r="F103" s="11" t="str">
        <f aca="false">MID(D103,5,2)</f>
        <v>01</v>
      </c>
    </row>
    <row r="104" customFormat="false" ht="12.8" hidden="true" customHeight="false" outlineLevel="0" collapsed="false">
      <c r="A104" s="4" t="s">
        <v>1342</v>
      </c>
      <c r="B104" s="0" t="n">
        <f aca="false">A104-13312</f>
        <v>100</v>
      </c>
      <c r="C104" s="0" t="str">
        <f aca="false">DEC2HEX(B104,2)</f>
        <v>64</v>
      </c>
      <c r="D104" s="0" t="s">
        <v>622</v>
      </c>
      <c r="F104" s="11" t="str">
        <f aca="false">MID(D104,5,2)</f>
        <v>01</v>
      </c>
    </row>
    <row r="105" customFormat="false" ht="12.8" hidden="true" customHeight="false" outlineLevel="0" collapsed="false">
      <c r="A105" s="4" t="s">
        <v>1343</v>
      </c>
      <c r="B105" s="0" t="n">
        <f aca="false">A105-13312</f>
        <v>101</v>
      </c>
      <c r="C105" s="0" t="str">
        <f aca="false">DEC2HEX(B105,2)</f>
        <v>65</v>
      </c>
      <c r="D105" s="0" t="s">
        <v>622</v>
      </c>
      <c r="F105" s="11" t="str">
        <f aca="false">MID(D105,5,2)</f>
        <v>01</v>
      </c>
    </row>
    <row r="106" customFormat="false" ht="12.8" hidden="true" customHeight="false" outlineLevel="0" collapsed="false">
      <c r="A106" s="4" t="s">
        <v>1344</v>
      </c>
      <c r="B106" s="0" t="n">
        <f aca="false">A106-13312</f>
        <v>102</v>
      </c>
      <c r="C106" s="0" t="str">
        <f aca="false">DEC2HEX(B106,2)</f>
        <v>66</v>
      </c>
      <c r="D106" s="0" t="s">
        <v>622</v>
      </c>
      <c r="F106" s="11" t="str">
        <f aca="false">MID(D106,5,2)</f>
        <v>01</v>
      </c>
    </row>
    <row r="107" customFormat="false" ht="12.8" hidden="true" customHeight="false" outlineLevel="0" collapsed="false">
      <c r="A107" s="4" t="s">
        <v>1345</v>
      </c>
      <c r="B107" s="0" t="n">
        <f aca="false">A107-13312</f>
        <v>103</v>
      </c>
      <c r="C107" s="0" t="str">
        <f aca="false">DEC2HEX(B107,2)</f>
        <v>67</v>
      </c>
      <c r="D107" s="0" t="s">
        <v>622</v>
      </c>
      <c r="F107" s="11" t="str">
        <f aca="false">MID(D107,5,2)</f>
        <v>01</v>
      </c>
    </row>
    <row r="108" customFormat="false" ht="12.8" hidden="true" customHeight="false" outlineLevel="0" collapsed="false">
      <c r="A108" s="4" t="s">
        <v>1346</v>
      </c>
      <c r="B108" s="0" t="n">
        <f aca="false">A108-13312</f>
        <v>104</v>
      </c>
      <c r="C108" s="0" t="str">
        <f aca="false">DEC2HEX(B108,2)</f>
        <v>68</v>
      </c>
      <c r="D108" s="0" t="s">
        <v>622</v>
      </c>
      <c r="F108" s="11" t="str">
        <f aca="false">MID(D108,5,2)</f>
        <v>01</v>
      </c>
    </row>
    <row r="109" customFormat="false" ht="12.8" hidden="true" customHeight="false" outlineLevel="0" collapsed="false">
      <c r="A109" s="4" t="s">
        <v>1347</v>
      </c>
      <c r="B109" s="0" t="n">
        <f aca="false">A109-13312</f>
        <v>105</v>
      </c>
      <c r="C109" s="0" t="str">
        <f aca="false">DEC2HEX(B109,2)</f>
        <v>69</v>
      </c>
      <c r="D109" s="0" t="s">
        <v>622</v>
      </c>
      <c r="F109" s="11" t="str">
        <f aca="false">MID(D109,5,2)</f>
        <v>01</v>
      </c>
    </row>
    <row r="110" customFormat="false" ht="12.8" hidden="true" customHeight="false" outlineLevel="0" collapsed="false">
      <c r="A110" s="4" t="s">
        <v>1348</v>
      </c>
      <c r="B110" s="0" t="n">
        <f aca="false">A110-13312</f>
        <v>106</v>
      </c>
      <c r="C110" s="0" t="str">
        <f aca="false">DEC2HEX(B110,2)</f>
        <v>6A</v>
      </c>
      <c r="D110" s="0" t="s">
        <v>622</v>
      </c>
      <c r="F110" s="11" t="str">
        <f aca="false">MID(D110,5,2)</f>
        <v>01</v>
      </c>
    </row>
    <row r="111" customFormat="false" ht="12.8" hidden="true" customHeight="false" outlineLevel="0" collapsed="false">
      <c r="A111" s="4" t="s">
        <v>1349</v>
      </c>
      <c r="B111" s="0" t="n">
        <f aca="false">A111-13312</f>
        <v>107</v>
      </c>
      <c r="C111" s="0" t="str">
        <f aca="false">DEC2HEX(B111,2)</f>
        <v>6B</v>
      </c>
      <c r="D111" s="0" t="s">
        <v>622</v>
      </c>
      <c r="F111" s="11" t="str">
        <f aca="false">MID(D111,5,2)</f>
        <v>01</v>
      </c>
    </row>
    <row r="112" customFormat="false" ht="12.8" hidden="true" customHeight="false" outlineLevel="0" collapsed="false">
      <c r="A112" s="4" t="s">
        <v>1350</v>
      </c>
      <c r="B112" s="0" t="n">
        <f aca="false">A112-13312</f>
        <v>108</v>
      </c>
      <c r="C112" s="0" t="str">
        <f aca="false">DEC2HEX(B112,2)</f>
        <v>6C</v>
      </c>
      <c r="D112" s="0" t="s">
        <v>622</v>
      </c>
      <c r="F112" s="11" t="str">
        <f aca="false">MID(D112,5,2)</f>
        <v>01</v>
      </c>
    </row>
    <row r="113" customFormat="false" ht="12.8" hidden="true" customHeight="false" outlineLevel="0" collapsed="false">
      <c r="A113" s="4" t="s">
        <v>1351</v>
      </c>
      <c r="B113" s="0" t="n">
        <f aca="false">A113-13312</f>
        <v>109</v>
      </c>
      <c r="C113" s="0" t="str">
        <f aca="false">DEC2HEX(B113,2)</f>
        <v>6D</v>
      </c>
      <c r="D113" s="0" t="s">
        <v>622</v>
      </c>
      <c r="F113" s="11" t="str">
        <f aca="false">MID(D113,5,2)</f>
        <v>01</v>
      </c>
    </row>
    <row r="114" customFormat="false" ht="12.8" hidden="true" customHeight="false" outlineLevel="0" collapsed="false">
      <c r="A114" s="4" t="s">
        <v>1352</v>
      </c>
      <c r="B114" s="0" t="n">
        <f aca="false">A114-13312</f>
        <v>110</v>
      </c>
      <c r="C114" s="0" t="str">
        <f aca="false">DEC2HEX(B114,2)</f>
        <v>6E</v>
      </c>
      <c r="D114" s="0" t="s">
        <v>622</v>
      </c>
      <c r="F114" s="11" t="str">
        <f aca="false">MID(D114,5,2)</f>
        <v>01</v>
      </c>
    </row>
    <row r="115" customFormat="false" ht="12.8" hidden="true" customHeight="false" outlineLevel="0" collapsed="false">
      <c r="A115" s="4" t="s">
        <v>1353</v>
      </c>
      <c r="B115" s="0" t="n">
        <f aca="false">A115-13312</f>
        <v>111</v>
      </c>
      <c r="C115" s="0" t="str">
        <f aca="false">DEC2HEX(B115,2)</f>
        <v>6F</v>
      </c>
      <c r="D115" s="0" t="s">
        <v>622</v>
      </c>
      <c r="F115" s="11" t="str">
        <f aca="false">MID(D115,5,2)</f>
        <v>01</v>
      </c>
    </row>
    <row r="116" customFormat="false" ht="12.8" hidden="true" customHeight="false" outlineLevel="0" collapsed="false">
      <c r="A116" s="4" t="s">
        <v>1354</v>
      </c>
      <c r="B116" s="0" t="n">
        <f aca="false">A116-13312</f>
        <v>112</v>
      </c>
      <c r="C116" s="0" t="str">
        <f aca="false">DEC2HEX(B116,2)</f>
        <v>70</v>
      </c>
      <c r="D116" s="0" t="s">
        <v>622</v>
      </c>
      <c r="F116" s="11" t="str">
        <f aca="false">MID(D116,5,2)</f>
        <v>01</v>
      </c>
    </row>
    <row r="117" customFormat="false" ht="12.8" hidden="true" customHeight="false" outlineLevel="0" collapsed="false">
      <c r="A117" s="4" t="s">
        <v>1355</v>
      </c>
      <c r="B117" s="0" t="n">
        <f aca="false">A117-13312</f>
        <v>113</v>
      </c>
      <c r="C117" s="0" t="str">
        <f aca="false">DEC2HEX(B117,2)</f>
        <v>71</v>
      </c>
      <c r="D117" s="0" t="s">
        <v>622</v>
      </c>
      <c r="F117" s="11" t="str">
        <f aca="false">MID(D117,5,2)</f>
        <v>01</v>
      </c>
    </row>
    <row r="118" customFormat="false" ht="12.8" hidden="true" customHeight="false" outlineLevel="0" collapsed="false">
      <c r="A118" s="4" t="s">
        <v>1356</v>
      </c>
      <c r="B118" s="0" t="n">
        <f aca="false">A118-13312</f>
        <v>114</v>
      </c>
      <c r="C118" s="0" t="str">
        <f aca="false">DEC2HEX(B118,2)</f>
        <v>72</v>
      </c>
      <c r="D118" s="0" t="s">
        <v>622</v>
      </c>
      <c r="F118" s="11" t="str">
        <f aca="false">MID(D118,5,2)</f>
        <v>01</v>
      </c>
    </row>
    <row r="119" customFormat="false" ht="12.8" hidden="true" customHeight="false" outlineLevel="0" collapsed="false">
      <c r="A119" s="4" t="s">
        <v>1357</v>
      </c>
      <c r="B119" s="0" t="n">
        <f aca="false">A119-13312</f>
        <v>115</v>
      </c>
      <c r="C119" s="0" t="str">
        <f aca="false">DEC2HEX(B119,2)</f>
        <v>73</v>
      </c>
      <c r="D119" s="0" t="s">
        <v>622</v>
      </c>
      <c r="F119" s="11" t="str">
        <f aca="false">MID(D119,5,2)</f>
        <v>01</v>
      </c>
    </row>
    <row r="120" customFormat="false" ht="12.8" hidden="true" customHeight="false" outlineLevel="0" collapsed="false">
      <c r="A120" s="4" t="s">
        <v>1358</v>
      </c>
      <c r="B120" s="0" t="n">
        <f aca="false">A120-13312</f>
        <v>116</v>
      </c>
      <c r="C120" s="0" t="str">
        <f aca="false">DEC2HEX(B120,2)</f>
        <v>74</v>
      </c>
      <c r="D120" s="0" t="s">
        <v>622</v>
      </c>
      <c r="F120" s="11" t="str">
        <f aca="false">MID(D120,5,2)</f>
        <v>01</v>
      </c>
    </row>
    <row r="121" customFormat="false" ht="12.8" hidden="true" customHeight="false" outlineLevel="0" collapsed="false">
      <c r="A121" s="4" t="s">
        <v>1359</v>
      </c>
      <c r="B121" s="0" t="n">
        <f aca="false">A121-13312</f>
        <v>117</v>
      </c>
      <c r="C121" s="0" t="str">
        <f aca="false">DEC2HEX(B121,2)</f>
        <v>75</v>
      </c>
      <c r="D121" s="0" t="s">
        <v>622</v>
      </c>
      <c r="F121" s="11" t="str">
        <f aca="false">MID(D121,5,2)</f>
        <v>01</v>
      </c>
    </row>
    <row r="122" customFormat="false" ht="12.8" hidden="true" customHeight="false" outlineLevel="0" collapsed="false">
      <c r="A122" s="4" t="s">
        <v>1360</v>
      </c>
      <c r="B122" s="0" t="n">
        <f aca="false">A122-13312</f>
        <v>118</v>
      </c>
      <c r="C122" s="0" t="str">
        <f aca="false">DEC2HEX(B122,2)</f>
        <v>76</v>
      </c>
      <c r="D122" s="0" t="s">
        <v>622</v>
      </c>
      <c r="F122" s="11" t="str">
        <f aca="false">MID(D122,5,2)</f>
        <v>01</v>
      </c>
    </row>
    <row r="123" customFormat="false" ht="12.8" hidden="true" customHeight="false" outlineLevel="0" collapsed="false">
      <c r="A123" s="4" t="s">
        <v>1361</v>
      </c>
      <c r="B123" s="0" t="n">
        <f aca="false">A123-13312</f>
        <v>119</v>
      </c>
      <c r="C123" s="0" t="str">
        <f aca="false">DEC2HEX(B123,2)</f>
        <v>77</v>
      </c>
      <c r="D123" s="0" t="s">
        <v>622</v>
      </c>
      <c r="F123" s="11" t="str">
        <f aca="false">MID(D123,5,2)</f>
        <v>01</v>
      </c>
    </row>
    <row r="124" customFormat="false" ht="12.8" hidden="true" customHeight="false" outlineLevel="0" collapsed="false">
      <c r="A124" s="4" t="s">
        <v>1362</v>
      </c>
      <c r="B124" s="0" t="n">
        <f aca="false">A124-13312</f>
        <v>120</v>
      </c>
      <c r="C124" s="0" t="str">
        <f aca="false">DEC2HEX(B124,2)</f>
        <v>78</v>
      </c>
      <c r="D124" s="0" t="s">
        <v>622</v>
      </c>
      <c r="F124" s="11" t="str">
        <f aca="false">MID(D124,5,2)</f>
        <v>01</v>
      </c>
    </row>
    <row r="125" customFormat="false" ht="12.8" hidden="true" customHeight="false" outlineLevel="0" collapsed="false">
      <c r="A125" s="4" t="s">
        <v>1363</v>
      </c>
      <c r="B125" s="0" t="n">
        <f aca="false">A125-13312</f>
        <v>121</v>
      </c>
      <c r="C125" s="0" t="str">
        <f aca="false">DEC2HEX(B125,2)</f>
        <v>79</v>
      </c>
      <c r="D125" s="0" t="s">
        <v>622</v>
      </c>
      <c r="F125" s="11" t="str">
        <f aca="false">MID(D125,5,2)</f>
        <v>01</v>
      </c>
    </row>
    <row r="126" customFormat="false" ht="12.8" hidden="true" customHeight="false" outlineLevel="0" collapsed="false">
      <c r="A126" s="4" t="s">
        <v>1364</v>
      </c>
      <c r="B126" s="0" t="n">
        <f aca="false">A126-13312</f>
        <v>122</v>
      </c>
      <c r="C126" s="0" t="str">
        <f aca="false">DEC2HEX(B126,2)</f>
        <v>7A</v>
      </c>
      <c r="D126" s="0" t="s">
        <v>622</v>
      </c>
      <c r="F126" s="11" t="str">
        <f aca="false">MID(D126,5,2)</f>
        <v>01</v>
      </c>
    </row>
    <row r="127" customFormat="false" ht="12.8" hidden="true" customHeight="false" outlineLevel="0" collapsed="false">
      <c r="A127" s="4" t="s">
        <v>1365</v>
      </c>
      <c r="B127" s="0" t="n">
        <f aca="false">A127-13312</f>
        <v>123</v>
      </c>
      <c r="C127" s="0" t="str">
        <f aca="false">DEC2HEX(B127,2)</f>
        <v>7B</v>
      </c>
      <c r="D127" s="0" t="s">
        <v>622</v>
      </c>
      <c r="F127" s="11" t="str">
        <f aca="false">MID(D127,5,2)</f>
        <v>01</v>
      </c>
    </row>
    <row r="128" customFormat="false" ht="12.8" hidden="true" customHeight="false" outlineLevel="0" collapsed="false">
      <c r="A128" s="4" t="s">
        <v>1366</v>
      </c>
      <c r="B128" s="0" t="n">
        <f aca="false">A128-13312</f>
        <v>124</v>
      </c>
      <c r="C128" s="0" t="str">
        <f aca="false">DEC2HEX(B128,2)</f>
        <v>7C</v>
      </c>
      <c r="D128" s="0" t="s">
        <v>622</v>
      </c>
      <c r="F128" s="11" t="str">
        <f aca="false">MID(D128,5,2)</f>
        <v>01</v>
      </c>
    </row>
    <row r="129" customFormat="false" ht="12.8" hidden="true" customHeight="false" outlineLevel="0" collapsed="false">
      <c r="A129" s="4" t="s">
        <v>1367</v>
      </c>
      <c r="B129" s="0" t="n">
        <f aca="false">A129-13312</f>
        <v>125</v>
      </c>
      <c r="C129" s="0" t="str">
        <f aca="false">DEC2HEX(B129,2)</f>
        <v>7D</v>
      </c>
      <c r="D129" s="0" t="s">
        <v>622</v>
      </c>
      <c r="F129" s="11" t="str">
        <f aca="false">MID(D129,5,2)</f>
        <v>01</v>
      </c>
    </row>
    <row r="130" customFormat="false" ht="12.8" hidden="true" customHeight="false" outlineLevel="0" collapsed="false">
      <c r="A130" s="4" t="s">
        <v>1368</v>
      </c>
      <c r="B130" s="0" t="n">
        <f aca="false">A130-13312</f>
        <v>126</v>
      </c>
      <c r="C130" s="0" t="str">
        <f aca="false">DEC2HEX(B130,2)</f>
        <v>7E</v>
      </c>
      <c r="D130" s="0" t="s">
        <v>622</v>
      </c>
      <c r="F130" s="11" t="str">
        <f aca="false">MID(D130,5,2)</f>
        <v>01</v>
      </c>
    </row>
    <row r="131" customFormat="false" ht="12.8" hidden="true" customHeight="false" outlineLevel="0" collapsed="false">
      <c r="A131" s="4" t="s">
        <v>1369</v>
      </c>
      <c r="B131" s="0" t="n">
        <f aca="false">A131-13312</f>
        <v>127</v>
      </c>
      <c r="C131" s="0" t="str">
        <f aca="false">DEC2HEX(B131,2)</f>
        <v>7F</v>
      </c>
      <c r="D131" s="0" t="s">
        <v>622</v>
      </c>
      <c r="F131" s="11" t="str">
        <f aca="false">MID(D131,5,2)</f>
        <v>01</v>
      </c>
    </row>
    <row r="132" customFormat="false" ht="12.8" hidden="true" customHeight="false" outlineLevel="0" collapsed="false">
      <c r="A132" s="4" t="s">
        <v>1370</v>
      </c>
      <c r="B132" s="0" t="n">
        <f aca="false">A132-13312</f>
        <v>128</v>
      </c>
      <c r="C132" s="0" t="str">
        <f aca="false">DEC2HEX(B132,2)</f>
        <v>80</v>
      </c>
      <c r="D132" s="0" t="s">
        <v>622</v>
      </c>
      <c r="F132" s="11" t="str">
        <f aca="false">MID(D132,5,2)</f>
        <v>01</v>
      </c>
    </row>
    <row r="133" customFormat="false" ht="12.8" hidden="true" customHeight="false" outlineLevel="0" collapsed="false">
      <c r="A133" s="4" t="s">
        <v>1371</v>
      </c>
      <c r="B133" s="0" t="n">
        <f aca="false">A133-13312</f>
        <v>129</v>
      </c>
      <c r="C133" s="0" t="str">
        <f aca="false">DEC2HEX(B133,2)</f>
        <v>81</v>
      </c>
      <c r="D133" s="0" t="s">
        <v>622</v>
      </c>
      <c r="F133" s="11" t="str">
        <f aca="false">MID(D133,5,2)</f>
        <v>01</v>
      </c>
    </row>
    <row r="134" customFormat="false" ht="12.8" hidden="true" customHeight="false" outlineLevel="0" collapsed="false">
      <c r="A134" s="4" t="s">
        <v>1372</v>
      </c>
      <c r="B134" s="0" t="n">
        <f aca="false">A134-13312</f>
        <v>130</v>
      </c>
      <c r="C134" s="0" t="str">
        <f aca="false">DEC2HEX(B134,2)</f>
        <v>82</v>
      </c>
      <c r="D134" s="0" t="s">
        <v>622</v>
      </c>
      <c r="F134" s="11" t="str">
        <f aca="false">MID(D134,5,2)</f>
        <v>01</v>
      </c>
    </row>
    <row r="135" customFormat="false" ht="12.8" hidden="true" customHeight="false" outlineLevel="0" collapsed="false">
      <c r="A135" s="4" t="s">
        <v>1373</v>
      </c>
      <c r="B135" s="0" t="n">
        <f aca="false">A135-13312</f>
        <v>131</v>
      </c>
      <c r="C135" s="0" t="str">
        <f aca="false">DEC2HEX(B135,2)</f>
        <v>83</v>
      </c>
      <c r="D135" s="0" t="s">
        <v>622</v>
      </c>
      <c r="F135" s="11" t="str">
        <f aca="false">MID(D135,5,2)</f>
        <v>01</v>
      </c>
    </row>
    <row r="136" customFormat="false" ht="12.8" hidden="true" customHeight="false" outlineLevel="0" collapsed="false">
      <c r="A136" s="4" t="s">
        <v>1374</v>
      </c>
      <c r="B136" s="0" t="n">
        <f aca="false">A136-13312</f>
        <v>132</v>
      </c>
      <c r="C136" s="0" t="str">
        <f aca="false">DEC2HEX(B136,2)</f>
        <v>84</v>
      </c>
      <c r="D136" s="0" t="s">
        <v>622</v>
      </c>
      <c r="F136" s="11" t="str">
        <f aca="false">MID(D136,5,2)</f>
        <v>01</v>
      </c>
    </row>
    <row r="137" customFormat="false" ht="12.8" hidden="true" customHeight="false" outlineLevel="0" collapsed="false">
      <c r="A137" s="4" t="s">
        <v>1375</v>
      </c>
      <c r="B137" s="0" t="n">
        <f aca="false">A137-13312</f>
        <v>133</v>
      </c>
      <c r="C137" s="0" t="str">
        <f aca="false">DEC2HEX(B137,2)</f>
        <v>85</v>
      </c>
      <c r="D137" s="0" t="s">
        <v>622</v>
      </c>
      <c r="F137" s="11" t="str">
        <f aca="false">MID(D137,5,2)</f>
        <v>01</v>
      </c>
    </row>
    <row r="138" customFormat="false" ht="12.8" hidden="true" customHeight="false" outlineLevel="0" collapsed="false">
      <c r="A138" s="4" t="s">
        <v>1376</v>
      </c>
      <c r="B138" s="0" t="n">
        <f aca="false">A138-13312</f>
        <v>134</v>
      </c>
      <c r="C138" s="0" t="str">
        <f aca="false">DEC2HEX(B138,2)</f>
        <v>86</v>
      </c>
      <c r="D138" s="0" t="s">
        <v>622</v>
      </c>
      <c r="F138" s="11" t="str">
        <f aca="false">MID(D138,5,2)</f>
        <v>01</v>
      </c>
    </row>
    <row r="139" customFormat="false" ht="12.8" hidden="true" customHeight="false" outlineLevel="0" collapsed="false">
      <c r="A139" s="4" t="s">
        <v>1377</v>
      </c>
      <c r="B139" s="0" t="n">
        <f aca="false">A139-13312</f>
        <v>135</v>
      </c>
      <c r="C139" s="0" t="str">
        <f aca="false">DEC2HEX(B139,2)</f>
        <v>87</v>
      </c>
      <c r="D139" s="0" t="s">
        <v>622</v>
      </c>
      <c r="F139" s="11" t="str">
        <f aca="false">MID(D139,5,2)</f>
        <v>01</v>
      </c>
    </row>
    <row r="140" customFormat="false" ht="12.8" hidden="true" customHeight="false" outlineLevel="0" collapsed="false">
      <c r="A140" s="4" t="s">
        <v>1378</v>
      </c>
      <c r="B140" s="0" t="n">
        <f aca="false">A140-13312</f>
        <v>136</v>
      </c>
      <c r="C140" s="0" t="str">
        <f aca="false">DEC2HEX(B140,2)</f>
        <v>88</v>
      </c>
      <c r="D140" s="0" t="s">
        <v>622</v>
      </c>
      <c r="F140" s="11" t="str">
        <f aca="false">MID(D140,5,2)</f>
        <v>01</v>
      </c>
    </row>
    <row r="141" customFormat="false" ht="12.8" hidden="true" customHeight="false" outlineLevel="0" collapsed="false">
      <c r="A141" s="4" t="s">
        <v>1379</v>
      </c>
      <c r="B141" s="0" t="n">
        <f aca="false">A141-13312</f>
        <v>137</v>
      </c>
      <c r="C141" s="0" t="str">
        <f aca="false">DEC2HEX(B141,2)</f>
        <v>89</v>
      </c>
      <c r="D141" s="0" t="s">
        <v>622</v>
      </c>
      <c r="F141" s="11" t="str">
        <f aca="false">MID(D141,5,2)</f>
        <v>01</v>
      </c>
    </row>
    <row r="142" customFormat="false" ht="12.8" hidden="true" customHeight="false" outlineLevel="0" collapsed="false">
      <c r="A142" s="4" t="s">
        <v>1380</v>
      </c>
      <c r="B142" s="0" t="n">
        <f aca="false">A142-13312</f>
        <v>138</v>
      </c>
      <c r="C142" s="0" t="str">
        <f aca="false">DEC2HEX(B142,2)</f>
        <v>8A</v>
      </c>
      <c r="D142" s="0" t="s">
        <v>622</v>
      </c>
      <c r="F142" s="11" t="str">
        <f aca="false">MID(D142,5,2)</f>
        <v>01</v>
      </c>
    </row>
    <row r="143" customFormat="false" ht="12.8" hidden="true" customHeight="false" outlineLevel="0" collapsed="false">
      <c r="A143" s="4" t="s">
        <v>1381</v>
      </c>
      <c r="B143" s="0" t="n">
        <f aca="false">A143-13312</f>
        <v>139</v>
      </c>
      <c r="C143" s="0" t="str">
        <f aca="false">DEC2HEX(B143,2)</f>
        <v>8B</v>
      </c>
      <c r="D143" s="0" t="s">
        <v>622</v>
      </c>
      <c r="F143" s="11" t="str">
        <f aca="false">MID(D143,5,2)</f>
        <v>01</v>
      </c>
    </row>
    <row r="144" customFormat="false" ht="12.8" hidden="true" customHeight="false" outlineLevel="0" collapsed="false">
      <c r="A144" s="4" t="s">
        <v>1382</v>
      </c>
      <c r="B144" s="0" t="n">
        <f aca="false">A144-13312</f>
        <v>140</v>
      </c>
      <c r="C144" s="0" t="str">
        <f aca="false">DEC2HEX(B144,2)</f>
        <v>8C</v>
      </c>
      <c r="D144" s="0" t="s">
        <v>622</v>
      </c>
      <c r="F144" s="11" t="str">
        <f aca="false">MID(D144,5,2)</f>
        <v>01</v>
      </c>
    </row>
    <row r="145" customFormat="false" ht="12.8" hidden="true" customHeight="false" outlineLevel="0" collapsed="false">
      <c r="A145" s="4" t="s">
        <v>1383</v>
      </c>
      <c r="B145" s="0" t="n">
        <f aca="false">A145-13312</f>
        <v>141</v>
      </c>
      <c r="C145" s="0" t="str">
        <f aca="false">DEC2HEX(B145,2)</f>
        <v>8D</v>
      </c>
      <c r="D145" s="0" t="s">
        <v>622</v>
      </c>
      <c r="F145" s="11" t="str">
        <f aca="false">MID(D145,5,2)</f>
        <v>01</v>
      </c>
    </row>
    <row r="146" customFormat="false" ht="12.8" hidden="true" customHeight="false" outlineLevel="0" collapsed="false">
      <c r="A146" s="4" t="s">
        <v>1384</v>
      </c>
      <c r="B146" s="0" t="n">
        <f aca="false">A146-13312</f>
        <v>142</v>
      </c>
      <c r="C146" s="0" t="str">
        <f aca="false">DEC2HEX(B146,2)</f>
        <v>8E</v>
      </c>
      <c r="D146" s="0" t="s">
        <v>622</v>
      </c>
      <c r="F146" s="11" t="str">
        <f aca="false">MID(D146,5,2)</f>
        <v>01</v>
      </c>
    </row>
    <row r="147" customFormat="false" ht="12.8" hidden="true" customHeight="false" outlineLevel="0" collapsed="false">
      <c r="A147" s="4" t="s">
        <v>1385</v>
      </c>
      <c r="B147" s="0" t="n">
        <f aca="false">A147-13312</f>
        <v>143</v>
      </c>
      <c r="C147" s="0" t="str">
        <f aca="false">DEC2HEX(B147,2)</f>
        <v>8F</v>
      </c>
      <c r="D147" s="0" t="s">
        <v>622</v>
      </c>
      <c r="F147" s="11" t="str">
        <f aca="false">MID(D147,5,2)</f>
        <v>01</v>
      </c>
    </row>
    <row r="148" customFormat="false" ht="12.8" hidden="true" customHeight="false" outlineLevel="0" collapsed="false">
      <c r="A148" s="4" t="s">
        <v>1386</v>
      </c>
      <c r="B148" s="0" t="n">
        <f aca="false">A148-13312</f>
        <v>144</v>
      </c>
      <c r="C148" s="0" t="str">
        <f aca="false">DEC2HEX(B148,2)</f>
        <v>90</v>
      </c>
      <c r="D148" s="0" t="s">
        <v>622</v>
      </c>
      <c r="F148" s="11" t="str">
        <f aca="false">MID(D148,5,2)</f>
        <v>01</v>
      </c>
    </row>
    <row r="149" customFormat="false" ht="12.8" hidden="true" customHeight="false" outlineLevel="0" collapsed="false">
      <c r="A149" s="4" t="s">
        <v>1387</v>
      </c>
      <c r="B149" s="0" t="n">
        <f aca="false">A149-13312</f>
        <v>145</v>
      </c>
      <c r="C149" s="0" t="str">
        <f aca="false">DEC2HEX(B149,2)</f>
        <v>91</v>
      </c>
      <c r="D149" s="0" t="s">
        <v>622</v>
      </c>
      <c r="F149" s="11" t="str">
        <f aca="false">MID(D149,5,2)</f>
        <v>01</v>
      </c>
    </row>
    <row r="150" customFormat="false" ht="12.8" hidden="true" customHeight="false" outlineLevel="0" collapsed="false">
      <c r="A150" s="4" t="s">
        <v>1388</v>
      </c>
      <c r="B150" s="0" t="n">
        <f aca="false">A150-13312</f>
        <v>146</v>
      </c>
      <c r="C150" s="0" t="str">
        <f aca="false">DEC2HEX(B150,2)</f>
        <v>92</v>
      </c>
      <c r="D150" s="0" t="s">
        <v>622</v>
      </c>
      <c r="F150" s="11" t="str">
        <f aca="false">MID(D150,5,2)</f>
        <v>01</v>
      </c>
    </row>
    <row r="151" customFormat="false" ht="12.8" hidden="true" customHeight="false" outlineLevel="0" collapsed="false">
      <c r="A151" s="4" t="s">
        <v>1389</v>
      </c>
      <c r="B151" s="0" t="n">
        <f aca="false">A151-13312</f>
        <v>147</v>
      </c>
      <c r="C151" s="0" t="str">
        <f aca="false">DEC2HEX(B151,2)</f>
        <v>93</v>
      </c>
      <c r="D151" s="0" t="s">
        <v>622</v>
      </c>
      <c r="F151" s="11" t="str">
        <f aca="false">MID(D151,5,2)</f>
        <v>01</v>
      </c>
    </row>
    <row r="152" customFormat="false" ht="12.8" hidden="true" customHeight="false" outlineLevel="0" collapsed="false">
      <c r="A152" s="4" t="s">
        <v>1390</v>
      </c>
      <c r="B152" s="0" t="n">
        <f aca="false">A152-13312</f>
        <v>148</v>
      </c>
      <c r="C152" s="0" t="str">
        <f aca="false">DEC2HEX(B152,2)</f>
        <v>94</v>
      </c>
      <c r="D152" s="0" t="s">
        <v>622</v>
      </c>
      <c r="F152" s="11" t="str">
        <f aca="false">MID(D152,5,2)</f>
        <v>01</v>
      </c>
    </row>
    <row r="153" customFormat="false" ht="12.8" hidden="true" customHeight="false" outlineLevel="0" collapsed="false">
      <c r="A153" s="4" t="s">
        <v>1391</v>
      </c>
      <c r="B153" s="0" t="n">
        <f aca="false">A153-13312</f>
        <v>149</v>
      </c>
      <c r="C153" s="0" t="str">
        <f aca="false">DEC2HEX(B153,2)</f>
        <v>95</v>
      </c>
      <c r="D153" s="0" t="s">
        <v>622</v>
      </c>
      <c r="F153" s="11" t="str">
        <f aca="false">MID(D153,5,2)</f>
        <v>01</v>
      </c>
    </row>
    <row r="154" customFormat="false" ht="12.8" hidden="true" customHeight="false" outlineLevel="0" collapsed="false">
      <c r="A154" s="4" t="s">
        <v>1392</v>
      </c>
      <c r="B154" s="0" t="n">
        <f aca="false">A154-13312</f>
        <v>150</v>
      </c>
      <c r="C154" s="0" t="str">
        <f aca="false">DEC2HEX(B154,2)</f>
        <v>96</v>
      </c>
      <c r="D154" s="0" t="s">
        <v>622</v>
      </c>
      <c r="F154" s="11" t="str">
        <f aca="false">MID(D154,5,2)</f>
        <v>01</v>
      </c>
    </row>
    <row r="155" customFormat="false" ht="12.8" hidden="true" customHeight="false" outlineLevel="0" collapsed="false">
      <c r="A155" s="4" t="s">
        <v>1393</v>
      </c>
      <c r="B155" s="0" t="n">
        <f aca="false">A155-13312</f>
        <v>151</v>
      </c>
      <c r="C155" s="0" t="str">
        <f aca="false">DEC2HEX(B155,2)</f>
        <v>97</v>
      </c>
      <c r="D155" s="0" t="s">
        <v>622</v>
      </c>
      <c r="F155" s="11" t="str">
        <f aca="false">MID(D155,5,2)</f>
        <v>01</v>
      </c>
    </row>
    <row r="156" customFormat="false" ht="12.8" hidden="true" customHeight="false" outlineLevel="0" collapsed="false">
      <c r="A156" s="4" t="s">
        <v>1394</v>
      </c>
      <c r="B156" s="0" t="n">
        <f aca="false">A156-13312</f>
        <v>152</v>
      </c>
      <c r="C156" s="0" t="str">
        <f aca="false">DEC2HEX(B156,2)</f>
        <v>98</v>
      </c>
      <c r="D156" s="0" t="s">
        <v>622</v>
      </c>
      <c r="F156" s="11" t="str">
        <f aca="false">MID(D156,5,2)</f>
        <v>01</v>
      </c>
    </row>
    <row r="157" customFormat="false" ht="12.8" hidden="true" customHeight="false" outlineLevel="0" collapsed="false">
      <c r="A157" s="4" t="s">
        <v>1395</v>
      </c>
      <c r="B157" s="0" t="n">
        <f aca="false">A157-13312</f>
        <v>153</v>
      </c>
      <c r="C157" s="0" t="str">
        <f aca="false">DEC2HEX(B157,2)</f>
        <v>99</v>
      </c>
      <c r="D157" s="0" t="s">
        <v>622</v>
      </c>
      <c r="F157" s="11" t="str">
        <f aca="false">MID(D157,5,2)</f>
        <v>01</v>
      </c>
    </row>
    <row r="158" customFormat="false" ht="12.8" hidden="true" customHeight="false" outlineLevel="0" collapsed="false">
      <c r="A158" s="4" t="s">
        <v>1396</v>
      </c>
      <c r="B158" s="0" t="n">
        <f aca="false">A158-13312</f>
        <v>154</v>
      </c>
      <c r="C158" s="0" t="str">
        <f aca="false">DEC2HEX(B158,2)</f>
        <v>9A</v>
      </c>
      <c r="D158" s="0" t="s">
        <v>622</v>
      </c>
      <c r="F158" s="11" t="str">
        <f aca="false">MID(D158,5,2)</f>
        <v>01</v>
      </c>
    </row>
    <row r="159" customFormat="false" ht="12.8" hidden="true" customHeight="false" outlineLevel="0" collapsed="false">
      <c r="A159" s="4" t="s">
        <v>1397</v>
      </c>
      <c r="B159" s="0" t="n">
        <f aca="false">A159-13312</f>
        <v>155</v>
      </c>
      <c r="C159" s="0" t="str">
        <f aca="false">DEC2HEX(B159,2)</f>
        <v>9B</v>
      </c>
      <c r="D159" s="0" t="s">
        <v>622</v>
      </c>
      <c r="F159" s="11" t="str">
        <f aca="false">MID(D159,5,2)</f>
        <v>01</v>
      </c>
    </row>
    <row r="160" customFormat="false" ht="12.8" hidden="true" customHeight="false" outlineLevel="0" collapsed="false">
      <c r="A160" s="4" t="s">
        <v>1398</v>
      </c>
      <c r="B160" s="0" t="n">
        <f aca="false">A160-13312</f>
        <v>156</v>
      </c>
      <c r="C160" s="0" t="str">
        <f aca="false">DEC2HEX(B160,2)</f>
        <v>9C</v>
      </c>
      <c r="D160" s="0" t="s">
        <v>622</v>
      </c>
      <c r="F160" s="11" t="str">
        <f aca="false">MID(D160,5,2)</f>
        <v>01</v>
      </c>
    </row>
    <row r="161" customFormat="false" ht="12.8" hidden="true" customHeight="false" outlineLevel="0" collapsed="false">
      <c r="A161" s="4" t="s">
        <v>1399</v>
      </c>
      <c r="B161" s="0" t="n">
        <f aca="false">A161-13312</f>
        <v>157</v>
      </c>
      <c r="C161" s="0" t="str">
        <f aca="false">DEC2HEX(B161,2)</f>
        <v>9D</v>
      </c>
      <c r="D161" s="0" t="s">
        <v>622</v>
      </c>
      <c r="F161" s="11" t="str">
        <f aca="false">MID(D161,5,2)</f>
        <v>01</v>
      </c>
    </row>
    <row r="162" customFormat="false" ht="12.8" hidden="true" customHeight="false" outlineLevel="0" collapsed="false">
      <c r="A162" s="4" t="s">
        <v>1400</v>
      </c>
      <c r="B162" s="0" t="n">
        <f aca="false">A162-13312</f>
        <v>158</v>
      </c>
      <c r="C162" s="0" t="str">
        <f aca="false">DEC2HEX(B162,2)</f>
        <v>9E</v>
      </c>
      <c r="D162" s="0" t="s">
        <v>622</v>
      </c>
      <c r="F162" s="11" t="str">
        <f aca="false">MID(D162,5,2)</f>
        <v>01</v>
      </c>
    </row>
    <row r="163" customFormat="false" ht="12.8" hidden="true" customHeight="false" outlineLevel="0" collapsed="false">
      <c r="A163" s="4" t="s">
        <v>1401</v>
      </c>
      <c r="B163" s="0" t="n">
        <f aca="false">A163-13312</f>
        <v>159</v>
      </c>
      <c r="C163" s="0" t="str">
        <f aca="false">DEC2HEX(B163,2)</f>
        <v>9F</v>
      </c>
      <c r="D163" s="0" t="s">
        <v>622</v>
      </c>
      <c r="F163" s="11" t="str">
        <f aca="false">MID(D163,5,2)</f>
        <v>01</v>
      </c>
    </row>
    <row r="164" customFormat="false" ht="12.8" hidden="true" customHeight="false" outlineLevel="0" collapsed="false">
      <c r="A164" s="4" t="s">
        <v>1402</v>
      </c>
      <c r="B164" s="0" t="n">
        <f aca="false">A164-13312</f>
        <v>160</v>
      </c>
      <c r="C164" s="0" t="str">
        <f aca="false">DEC2HEX(B164,2)</f>
        <v>A0</v>
      </c>
      <c r="D164" s="0" t="s">
        <v>622</v>
      </c>
      <c r="F164" s="11" t="str">
        <f aca="false">MID(D164,5,2)</f>
        <v>01</v>
      </c>
    </row>
    <row r="165" customFormat="false" ht="12.8" hidden="true" customHeight="false" outlineLevel="0" collapsed="false">
      <c r="A165" s="4" t="s">
        <v>1403</v>
      </c>
      <c r="B165" s="0" t="n">
        <f aca="false">A165-13312</f>
        <v>161</v>
      </c>
      <c r="C165" s="0" t="str">
        <f aca="false">DEC2HEX(B165,2)</f>
        <v>A1</v>
      </c>
      <c r="D165" s="0" t="s">
        <v>622</v>
      </c>
      <c r="F165" s="11" t="str">
        <f aca="false">MID(D165,5,2)</f>
        <v>01</v>
      </c>
    </row>
    <row r="166" customFormat="false" ht="12.8" hidden="true" customHeight="false" outlineLevel="0" collapsed="false">
      <c r="A166" s="4" t="s">
        <v>1404</v>
      </c>
      <c r="B166" s="0" t="n">
        <f aca="false">A166-13312</f>
        <v>162</v>
      </c>
      <c r="C166" s="0" t="str">
        <f aca="false">DEC2HEX(B166,2)</f>
        <v>A2</v>
      </c>
      <c r="D166" s="0" t="s">
        <v>622</v>
      </c>
      <c r="F166" s="11" t="str">
        <f aca="false">MID(D166,5,2)</f>
        <v>01</v>
      </c>
    </row>
    <row r="167" customFormat="false" ht="12.8" hidden="true" customHeight="false" outlineLevel="0" collapsed="false">
      <c r="A167" s="4" t="s">
        <v>1405</v>
      </c>
      <c r="B167" s="0" t="n">
        <f aca="false">A167-13312</f>
        <v>163</v>
      </c>
      <c r="C167" s="0" t="str">
        <f aca="false">DEC2HEX(B167,2)</f>
        <v>A3</v>
      </c>
      <c r="D167" s="0" t="s">
        <v>622</v>
      </c>
      <c r="F167" s="11" t="str">
        <f aca="false">MID(D167,5,2)</f>
        <v>01</v>
      </c>
    </row>
    <row r="168" customFormat="false" ht="12.8" hidden="true" customHeight="false" outlineLevel="0" collapsed="false">
      <c r="A168" s="4" t="s">
        <v>1406</v>
      </c>
      <c r="B168" s="0" t="n">
        <f aca="false">A168-13312</f>
        <v>164</v>
      </c>
      <c r="C168" s="0" t="str">
        <f aca="false">DEC2HEX(B168,2)</f>
        <v>A4</v>
      </c>
      <c r="D168" s="0" t="s">
        <v>622</v>
      </c>
      <c r="F168" s="11" t="str">
        <f aca="false">MID(D168,5,2)</f>
        <v>01</v>
      </c>
    </row>
    <row r="169" customFormat="false" ht="12.8" hidden="true" customHeight="false" outlineLevel="0" collapsed="false">
      <c r="A169" s="4" t="s">
        <v>1407</v>
      </c>
      <c r="B169" s="0" t="n">
        <f aca="false">A169-13312</f>
        <v>165</v>
      </c>
      <c r="C169" s="0" t="str">
        <f aca="false">DEC2HEX(B169,2)</f>
        <v>A5</v>
      </c>
      <c r="D169" s="0" t="s">
        <v>622</v>
      </c>
      <c r="F169" s="11" t="str">
        <f aca="false">MID(D169,5,2)</f>
        <v>01</v>
      </c>
    </row>
    <row r="170" customFormat="false" ht="12.8" hidden="true" customHeight="false" outlineLevel="0" collapsed="false">
      <c r="A170" s="4" t="s">
        <v>1408</v>
      </c>
      <c r="B170" s="0" t="n">
        <f aca="false">A170-13312</f>
        <v>166</v>
      </c>
      <c r="C170" s="0" t="str">
        <f aca="false">DEC2HEX(B170,2)</f>
        <v>A6</v>
      </c>
      <c r="D170" s="0" t="s">
        <v>622</v>
      </c>
      <c r="F170" s="11" t="str">
        <f aca="false">MID(D170,5,2)</f>
        <v>01</v>
      </c>
    </row>
    <row r="171" customFormat="false" ht="12.8" hidden="true" customHeight="false" outlineLevel="0" collapsed="false">
      <c r="A171" s="4" t="s">
        <v>1409</v>
      </c>
      <c r="B171" s="0" t="n">
        <f aca="false">A171-13312</f>
        <v>167</v>
      </c>
      <c r="C171" s="0" t="str">
        <f aca="false">DEC2HEX(B171,2)</f>
        <v>A7</v>
      </c>
      <c r="D171" s="0" t="s">
        <v>622</v>
      </c>
      <c r="F171" s="11" t="str">
        <f aca="false">MID(D171,5,2)</f>
        <v>01</v>
      </c>
    </row>
    <row r="172" customFormat="false" ht="12.8" hidden="true" customHeight="false" outlineLevel="0" collapsed="false">
      <c r="A172" s="4" t="s">
        <v>1410</v>
      </c>
      <c r="B172" s="0" t="n">
        <f aca="false">A172-13312</f>
        <v>168</v>
      </c>
      <c r="C172" s="0" t="str">
        <f aca="false">DEC2HEX(B172,2)</f>
        <v>A8</v>
      </c>
      <c r="D172" s="0" t="s">
        <v>622</v>
      </c>
      <c r="F172" s="11" t="str">
        <f aca="false">MID(D172,5,2)</f>
        <v>01</v>
      </c>
    </row>
    <row r="173" customFormat="false" ht="12.8" hidden="true" customHeight="false" outlineLevel="0" collapsed="false">
      <c r="A173" s="4" t="s">
        <v>1411</v>
      </c>
      <c r="B173" s="0" t="n">
        <f aca="false">A173-13312</f>
        <v>169</v>
      </c>
      <c r="C173" s="0" t="str">
        <f aca="false">DEC2HEX(B173,2)</f>
        <v>A9</v>
      </c>
      <c r="D173" s="0" t="s">
        <v>622</v>
      </c>
      <c r="F173" s="11" t="str">
        <f aca="false">MID(D173,5,2)</f>
        <v>01</v>
      </c>
    </row>
    <row r="174" customFormat="false" ht="12.8" hidden="true" customHeight="false" outlineLevel="0" collapsed="false">
      <c r="A174" s="4" t="s">
        <v>1412</v>
      </c>
      <c r="B174" s="0" t="n">
        <f aca="false">A174-13312</f>
        <v>170</v>
      </c>
      <c r="C174" s="0" t="str">
        <f aca="false">DEC2HEX(B174,2)</f>
        <v>AA</v>
      </c>
      <c r="D174" s="0" t="s">
        <v>622</v>
      </c>
      <c r="F174" s="11" t="str">
        <f aca="false">MID(D174,5,2)</f>
        <v>01</v>
      </c>
    </row>
    <row r="175" customFormat="false" ht="12.8" hidden="true" customHeight="false" outlineLevel="0" collapsed="false">
      <c r="A175" s="4" t="s">
        <v>1413</v>
      </c>
      <c r="B175" s="0" t="n">
        <f aca="false">A175-13312</f>
        <v>171</v>
      </c>
      <c r="C175" s="0" t="str">
        <f aca="false">DEC2HEX(B175,2)</f>
        <v>AB</v>
      </c>
      <c r="D175" s="0" t="s">
        <v>622</v>
      </c>
      <c r="F175" s="11" t="str">
        <f aca="false">MID(D175,5,2)</f>
        <v>01</v>
      </c>
    </row>
    <row r="176" customFormat="false" ht="12.8" hidden="true" customHeight="false" outlineLevel="0" collapsed="false">
      <c r="A176" s="4" t="s">
        <v>1414</v>
      </c>
      <c r="B176" s="0" t="n">
        <f aca="false">A176-13312</f>
        <v>172</v>
      </c>
      <c r="C176" s="0" t="str">
        <f aca="false">DEC2HEX(B176,2)</f>
        <v>AC</v>
      </c>
      <c r="D176" s="0" t="s">
        <v>622</v>
      </c>
      <c r="F176" s="11" t="str">
        <f aca="false">MID(D176,5,2)</f>
        <v>01</v>
      </c>
    </row>
    <row r="177" customFormat="false" ht="12.8" hidden="true" customHeight="false" outlineLevel="0" collapsed="false">
      <c r="A177" s="4" t="s">
        <v>1415</v>
      </c>
      <c r="B177" s="0" t="n">
        <f aca="false">A177-13312</f>
        <v>173</v>
      </c>
      <c r="C177" s="0" t="str">
        <f aca="false">DEC2HEX(B177,2)</f>
        <v>AD</v>
      </c>
      <c r="D177" s="0" t="s">
        <v>622</v>
      </c>
      <c r="F177" s="11" t="str">
        <f aca="false">MID(D177,5,2)</f>
        <v>01</v>
      </c>
    </row>
    <row r="178" customFormat="false" ht="12.8" hidden="true" customHeight="false" outlineLevel="0" collapsed="false">
      <c r="A178" s="4" t="s">
        <v>1416</v>
      </c>
      <c r="B178" s="0" t="n">
        <f aca="false">A178-13312</f>
        <v>174</v>
      </c>
      <c r="C178" s="0" t="str">
        <f aca="false">DEC2HEX(B178,2)</f>
        <v>AE</v>
      </c>
      <c r="D178" s="0" t="s">
        <v>622</v>
      </c>
      <c r="F178" s="11" t="str">
        <f aca="false">MID(D178,5,2)</f>
        <v>01</v>
      </c>
    </row>
    <row r="179" customFormat="false" ht="12.8" hidden="true" customHeight="false" outlineLevel="0" collapsed="false">
      <c r="A179" s="4" t="s">
        <v>1417</v>
      </c>
      <c r="B179" s="0" t="n">
        <f aca="false">A179-13312</f>
        <v>175</v>
      </c>
      <c r="C179" s="0" t="str">
        <f aca="false">DEC2HEX(B179,2)</f>
        <v>AF</v>
      </c>
      <c r="D179" s="0" t="s">
        <v>622</v>
      </c>
      <c r="F179" s="11" t="str">
        <f aca="false">MID(D179,5,2)</f>
        <v>01</v>
      </c>
    </row>
    <row r="180" customFormat="false" ht="12.8" hidden="true" customHeight="false" outlineLevel="0" collapsed="false">
      <c r="A180" s="4" t="s">
        <v>1418</v>
      </c>
      <c r="B180" s="0" t="n">
        <f aca="false">A180-13312</f>
        <v>176</v>
      </c>
      <c r="C180" s="0" t="str">
        <f aca="false">DEC2HEX(B180,2)</f>
        <v>B0</v>
      </c>
      <c r="D180" s="0" t="s">
        <v>622</v>
      </c>
      <c r="F180" s="11" t="str">
        <f aca="false">MID(D180,5,2)</f>
        <v>01</v>
      </c>
    </row>
    <row r="181" customFormat="false" ht="12.8" hidden="true" customHeight="false" outlineLevel="0" collapsed="false">
      <c r="A181" s="4" t="s">
        <v>1419</v>
      </c>
      <c r="B181" s="0" t="n">
        <f aca="false">A181-13312</f>
        <v>177</v>
      </c>
      <c r="C181" s="0" t="str">
        <f aca="false">DEC2HEX(B181,2)</f>
        <v>B1</v>
      </c>
      <c r="D181" s="0" t="s">
        <v>622</v>
      </c>
      <c r="F181" s="11" t="str">
        <f aca="false">MID(D181,5,2)</f>
        <v>01</v>
      </c>
    </row>
    <row r="182" customFormat="false" ht="12.8" hidden="true" customHeight="false" outlineLevel="0" collapsed="false">
      <c r="A182" s="4" t="s">
        <v>1420</v>
      </c>
      <c r="B182" s="0" t="n">
        <f aca="false">A182-13312</f>
        <v>178</v>
      </c>
      <c r="C182" s="0" t="str">
        <f aca="false">DEC2HEX(B182,2)</f>
        <v>B2</v>
      </c>
      <c r="D182" s="0" t="s">
        <v>622</v>
      </c>
      <c r="F182" s="11" t="str">
        <f aca="false">MID(D182,5,2)</f>
        <v>01</v>
      </c>
    </row>
    <row r="183" customFormat="false" ht="12.8" hidden="true" customHeight="false" outlineLevel="0" collapsed="false">
      <c r="A183" s="4" t="s">
        <v>1421</v>
      </c>
      <c r="B183" s="0" t="n">
        <f aca="false">A183-13312</f>
        <v>179</v>
      </c>
      <c r="C183" s="0" t="str">
        <f aca="false">DEC2HEX(B183,2)</f>
        <v>B3</v>
      </c>
      <c r="D183" s="0" t="s">
        <v>622</v>
      </c>
      <c r="F183" s="11" t="str">
        <f aca="false">MID(D183,5,2)</f>
        <v>01</v>
      </c>
    </row>
    <row r="184" customFormat="false" ht="12.8" hidden="true" customHeight="false" outlineLevel="0" collapsed="false">
      <c r="A184" s="4" t="s">
        <v>1422</v>
      </c>
      <c r="B184" s="0" t="n">
        <f aca="false">A184-13312</f>
        <v>180</v>
      </c>
      <c r="C184" s="0" t="str">
        <f aca="false">DEC2HEX(B184,2)</f>
        <v>B4</v>
      </c>
      <c r="D184" s="0" t="s">
        <v>622</v>
      </c>
      <c r="F184" s="11" t="str">
        <f aca="false">MID(D184,5,2)</f>
        <v>01</v>
      </c>
    </row>
    <row r="185" customFormat="false" ht="12.8" hidden="true" customHeight="false" outlineLevel="0" collapsed="false">
      <c r="A185" s="4" t="s">
        <v>1423</v>
      </c>
      <c r="B185" s="0" t="n">
        <f aca="false">A185-13312</f>
        <v>181</v>
      </c>
      <c r="C185" s="0" t="str">
        <f aca="false">DEC2HEX(B185,2)</f>
        <v>B5</v>
      </c>
      <c r="D185" s="0" t="s">
        <v>622</v>
      </c>
      <c r="F185" s="11" t="str">
        <f aca="false">MID(D185,5,2)</f>
        <v>01</v>
      </c>
    </row>
    <row r="186" customFormat="false" ht="12.8" hidden="true" customHeight="false" outlineLevel="0" collapsed="false">
      <c r="A186" s="4" t="s">
        <v>1424</v>
      </c>
      <c r="B186" s="0" t="n">
        <f aca="false">A186-13312</f>
        <v>182</v>
      </c>
      <c r="C186" s="0" t="str">
        <f aca="false">DEC2HEX(B186,2)</f>
        <v>B6</v>
      </c>
      <c r="D186" s="0" t="s">
        <v>622</v>
      </c>
      <c r="F186" s="11" t="str">
        <f aca="false">MID(D186,5,2)</f>
        <v>01</v>
      </c>
    </row>
    <row r="187" customFormat="false" ht="12.8" hidden="true" customHeight="false" outlineLevel="0" collapsed="false">
      <c r="A187" s="4" t="s">
        <v>1425</v>
      </c>
      <c r="B187" s="0" t="n">
        <f aca="false">A187-13312</f>
        <v>183</v>
      </c>
      <c r="C187" s="0" t="str">
        <f aca="false">DEC2HEX(B187,2)</f>
        <v>B7</v>
      </c>
      <c r="D187" s="0" t="s">
        <v>622</v>
      </c>
      <c r="F187" s="11" t="str">
        <f aca="false">MID(D187,5,2)</f>
        <v>01</v>
      </c>
    </row>
    <row r="188" customFormat="false" ht="12.8" hidden="true" customHeight="false" outlineLevel="0" collapsed="false">
      <c r="A188" s="4" t="s">
        <v>1426</v>
      </c>
      <c r="B188" s="0" t="n">
        <f aca="false">A188-13312</f>
        <v>184</v>
      </c>
      <c r="C188" s="0" t="str">
        <f aca="false">DEC2HEX(B188,2)</f>
        <v>B8</v>
      </c>
      <c r="D188" s="0" t="s">
        <v>622</v>
      </c>
      <c r="F188" s="11" t="str">
        <f aca="false">MID(D188,5,2)</f>
        <v>01</v>
      </c>
    </row>
    <row r="189" customFormat="false" ht="12.8" hidden="true" customHeight="false" outlineLevel="0" collapsed="false">
      <c r="A189" s="4" t="s">
        <v>1427</v>
      </c>
      <c r="B189" s="0" t="n">
        <f aca="false">A189-13312</f>
        <v>185</v>
      </c>
      <c r="C189" s="0" t="str">
        <f aca="false">DEC2HEX(B189,2)</f>
        <v>B9</v>
      </c>
      <c r="D189" s="0" t="s">
        <v>622</v>
      </c>
      <c r="F189" s="11" t="str">
        <f aca="false">MID(D189,5,2)</f>
        <v>01</v>
      </c>
    </row>
    <row r="190" customFormat="false" ht="12.8" hidden="true" customHeight="false" outlineLevel="0" collapsed="false">
      <c r="A190" s="4" t="s">
        <v>1428</v>
      </c>
      <c r="B190" s="0" t="n">
        <f aca="false">A190-13312</f>
        <v>186</v>
      </c>
      <c r="C190" s="0" t="str">
        <f aca="false">DEC2HEX(B190,2)</f>
        <v>BA</v>
      </c>
      <c r="D190" s="0" t="s">
        <v>622</v>
      </c>
      <c r="F190" s="11" t="str">
        <f aca="false">MID(D190,5,2)</f>
        <v>01</v>
      </c>
    </row>
    <row r="191" customFormat="false" ht="12.8" hidden="true" customHeight="false" outlineLevel="0" collapsed="false">
      <c r="A191" s="4" t="s">
        <v>1429</v>
      </c>
      <c r="B191" s="0" t="n">
        <f aca="false">A191-13312</f>
        <v>187</v>
      </c>
      <c r="C191" s="0" t="str">
        <f aca="false">DEC2HEX(B191,2)</f>
        <v>BB</v>
      </c>
      <c r="D191" s="0" t="s">
        <v>622</v>
      </c>
      <c r="F191" s="11" t="str">
        <f aca="false">MID(D191,5,2)</f>
        <v>01</v>
      </c>
    </row>
    <row r="192" customFormat="false" ht="12.8" hidden="true" customHeight="false" outlineLevel="0" collapsed="false">
      <c r="A192" s="4" t="s">
        <v>1430</v>
      </c>
      <c r="B192" s="0" t="n">
        <f aca="false">A192-13312</f>
        <v>188</v>
      </c>
      <c r="C192" s="0" t="str">
        <f aca="false">DEC2HEX(B192,2)</f>
        <v>BC</v>
      </c>
      <c r="D192" s="0" t="s">
        <v>622</v>
      </c>
      <c r="F192" s="11" t="str">
        <f aca="false">MID(D192,5,2)</f>
        <v>01</v>
      </c>
    </row>
    <row r="193" customFormat="false" ht="12.8" hidden="true" customHeight="false" outlineLevel="0" collapsed="false">
      <c r="A193" s="4" t="s">
        <v>1431</v>
      </c>
      <c r="B193" s="0" t="n">
        <f aca="false">A193-13312</f>
        <v>189</v>
      </c>
      <c r="C193" s="0" t="str">
        <f aca="false">DEC2HEX(B193,2)</f>
        <v>BD</v>
      </c>
      <c r="D193" s="0" t="s">
        <v>622</v>
      </c>
      <c r="F193" s="11" t="str">
        <f aca="false">MID(D193,5,2)</f>
        <v>01</v>
      </c>
    </row>
    <row r="194" customFormat="false" ht="12.8" hidden="true" customHeight="false" outlineLevel="0" collapsed="false">
      <c r="A194" s="4" t="s">
        <v>1432</v>
      </c>
      <c r="B194" s="0" t="n">
        <f aca="false">A194-13312</f>
        <v>190</v>
      </c>
      <c r="C194" s="0" t="str">
        <f aca="false">DEC2HEX(B194,2)</f>
        <v>BE</v>
      </c>
      <c r="D194" s="0" t="s">
        <v>622</v>
      </c>
      <c r="F194" s="11" t="str">
        <f aca="false">MID(D194,5,2)</f>
        <v>01</v>
      </c>
    </row>
    <row r="195" customFormat="false" ht="12.8" hidden="true" customHeight="false" outlineLevel="0" collapsed="false">
      <c r="A195" s="4" t="s">
        <v>1433</v>
      </c>
      <c r="B195" s="0" t="n">
        <f aca="false">A195-13312</f>
        <v>191</v>
      </c>
      <c r="C195" s="0" t="str">
        <f aca="false">DEC2HEX(B195,2)</f>
        <v>BF</v>
      </c>
      <c r="D195" s="0" t="s">
        <v>622</v>
      </c>
      <c r="F195" s="11" t="str">
        <f aca="false">MID(D195,5,2)</f>
        <v>01</v>
      </c>
    </row>
    <row r="196" customFormat="false" ht="12.8" hidden="true" customHeight="false" outlineLevel="0" collapsed="false">
      <c r="A196" s="4" t="s">
        <v>1434</v>
      </c>
      <c r="B196" s="0" t="n">
        <f aca="false">A196-13312</f>
        <v>192</v>
      </c>
      <c r="C196" s="0" t="str">
        <f aca="false">DEC2HEX(B196,2)</f>
        <v>C0</v>
      </c>
      <c r="D196" s="0" t="s">
        <v>622</v>
      </c>
      <c r="F196" s="11" t="str">
        <f aca="false">MID(D196,5,2)</f>
        <v>01</v>
      </c>
    </row>
    <row r="197" customFormat="false" ht="12.8" hidden="true" customHeight="false" outlineLevel="0" collapsed="false">
      <c r="A197" s="4" t="s">
        <v>1435</v>
      </c>
      <c r="B197" s="0" t="n">
        <f aca="false">A197-13312</f>
        <v>193</v>
      </c>
      <c r="C197" s="0" t="str">
        <f aca="false">DEC2HEX(B197,2)</f>
        <v>C1</v>
      </c>
      <c r="D197" s="0" t="s">
        <v>622</v>
      </c>
      <c r="F197" s="11" t="str">
        <f aca="false">MID(D197,5,2)</f>
        <v>01</v>
      </c>
    </row>
    <row r="198" customFormat="false" ht="12.8" hidden="true" customHeight="false" outlineLevel="0" collapsed="false">
      <c r="A198" s="4" t="s">
        <v>1436</v>
      </c>
      <c r="B198" s="0" t="n">
        <f aca="false">A198-13312</f>
        <v>194</v>
      </c>
      <c r="C198" s="0" t="str">
        <f aca="false">DEC2HEX(B198,2)</f>
        <v>C2</v>
      </c>
      <c r="D198" s="0" t="s">
        <v>622</v>
      </c>
      <c r="F198" s="11" t="str">
        <f aca="false">MID(D198,5,2)</f>
        <v>01</v>
      </c>
    </row>
    <row r="199" customFormat="false" ht="12.8" hidden="true" customHeight="false" outlineLevel="0" collapsed="false">
      <c r="A199" s="4" t="s">
        <v>1437</v>
      </c>
      <c r="B199" s="0" t="n">
        <f aca="false">A199-13312</f>
        <v>195</v>
      </c>
      <c r="C199" s="0" t="str">
        <f aca="false">DEC2HEX(B199,2)</f>
        <v>C3</v>
      </c>
      <c r="D199" s="0" t="s">
        <v>622</v>
      </c>
      <c r="F199" s="11" t="str">
        <f aca="false">MID(D199,5,2)</f>
        <v>01</v>
      </c>
    </row>
    <row r="200" customFormat="false" ht="12.8" hidden="true" customHeight="false" outlineLevel="0" collapsed="false">
      <c r="A200" s="4" t="s">
        <v>1438</v>
      </c>
      <c r="B200" s="0" t="n">
        <f aca="false">A200-13312</f>
        <v>196</v>
      </c>
      <c r="C200" s="0" t="str">
        <f aca="false">DEC2HEX(B200,2)</f>
        <v>C4</v>
      </c>
      <c r="D200" s="0" t="s">
        <v>622</v>
      </c>
      <c r="F200" s="11" t="str">
        <f aca="false">MID(D200,5,2)</f>
        <v>01</v>
      </c>
    </row>
    <row r="201" customFormat="false" ht="12.8" hidden="true" customHeight="false" outlineLevel="0" collapsed="false">
      <c r="A201" s="4" t="s">
        <v>1439</v>
      </c>
      <c r="B201" s="0" t="n">
        <f aca="false">A201-13312</f>
        <v>197</v>
      </c>
      <c r="C201" s="0" t="str">
        <f aca="false">DEC2HEX(B201,2)</f>
        <v>C5</v>
      </c>
      <c r="D201" s="0" t="s">
        <v>622</v>
      </c>
      <c r="F201" s="11" t="str">
        <f aca="false">MID(D201,5,2)</f>
        <v>01</v>
      </c>
    </row>
    <row r="202" customFormat="false" ht="12.8" hidden="true" customHeight="false" outlineLevel="0" collapsed="false">
      <c r="A202" s="4" t="s">
        <v>1440</v>
      </c>
      <c r="B202" s="0" t="n">
        <f aca="false">A202-13312</f>
        <v>198</v>
      </c>
      <c r="C202" s="0" t="str">
        <f aca="false">DEC2HEX(B202,2)</f>
        <v>C6</v>
      </c>
      <c r="D202" s="0" t="s">
        <v>622</v>
      </c>
      <c r="F202" s="11" t="str">
        <f aca="false">MID(D202,5,2)</f>
        <v>01</v>
      </c>
    </row>
    <row r="203" customFormat="false" ht="12.8" hidden="true" customHeight="false" outlineLevel="0" collapsed="false">
      <c r="A203" s="4" t="s">
        <v>1441</v>
      </c>
      <c r="B203" s="0" t="n">
        <f aca="false">A203-13312</f>
        <v>199</v>
      </c>
      <c r="C203" s="0" t="str">
        <f aca="false">DEC2HEX(B203,2)</f>
        <v>C7</v>
      </c>
      <c r="D203" s="0" t="s">
        <v>622</v>
      </c>
      <c r="F203" s="11" t="str">
        <f aca="false">MID(D203,5,2)</f>
        <v>01</v>
      </c>
    </row>
    <row r="204" customFormat="false" ht="12.8" hidden="true" customHeight="false" outlineLevel="0" collapsed="false">
      <c r="A204" s="4" t="s">
        <v>1442</v>
      </c>
      <c r="B204" s="0" t="n">
        <f aca="false">A204-13312</f>
        <v>200</v>
      </c>
      <c r="C204" s="0" t="str">
        <f aca="false">DEC2HEX(B204,2)</f>
        <v>C8</v>
      </c>
      <c r="D204" s="0" t="s">
        <v>622</v>
      </c>
      <c r="F204" s="11" t="str">
        <f aca="false">MID(D204,5,2)</f>
        <v>01</v>
      </c>
    </row>
    <row r="205" customFormat="false" ht="12.8" hidden="true" customHeight="false" outlineLevel="0" collapsed="false">
      <c r="A205" s="4" t="s">
        <v>1443</v>
      </c>
      <c r="B205" s="0" t="n">
        <f aca="false">A205-13312</f>
        <v>201</v>
      </c>
      <c r="C205" s="0" t="str">
        <f aca="false">DEC2HEX(B205,2)</f>
        <v>C9</v>
      </c>
      <c r="D205" s="0" t="s">
        <v>622</v>
      </c>
      <c r="F205" s="11" t="str">
        <f aca="false">MID(D205,5,2)</f>
        <v>01</v>
      </c>
    </row>
    <row r="206" customFormat="false" ht="12.8" hidden="true" customHeight="false" outlineLevel="0" collapsed="false">
      <c r="A206" s="4" t="s">
        <v>1444</v>
      </c>
      <c r="B206" s="0" t="n">
        <f aca="false">A206-13312</f>
        <v>202</v>
      </c>
      <c r="C206" s="0" t="str">
        <f aca="false">DEC2HEX(B206,2)</f>
        <v>CA</v>
      </c>
      <c r="D206" s="0" t="s">
        <v>622</v>
      </c>
      <c r="F206" s="11" t="str">
        <f aca="false">MID(D206,5,2)</f>
        <v>01</v>
      </c>
    </row>
    <row r="207" customFormat="false" ht="12.8" hidden="true" customHeight="false" outlineLevel="0" collapsed="false">
      <c r="A207" s="4" t="s">
        <v>1445</v>
      </c>
      <c r="B207" s="0" t="n">
        <f aca="false">A207-13312</f>
        <v>203</v>
      </c>
      <c r="C207" s="0" t="str">
        <f aca="false">DEC2HEX(B207,2)</f>
        <v>CB</v>
      </c>
      <c r="D207" s="0" t="s">
        <v>622</v>
      </c>
      <c r="F207" s="11" t="str">
        <f aca="false">MID(D207,5,2)</f>
        <v>01</v>
      </c>
    </row>
    <row r="208" customFormat="false" ht="12.8" hidden="true" customHeight="false" outlineLevel="0" collapsed="false">
      <c r="A208" s="4" t="s">
        <v>1446</v>
      </c>
      <c r="B208" s="0" t="n">
        <f aca="false">A208-13312</f>
        <v>204</v>
      </c>
      <c r="C208" s="0" t="str">
        <f aca="false">DEC2HEX(B208,2)</f>
        <v>CC</v>
      </c>
      <c r="D208" s="0" t="s">
        <v>622</v>
      </c>
      <c r="F208" s="11" t="str">
        <f aca="false">MID(D208,5,2)</f>
        <v>01</v>
      </c>
    </row>
    <row r="209" customFormat="false" ht="12.8" hidden="true" customHeight="false" outlineLevel="0" collapsed="false">
      <c r="A209" s="4" t="s">
        <v>1447</v>
      </c>
      <c r="B209" s="0" t="n">
        <f aca="false">A209-13312</f>
        <v>205</v>
      </c>
      <c r="C209" s="0" t="str">
        <f aca="false">DEC2HEX(B209,2)</f>
        <v>CD</v>
      </c>
      <c r="D209" s="0" t="s">
        <v>622</v>
      </c>
      <c r="F209" s="11" t="str">
        <f aca="false">MID(D209,5,2)</f>
        <v>01</v>
      </c>
    </row>
    <row r="210" customFormat="false" ht="12.8" hidden="true" customHeight="false" outlineLevel="0" collapsed="false">
      <c r="A210" s="4" t="s">
        <v>1448</v>
      </c>
      <c r="B210" s="0" t="n">
        <f aca="false">A210-13312</f>
        <v>206</v>
      </c>
      <c r="C210" s="0" t="str">
        <f aca="false">DEC2HEX(B210,2)</f>
        <v>CE</v>
      </c>
      <c r="D210" s="0" t="s">
        <v>622</v>
      </c>
      <c r="F210" s="11" t="str">
        <f aca="false">MID(D210,5,2)</f>
        <v>01</v>
      </c>
    </row>
    <row r="211" customFormat="false" ht="12.8" hidden="true" customHeight="false" outlineLevel="0" collapsed="false">
      <c r="A211" s="4" t="s">
        <v>1449</v>
      </c>
      <c r="B211" s="0" t="n">
        <f aca="false">A211-13312</f>
        <v>207</v>
      </c>
      <c r="C211" s="0" t="str">
        <f aca="false">DEC2HEX(B211,2)</f>
        <v>CF</v>
      </c>
      <c r="D211" s="0" t="s">
        <v>622</v>
      </c>
      <c r="F211" s="11" t="str">
        <f aca="false">MID(D211,5,2)</f>
        <v>01</v>
      </c>
    </row>
    <row r="212" customFormat="false" ht="12.8" hidden="true" customHeight="false" outlineLevel="0" collapsed="false">
      <c r="A212" s="4" t="s">
        <v>1450</v>
      </c>
      <c r="B212" s="0" t="n">
        <f aca="false">A212-13312</f>
        <v>208</v>
      </c>
      <c r="C212" s="0" t="str">
        <f aca="false">DEC2HEX(B212,2)</f>
        <v>D0</v>
      </c>
      <c r="D212" s="0" t="s">
        <v>622</v>
      </c>
      <c r="F212" s="11" t="str">
        <f aca="false">MID(D212,5,2)</f>
        <v>01</v>
      </c>
    </row>
    <row r="213" customFormat="false" ht="12.8" hidden="true" customHeight="false" outlineLevel="0" collapsed="false">
      <c r="A213" s="4" t="s">
        <v>1451</v>
      </c>
      <c r="B213" s="0" t="n">
        <f aca="false">A213-13312</f>
        <v>209</v>
      </c>
      <c r="C213" s="0" t="str">
        <f aca="false">DEC2HEX(B213,2)</f>
        <v>D1</v>
      </c>
      <c r="D213" s="0" t="s">
        <v>622</v>
      </c>
      <c r="F213" s="11" t="str">
        <f aca="false">MID(D213,5,2)</f>
        <v>01</v>
      </c>
    </row>
    <row r="214" customFormat="false" ht="12.8" hidden="true" customHeight="false" outlineLevel="0" collapsed="false">
      <c r="A214" s="4" t="s">
        <v>1452</v>
      </c>
      <c r="B214" s="0" t="n">
        <f aca="false">A214-13312</f>
        <v>210</v>
      </c>
      <c r="C214" s="0" t="str">
        <f aca="false">DEC2HEX(B214,2)</f>
        <v>D2</v>
      </c>
      <c r="D214" s="0" t="s">
        <v>622</v>
      </c>
      <c r="F214" s="11" t="str">
        <f aca="false">MID(D214,5,2)</f>
        <v>01</v>
      </c>
    </row>
    <row r="215" customFormat="false" ht="12.8" hidden="true" customHeight="false" outlineLevel="0" collapsed="false">
      <c r="A215" s="4" t="s">
        <v>1453</v>
      </c>
      <c r="B215" s="0" t="n">
        <f aca="false">A215-13312</f>
        <v>211</v>
      </c>
      <c r="C215" s="0" t="str">
        <f aca="false">DEC2HEX(B215,2)</f>
        <v>D3</v>
      </c>
      <c r="D215" s="0" t="s">
        <v>622</v>
      </c>
      <c r="F215" s="11" t="str">
        <f aca="false">MID(D215,5,2)</f>
        <v>01</v>
      </c>
    </row>
    <row r="216" customFormat="false" ht="12.8" hidden="true" customHeight="false" outlineLevel="0" collapsed="false">
      <c r="A216" s="4" t="s">
        <v>1454</v>
      </c>
      <c r="B216" s="0" t="n">
        <f aca="false">A216-13312</f>
        <v>212</v>
      </c>
      <c r="C216" s="0" t="str">
        <f aca="false">DEC2HEX(B216,2)</f>
        <v>D4</v>
      </c>
      <c r="D216" s="0" t="s">
        <v>622</v>
      </c>
      <c r="F216" s="11" t="str">
        <f aca="false">MID(D216,5,2)</f>
        <v>01</v>
      </c>
    </row>
    <row r="217" customFormat="false" ht="12.8" hidden="true" customHeight="false" outlineLevel="0" collapsed="false">
      <c r="A217" s="4" t="s">
        <v>1455</v>
      </c>
      <c r="B217" s="0" t="n">
        <f aca="false">A217-13312</f>
        <v>213</v>
      </c>
      <c r="C217" s="0" t="str">
        <f aca="false">DEC2HEX(B217,2)</f>
        <v>D5</v>
      </c>
      <c r="D217" s="0" t="s">
        <v>622</v>
      </c>
      <c r="F217" s="11" t="str">
        <f aca="false">MID(D217,5,2)</f>
        <v>01</v>
      </c>
    </row>
    <row r="218" customFormat="false" ht="12.8" hidden="true" customHeight="false" outlineLevel="0" collapsed="false">
      <c r="A218" s="4" t="s">
        <v>1456</v>
      </c>
      <c r="B218" s="0" t="n">
        <f aca="false">A218-13312</f>
        <v>214</v>
      </c>
      <c r="C218" s="0" t="str">
        <f aca="false">DEC2HEX(B218,2)</f>
        <v>D6</v>
      </c>
      <c r="D218" s="0" t="s">
        <v>622</v>
      </c>
      <c r="F218" s="11" t="str">
        <f aca="false">MID(D218,5,2)</f>
        <v>01</v>
      </c>
    </row>
    <row r="219" customFormat="false" ht="12.8" hidden="true" customHeight="false" outlineLevel="0" collapsed="false">
      <c r="A219" s="4" t="s">
        <v>1457</v>
      </c>
      <c r="B219" s="0" t="n">
        <f aca="false">A219-13312</f>
        <v>215</v>
      </c>
      <c r="C219" s="0" t="str">
        <f aca="false">DEC2HEX(B219,2)</f>
        <v>D7</v>
      </c>
      <c r="D219" s="0" t="s">
        <v>622</v>
      </c>
      <c r="F219" s="11" t="str">
        <f aca="false">MID(D219,5,2)</f>
        <v>01</v>
      </c>
    </row>
    <row r="220" customFormat="false" ht="12.8" hidden="true" customHeight="false" outlineLevel="0" collapsed="false">
      <c r="A220" s="4" t="s">
        <v>1458</v>
      </c>
      <c r="B220" s="0" t="n">
        <f aca="false">A220-13312</f>
        <v>216</v>
      </c>
      <c r="C220" s="0" t="str">
        <f aca="false">DEC2HEX(B220,2)</f>
        <v>D8</v>
      </c>
      <c r="D220" s="0" t="s">
        <v>622</v>
      </c>
      <c r="F220" s="11" t="str">
        <f aca="false">MID(D220,5,2)</f>
        <v>01</v>
      </c>
    </row>
    <row r="221" customFormat="false" ht="12.8" hidden="true" customHeight="false" outlineLevel="0" collapsed="false">
      <c r="A221" s="4" t="s">
        <v>1459</v>
      </c>
      <c r="B221" s="0" t="n">
        <f aca="false">A221-13312</f>
        <v>217</v>
      </c>
      <c r="C221" s="0" t="str">
        <f aca="false">DEC2HEX(B221,2)</f>
        <v>D9</v>
      </c>
      <c r="D221" s="0" t="s">
        <v>622</v>
      </c>
      <c r="F221" s="11" t="str">
        <f aca="false">MID(D221,5,2)</f>
        <v>01</v>
      </c>
    </row>
    <row r="222" customFormat="false" ht="12.8" hidden="true" customHeight="false" outlineLevel="0" collapsed="false">
      <c r="A222" s="4" t="s">
        <v>1460</v>
      </c>
      <c r="B222" s="0" t="n">
        <f aca="false">A222-13312</f>
        <v>218</v>
      </c>
      <c r="C222" s="0" t="str">
        <f aca="false">DEC2HEX(B222,2)</f>
        <v>DA</v>
      </c>
      <c r="D222" s="0" t="s">
        <v>622</v>
      </c>
      <c r="F222" s="11" t="str">
        <f aca="false">MID(D222,5,2)</f>
        <v>01</v>
      </c>
    </row>
    <row r="223" customFormat="false" ht="12.8" hidden="true" customHeight="false" outlineLevel="0" collapsed="false">
      <c r="A223" s="4" t="s">
        <v>1461</v>
      </c>
      <c r="B223" s="0" t="n">
        <f aca="false">A223-13312</f>
        <v>219</v>
      </c>
      <c r="C223" s="0" t="str">
        <f aca="false">DEC2HEX(B223,2)</f>
        <v>DB</v>
      </c>
      <c r="D223" s="0" t="s">
        <v>622</v>
      </c>
      <c r="F223" s="11" t="str">
        <f aca="false">MID(D223,5,2)</f>
        <v>01</v>
      </c>
    </row>
    <row r="224" customFormat="false" ht="12.8" hidden="true" customHeight="false" outlineLevel="0" collapsed="false">
      <c r="A224" s="4" t="s">
        <v>1462</v>
      </c>
      <c r="B224" s="0" t="n">
        <f aca="false">A224-13312</f>
        <v>220</v>
      </c>
      <c r="C224" s="0" t="str">
        <f aca="false">DEC2HEX(B224,2)</f>
        <v>DC</v>
      </c>
      <c r="D224" s="0" t="s">
        <v>622</v>
      </c>
      <c r="F224" s="11" t="str">
        <f aca="false">MID(D224,5,2)</f>
        <v>01</v>
      </c>
    </row>
    <row r="225" customFormat="false" ht="12.8" hidden="true" customHeight="false" outlineLevel="0" collapsed="false">
      <c r="A225" s="4" t="s">
        <v>1463</v>
      </c>
      <c r="B225" s="0" t="n">
        <f aca="false">A225-13312</f>
        <v>221</v>
      </c>
      <c r="C225" s="0" t="str">
        <f aca="false">DEC2HEX(B225,2)</f>
        <v>DD</v>
      </c>
      <c r="D225" s="0" t="s">
        <v>622</v>
      </c>
      <c r="F225" s="11" t="str">
        <f aca="false">MID(D225,5,2)</f>
        <v>01</v>
      </c>
    </row>
    <row r="226" customFormat="false" ht="12.8" hidden="true" customHeight="false" outlineLevel="0" collapsed="false">
      <c r="A226" s="4" t="s">
        <v>1464</v>
      </c>
      <c r="B226" s="0" t="n">
        <f aca="false">A226-13312</f>
        <v>222</v>
      </c>
      <c r="C226" s="0" t="str">
        <f aca="false">DEC2HEX(B226,2)</f>
        <v>DE</v>
      </c>
      <c r="D226" s="0" t="s">
        <v>622</v>
      </c>
      <c r="F226" s="11" t="str">
        <f aca="false">MID(D226,5,2)</f>
        <v>01</v>
      </c>
    </row>
    <row r="227" customFormat="false" ht="12.8" hidden="true" customHeight="false" outlineLevel="0" collapsed="false">
      <c r="A227" s="4" t="s">
        <v>1465</v>
      </c>
      <c r="B227" s="0" t="n">
        <f aca="false">A227-13312</f>
        <v>223</v>
      </c>
      <c r="C227" s="0" t="str">
        <f aca="false">DEC2HEX(B227,2)</f>
        <v>DF</v>
      </c>
      <c r="D227" s="0" t="s">
        <v>622</v>
      </c>
      <c r="F227" s="11" t="str">
        <f aca="false">MID(D227,5,2)</f>
        <v>01</v>
      </c>
    </row>
    <row r="228" customFormat="false" ht="12.8" hidden="true" customHeight="false" outlineLevel="0" collapsed="false">
      <c r="A228" s="4" t="s">
        <v>1466</v>
      </c>
      <c r="B228" s="0" t="n">
        <f aca="false">A228-13312</f>
        <v>224</v>
      </c>
      <c r="C228" s="0" t="str">
        <f aca="false">DEC2HEX(B228,2)</f>
        <v>E0</v>
      </c>
      <c r="D228" s="0" t="s">
        <v>622</v>
      </c>
      <c r="F228" s="11" t="str">
        <f aca="false">MID(D228,5,2)</f>
        <v>01</v>
      </c>
    </row>
    <row r="229" customFormat="false" ht="12.8" hidden="true" customHeight="false" outlineLevel="0" collapsed="false">
      <c r="A229" s="4" t="s">
        <v>1467</v>
      </c>
      <c r="B229" s="0" t="n">
        <f aca="false">A229-13312</f>
        <v>225</v>
      </c>
      <c r="C229" s="0" t="str">
        <f aca="false">DEC2HEX(B229,2)</f>
        <v>E1</v>
      </c>
      <c r="D229" s="0" t="s">
        <v>622</v>
      </c>
      <c r="F229" s="11" t="str">
        <f aca="false">MID(D229,5,2)</f>
        <v>01</v>
      </c>
    </row>
    <row r="230" customFormat="false" ht="12.8" hidden="true" customHeight="false" outlineLevel="0" collapsed="false">
      <c r="A230" s="4" t="s">
        <v>1468</v>
      </c>
      <c r="B230" s="0" t="n">
        <f aca="false">A230-13312</f>
        <v>226</v>
      </c>
      <c r="C230" s="0" t="str">
        <f aca="false">DEC2HEX(B230,2)</f>
        <v>E2</v>
      </c>
      <c r="D230" s="0" t="s">
        <v>622</v>
      </c>
      <c r="F230" s="11" t="str">
        <f aca="false">MID(D230,5,2)</f>
        <v>01</v>
      </c>
    </row>
    <row r="231" customFormat="false" ht="12.8" hidden="true" customHeight="false" outlineLevel="0" collapsed="false">
      <c r="A231" s="4" t="s">
        <v>1469</v>
      </c>
      <c r="B231" s="0" t="n">
        <f aca="false">A231-13312</f>
        <v>227</v>
      </c>
      <c r="C231" s="0" t="str">
        <f aca="false">DEC2HEX(B231,2)</f>
        <v>E3</v>
      </c>
      <c r="D231" s="0" t="s">
        <v>622</v>
      </c>
      <c r="F231" s="11" t="str">
        <f aca="false">MID(D231,5,2)</f>
        <v>01</v>
      </c>
    </row>
    <row r="232" customFormat="false" ht="12.8" hidden="true" customHeight="false" outlineLevel="0" collapsed="false">
      <c r="A232" s="4" t="s">
        <v>1470</v>
      </c>
      <c r="B232" s="0" t="n">
        <f aca="false">A232-13312</f>
        <v>228</v>
      </c>
      <c r="C232" s="0" t="str">
        <f aca="false">DEC2HEX(B232,2)</f>
        <v>E4</v>
      </c>
      <c r="D232" s="0" t="s">
        <v>622</v>
      </c>
      <c r="F232" s="11" t="str">
        <f aca="false">MID(D232,5,2)</f>
        <v>01</v>
      </c>
    </row>
    <row r="233" customFormat="false" ht="12.8" hidden="true" customHeight="false" outlineLevel="0" collapsed="false">
      <c r="A233" s="4" t="s">
        <v>1471</v>
      </c>
      <c r="B233" s="0" t="n">
        <f aca="false">A233-13312</f>
        <v>229</v>
      </c>
      <c r="C233" s="0" t="str">
        <f aca="false">DEC2HEX(B233,2)</f>
        <v>E5</v>
      </c>
      <c r="D233" s="0" t="s">
        <v>622</v>
      </c>
      <c r="F233" s="11" t="str">
        <f aca="false">MID(D233,5,2)</f>
        <v>01</v>
      </c>
    </row>
    <row r="234" customFormat="false" ht="12.8" hidden="true" customHeight="false" outlineLevel="0" collapsed="false">
      <c r="A234" s="4" t="s">
        <v>1472</v>
      </c>
      <c r="B234" s="0" t="n">
        <f aca="false">A234-13312</f>
        <v>230</v>
      </c>
      <c r="C234" s="0" t="str">
        <f aca="false">DEC2HEX(B234,2)</f>
        <v>E6</v>
      </c>
      <c r="D234" s="0" t="s">
        <v>622</v>
      </c>
      <c r="F234" s="11" t="str">
        <f aca="false">MID(D234,5,2)</f>
        <v>01</v>
      </c>
    </row>
    <row r="235" customFormat="false" ht="12.8" hidden="true" customHeight="false" outlineLevel="0" collapsed="false">
      <c r="A235" s="4" t="s">
        <v>1473</v>
      </c>
      <c r="B235" s="0" t="n">
        <f aca="false">A235-13312</f>
        <v>231</v>
      </c>
      <c r="C235" s="0" t="str">
        <f aca="false">DEC2HEX(B235,2)</f>
        <v>E7</v>
      </c>
      <c r="D235" s="0" t="s">
        <v>622</v>
      </c>
      <c r="F235" s="11" t="str">
        <f aca="false">MID(D235,5,2)</f>
        <v>01</v>
      </c>
    </row>
    <row r="236" customFormat="false" ht="12.8" hidden="true" customHeight="false" outlineLevel="0" collapsed="false">
      <c r="A236" s="4" t="s">
        <v>1474</v>
      </c>
      <c r="B236" s="0" t="n">
        <f aca="false">A236-13312</f>
        <v>232</v>
      </c>
      <c r="C236" s="0" t="str">
        <f aca="false">DEC2HEX(B236,2)</f>
        <v>E8</v>
      </c>
      <c r="D236" s="0" t="s">
        <v>622</v>
      </c>
      <c r="F236" s="11" t="str">
        <f aca="false">MID(D236,5,2)</f>
        <v>01</v>
      </c>
    </row>
    <row r="237" customFormat="false" ht="12.8" hidden="true" customHeight="false" outlineLevel="0" collapsed="false">
      <c r="A237" s="4" t="s">
        <v>1475</v>
      </c>
      <c r="B237" s="0" t="n">
        <f aca="false">A237-13312</f>
        <v>233</v>
      </c>
      <c r="C237" s="0" t="str">
        <f aca="false">DEC2HEX(B237,2)</f>
        <v>E9</v>
      </c>
      <c r="D237" s="0" t="s">
        <v>622</v>
      </c>
      <c r="F237" s="11" t="str">
        <f aca="false">MID(D237,5,2)</f>
        <v>01</v>
      </c>
    </row>
    <row r="238" customFormat="false" ht="12.8" hidden="true" customHeight="false" outlineLevel="0" collapsed="false">
      <c r="A238" s="4" t="s">
        <v>1476</v>
      </c>
      <c r="B238" s="0" t="n">
        <f aca="false">A238-13312</f>
        <v>234</v>
      </c>
      <c r="C238" s="0" t="str">
        <f aca="false">DEC2HEX(B238,2)</f>
        <v>EA</v>
      </c>
      <c r="D238" s="0" t="s">
        <v>622</v>
      </c>
      <c r="F238" s="11" t="str">
        <f aca="false">MID(D238,5,2)</f>
        <v>01</v>
      </c>
    </row>
    <row r="239" customFormat="false" ht="12.8" hidden="true" customHeight="false" outlineLevel="0" collapsed="false">
      <c r="A239" s="4" t="s">
        <v>1477</v>
      </c>
      <c r="B239" s="0" t="n">
        <f aca="false">A239-13312</f>
        <v>235</v>
      </c>
      <c r="C239" s="0" t="str">
        <f aca="false">DEC2HEX(B239,2)</f>
        <v>EB</v>
      </c>
      <c r="D239" s="0" t="s">
        <v>622</v>
      </c>
      <c r="F239" s="11" t="str">
        <f aca="false">MID(D239,5,2)</f>
        <v>01</v>
      </c>
    </row>
    <row r="240" customFormat="false" ht="12.8" hidden="true" customHeight="false" outlineLevel="0" collapsed="false">
      <c r="A240" s="4" t="s">
        <v>1478</v>
      </c>
      <c r="B240" s="0" t="n">
        <f aca="false">A240-13312</f>
        <v>236</v>
      </c>
      <c r="C240" s="0" t="str">
        <f aca="false">DEC2HEX(B240,2)</f>
        <v>EC</v>
      </c>
      <c r="D240" s="0" t="s">
        <v>622</v>
      </c>
      <c r="F240" s="11" t="str">
        <f aca="false">MID(D240,5,2)</f>
        <v>01</v>
      </c>
    </row>
    <row r="241" customFormat="false" ht="12.8" hidden="true" customHeight="false" outlineLevel="0" collapsed="false">
      <c r="A241" s="4" t="s">
        <v>1479</v>
      </c>
      <c r="B241" s="0" t="n">
        <f aca="false">A241-13312</f>
        <v>237</v>
      </c>
      <c r="C241" s="0" t="str">
        <f aca="false">DEC2HEX(B241,2)</f>
        <v>ED</v>
      </c>
      <c r="D241" s="0" t="s">
        <v>622</v>
      </c>
      <c r="F241" s="11" t="str">
        <f aca="false">MID(D241,5,2)</f>
        <v>01</v>
      </c>
    </row>
    <row r="242" customFormat="false" ht="12.8" hidden="true" customHeight="false" outlineLevel="0" collapsed="false">
      <c r="A242" s="4" t="s">
        <v>1480</v>
      </c>
      <c r="B242" s="0" t="n">
        <f aca="false">A242-13312</f>
        <v>238</v>
      </c>
      <c r="C242" s="0" t="str">
        <f aca="false">DEC2HEX(B242,2)</f>
        <v>EE</v>
      </c>
      <c r="D242" s="0" t="s">
        <v>622</v>
      </c>
      <c r="F242" s="11" t="str">
        <f aca="false">MID(D242,5,2)</f>
        <v>01</v>
      </c>
    </row>
    <row r="243" customFormat="false" ht="12.8" hidden="true" customHeight="false" outlineLevel="0" collapsed="false">
      <c r="A243" s="4" t="s">
        <v>1481</v>
      </c>
      <c r="B243" s="0" t="n">
        <f aca="false">A243-13312</f>
        <v>239</v>
      </c>
      <c r="C243" s="0" t="str">
        <f aca="false">DEC2HEX(B243,2)</f>
        <v>EF</v>
      </c>
      <c r="D243" s="0" t="s">
        <v>622</v>
      </c>
      <c r="F243" s="11" t="str">
        <f aca="false">MID(D243,5,2)</f>
        <v>01</v>
      </c>
    </row>
    <row r="244" customFormat="false" ht="12.8" hidden="true" customHeight="false" outlineLevel="0" collapsed="false">
      <c r="A244" s="4" t="s">
        <v>1482</v>
      </c>
      <c r="B244" s="0" t="n">
        <f aca="false">A244-13312</f>
        <v>240</v>
      </c>
      <c r="C244" s="0" t="str">
        <f aca="false">DEC2HEX(B244,2)</f>
        <v>F0</v>
      </c>
      <c r="D244" s="0" t="s">
        <v>622</v>
      </c>
      <c r="F244" s="11" t="str">
        <f aca="false">MID(D244,5,2)</f>
        <v>01</v>
      </c>
    </row>
    <row r="245" customFormat="false" ht="12.8" hidden="true" customHeight="false" outlineLevel="0" collapsed="false">
      <c r="A245" s="4" t="s">
        <v>1483</v>
      </c>
      <c r="B245" s="0" t="n">
        <f aca="false">A245-13312</f>
        <v>241</v>
      </c>
      <c r="C245" s="0" t="str">
        <f aca="false">DEC2HEX(B245,2)</f>
        <v>F1</v>
      </c>
      <c r="D245" s="0" t="s">
        <v>622</v>
      </c>
      <c r="F245" s="11" t="str">
        <f aca="false">MID(D245,5,2)</f>
        <v>01</v>
      </c>
    </row>
    <row r="246" customFormat="false" ht="12.8" hidden="true" customHeight="false" outlineLevel="0" collapsed="false">
      <c r="A246" s="4" t="s">
        <v>1484</v>
      </c>
      <c r="B246" s="0" t="n">
        <f aca="false">A246-13312</f>
        <v>242</v>
      </c>
      <c r="C246" s="0" t="str">
        <f aca="false">DEC2HEX(B246,2)</f>
        <v>F2</v>
      </c>
      <c r="D246" s="0" t="s">
        <v>622</v>
      </c>
      <c r="F246" s="11" t="str">
        <f aca="false">MID(D246,5,2)</f>
        <v>01</v>
      </c>
    </row>
    <row r="247" customFormat="false" ht="12.8" hidden="true" customHeight="false" outlineLevel="0" collapsed="false">
      <c r="A247" s="4" t="s">
        <v>1485</v>
      </c>
      <c r="B247" s="0" t="n">
        <f aca="false">A247-13312</f>
        <v>243</v>
      </c>
      <c r="C247" s="0" t="str">
        <f aca="false">DEC2HEX(B247,2)</f>
        <v>F3</v>
      </c>
      <c r="D247" s="0" t="s">
        <v>622</v>
      </c>
      <c r="F247" s="11" t="str">
        <f aca="false">MID(D247,5,2)</f>
        <v>01</v>
      </c>
    </row>
    <row r="248" customFormat="false" ht="12.8" hidden="true" customHeight="false" outlineLevel="0" collapsed="false">
      <c r="A248" s="4" t="s">
        <v>1486</v>
      </c>
      <c r="B248" s="0" t="n">
        <f aca="false">A248-13312</f>
        <v>244</v>
      </c>
      <c r="C248" s="0" t="str">
        <f aca="false">DEC2HEX(B248,2)</f>
        <v>F4</v>
      </c>
      <c r="D248" s="0" t="s">
        <v>622</v>
      </c>
      <c r="F248" s="11" t="str">
        <f aca="false">MID(D248,5,2)</f>
        <v>01</v>
      </c>
    </row>
    <row r="249" customFormat="false" ht="12.8" hidden="true" customHeight="false" outlineLevel="0" collapsed="false">
      <c r="A249" s="4" t="s">
        <v>1487</v>
      </c>
      <c r="B249" s="0" t="n">
        <f aca="false">A249-13312</f>
        <v>245</v>
      </c>
      <c r="C249" s="0" t="str">
        <f aca="false">DEC2HEX(B249,2)</f>
        <v>F5</v>
      </c>
      <c r="D249" s="0" t="s">
        <v>622</v>
      </c>
      <c r="F249" s="11" t="str">
        <f aca="false">MID(D249,5,2)</f>
        <v>01</v>
      </c>
    </row>
    <row r="250" customFormat="false" ht="12.8" hidden="true" customHeight="false" outlineLevel="0" collapsed="false">
      <c r="A250" s="4" t="s">
        <v>1488</v>
      </c>
      <c r="B250" s="0" t="n">
        <f aca="false">A250-13312</f>
        <v>246</v>
      </c>
      <c r="C250" s="0" t="str">
        <f aca="false">DEC2HEX(B250,2)</f>
        <v>F6</v>
      </c>
      <c r="D250" s="0" t="s">
        <v>622</v>
      </c>
      <c r="F250" s="11" t="str">
        <f aca="false">MID(D250,5,2)</f>
        <v>01</v>
      </c>
    </row>
    <row r="251" customFormat="false" ht="12.8" hidden="true" customHeight="false" outlineLevel="0" collapsed="false">
      <c r="A251" s="4" t="s">
        <v>1489</v>
      </c>
      <c r="B251" s="0" t="n">
        <f aca="false">A251-13312</f>
        <v>247</v>
      </c>
      <c r="C251" s="0" t="str">
        <f aca="false">DEC2HEX(B251,2)</f>
        <v>F7</v>
      </c>
      <c r="D251" s="0" t="s">
        <v>622</v>
      </c>
      <c r="F251" s="11" t="str">
        <f aca="false">MID(D251,5,2)</f>
        <v>01</v>
      </c>
    </row>
    <row r="252" customFormat="false" ht="12.8" hidden="true" customHeight="false" outlineLevel="0" collapsed="false">
      <c r="A252" s="4" t="s">
        <v>1490</v>
      </c>
      <c r="B252" s="0" t="n">
        <f aca="false">A252-13312</f>
        <v>248</v>
      </c>
      <c r="C252" s="0" t="str">
        <f aca="false">DEC2HEX(B252,2)</f>
        <v>F8</v>
      </c>
      <c r="D252" s="0" t="s">
        <v>622</v>
      </c>
      <c r="F252" s="11" t="str">
        <f aca="false">MID(D252,5,2)</f>
        <v>01</v>
      </c>
    </row>
    <row r="253" customFormat="false" ht="12.8" hidden="true" customHeight="false" outlineLevel="0" collapsed="false">
      <c r="A253" s="4" t="s">
        <v>1491</v>
      </c>
      <c r="B253" s="0" t="n">
        <f aca="false">A253-13312</f>
        <v>249</v>
      </c>
      <c r="C253" s="0" t="str">
        <f aca="false">DEC2HEX(B253,2)</f>
        <v>F9</v>
      </c>
      <c r="D253" s="0" t="s">
        <v>622</v>
      </c>
      <c r="F253" s="11" t="str">
        <f aca="false">MID(D253,5,2)</f>
        <v>01</v>
      </c>
    </row>
    <row r="254" customFormat="false" ht="12.8" hidden="true" customHeight="false" outlineLevel="0" collapsed="false">
      <c r="A254" s="4" t="s">
        <v>1492</v>
      </c>
      <c r="B254" s="0" t="n">
        <f aca="false">A254-13312</f>
        <v>250</v>
      </c>
      <c r="C254" s="0" t="str">
        <f aca="false">DEC2HEX(B254,2)</f>
        <v>FA</v>
      </c>
      <c r="D254" s="0" t="s">
        <v>622</v>
      </c>
      <c r="F254" s="11" t="str">
        <f aca="false">MID(D254,5,2)</f>
        <v>01</v>
      </c>
    </row>
    <row r="255" customFormat="false" ht="12.8" hidden="true" customHeight="false" outlineLevel="0" collapsed="false">
      <c r="A255" s="4" t="s">
        <v>1493</v>
      </c>
      <c r="B255" s="0" t="n">
        <f aca="false">A255-13312</f>
        <v>251</v>
      </c>
      <c r="C255" s="0" t="str">
        <f aca="false">DEC2HEX(B255,2)</f>
        <v>FB</v>
      </c>
      <c r="D255" s="0" t="s">
        <v>622</v>
      </c>
      <c r="F255" s="11" t="str">
        <f aca="false">MID(D255,5,2)</f>
        <v>01</v>
      </c>
    </row>
    <row r="256" customFormat="false" ht="12.8" hidden="true" customHeight="false" outlineLevel="0" collapsed="false">
      <c r="A256" s="4" t="s">
        <v>1494</v>
      </c>
      <c r="B256" s="0" t="n">
        <f aca="false">A256-13312</f>
        <v>252</v>
      </c>
      <c r="C256" s="0" t="str">
        <f aca="false">DEC2HEX(B256,2)</f>
        <v>FC</v>
      </c>
      <c r="D256" s="0" t="s">
        <v>622</v>
      </c>
      <c r="F256" s="11" t="str">
        <f aca="false">MID(D256,5,2)</f>
        <v>01</v>
      </c>
    </row>
    <row r="257" customFormat="false" ht="12.8" hidden="true" customHeight="false" outlineLevel="0" collapsed="false">
      <c r="A257" s="4" t="s">
        <v>1495</v>
      </c>
      <c r="B257" s="0" t="n">
        <f aca="false">A257-13312</f>
        <v>253</v>
      </c>
      <c r="C257" s="0" t="str">
        <f aca="false">DEC2HEX(B257,2)</f>
        <v>FD</v>
      </c>
      <c r="D257" s="0" t="s">
        <v>622</v>
      </c>
      <c r="F257" s="11" t="str">
        <f aca="false">MID(D257,5,2)</f>
        <v>01</v>
      </c>
    </row>
    <row r="258" customFormat="false" ht="12.8" hidden="true" customHeight="false" outlineLevel="0" collapsed="false">
      <c r="A258" s="4" t="s">
        <v>1496</v>
      </c>
      <c r="B258" s="0" t="n">
        <f aca="false">A258-13312</f>
        <v>254</v>
      </c>
      <c r="C258" s="0" t="str">
        <f aca="false">DEC2HEX(B258,2)</f>
        <v>FE</v>
      </c>
      <c r="D258" s="0" t="s">
        <v>622</v>
      </c>
      <c r="F258" s="11" t="str">
        <f aca="false">MID(D258,5,2)</f>
        <v>01</v>
      </c>
    </row>
    <row r="259" customFormat="false" ht="12.8" hidden="true" customHeight="false" outlineLevel="0" collapsed="false">
      <c r="D259" s="0" t="s">
        <v>622</v>
      </c>
    </row>
    <row r="260" customFormat="false" ht="12.8" hidden="false" customHeight="false" outlineLevel="0" collapsed="false">
      <c r="F260" s="11"/>
      <c r="G260" s="11"/>
      <c r="H260" s="11"/>
      <c r="I260" s="11"/>
      <c r="J260" s="11"/>
      <c r="K260" s="11"/>
    </row>
    <row r="264" customFormat="false" ht="12.8" hidden="false" customHeight="false" outlineLevel="0" collapsed="false">
      <c r="F264" s="11"/>
      <c r="G264" s="11"/>
      <c r="H264" s="11"/>
      <c r="I264" s="11"/>
      <c r="J264" s="11"/>
      <c r="K264" s="11"/>
    </row>
    <row r="265" customFormat="false" ht="12.8" hidden="false" customHeight="false" outlineLevel="0" collapsed="false">
      <c r="F265" s="11"/>
      <c r="G265" s="11"/>
      <c r="H265" s="11"/>
      <c r="I265" s="11"/>
      <c r="J265" s="11"/>
      <c r="K265" s="11"/>
    </row>
    <row r="267" customFormat="false" ht="12.8" hidden="false" customHeight="false" outlineLevel="0" collapsed="false">
      <c r="F267" s="11"/>
      <c r="G267" s="11"/>
      <c r="H267" s="11"/>
      <c r="I267" s="11"/>
      <c r="J267" s="11"/>
      <c r="K267" s="11"/>
    </row>
  </sheetData>
  <autoFilter ref="A2:P259">
    <filterColumn colId="3">
      <filters>
        <filter val="0aff020001000000020001"/>
        <filter val="0aff020d05000000090001"/>
        <filter val="0aff021300000000010001"/>
        <filter val="0aff023600000000010001"/>
        <filter val="0aff080000000000000000"/>
      </filters>
    </filterColumn>
  </autoFilter>
  <mergeCells count="1">
    <mergeCell ref="A1:M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43" activeCellId="0" sqref="F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5"/>
    <col collapsed="false" customWidth="true" hidden="false" outlineLevel="0" max="2" min="2" style="0" width="7.6"/>
    <col collapsed="false" customWidth="true" hidden="false" outlineLevel="0" max="3" min="3" style="0" width="7.95"/>
    <col collapsed="false" customWidth="true" hidden="false" outlineLevel="0" max="4" min="4" style="0" width="16.14"/>
    <col collapsed="false" customWidth="true" hidden="false" outlineLevel="0" max="5" min="5" style="0" width="9.61"/>
    <col collapsed="false" customWidth="true" hidden="false" outlineLevel="0" max="6" min="6" style="0" width="9.93"/>
    <col collapsed="false" customWidth="true" hidden="false" outlineLevel="0" max="7" min="7" style="0" width="37.71"/>
    <col collapsed="false" customWidth="true" hidden="false" outlineLevel="0" max="8" min="8" style="0" width="9.83"/>
    <col collapsed="false" customWidth="true" hidden="false" outlineLevel="0" max="64" min="9" style="0" width="11.67"/>
  </cols>
  <sheetData>
    <row r="1" customFormat="false" ht="14.15" hidden="false" customHeight="false" outlineLevel="0" collapsed="false">
      <c r="A1" s="1" t="s">
        <v>2414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true" customHeight="false" outlineLevel="0" collapsed="false">
      <c r="A3" s="4" t="s">
        <v>10</v>
      </c>
      <c r="B3" s="5" t="n">
        <f aca="false">A3-1280</f>
        <v>0</v>
      </c>
      <c r="C3" s="5" t="str">
        <f aca="false">DEC2HEX(B3,2)</f>
        <v>00</v>
      </c>
      <c r="D3" s="4" t="s">
        <v>11</v>
      </c>
      <c r="E3" s="5" t="str">
        <f aca="false">MID(D3,3,4)</f>
        <v>0001</v>
      </c>
      <c r="F3" s="0" t="str">
        <f aca="false">MID(D3,7,4)</f>
        <v>ffff</v>
      </c>
    </row>
    <row r="4" customFormat="false" ht="12.8" hidden="false" customHeight="false" outlineLevel="0" collapsed="false">
      <c r="A4" s="4" t="s">
        <v>12</v>
      </c>
      <c r="B4" s="0" t="n">
        <f aca="false">A4-1280</f>
        <v>1</v>
      </c>
      <c r="C4" s="5" t="str">
        <f aca="false">DEC2HEX(B4,2)</f>
        <v>01</v>
      </c>
      <c r="D4" s="4" t="s">
        <v>2415</v>
      </c>
      <c r="E4" s="5" t="str">
        <f aca="false">MID(D4,5,2)</f>
        <v>00</v>
      </c>
      <c r="F4" s="0" t="str">
        <f aca="false">MID(D4,7,4)</f>
        <v>0000</v>
      </c>
      <c r="G4" s="0" t="s">
        <v>14</v>
      </c>
      <c r="H4" s="0" t="s">
        <v>15</v>
      </c>
    </row>
    <row r="5" customFormat="false" ht="12.8" hidden="false" customHeight="false" outlineLevel="0" collapsed="false">
      <c r="A5" s="4" t="s">
        <v>16</v>
      </c>
      <c r="B5" s="5" t="n">
        <f aca="false">A5-1280</f>
        <v>2</v>
      </c>
      <c r="C5" s="5" t="str">
        <f aca="false">DEC2HEX(B5,2)</f>
        <v>02</v>
      </c>
      <c r="D5" s="4" t="s">
        <v>2416</v>
      </c>
      <c r="E5" s="5" t="str">
        <f aca="false">MID(D5,5,2)</f>
        <v>00</v>
      </c>
      <c r="F5" s="0" t="str">
        <f aca="false">MID(D5,7,4)</f>
        <v>0100</v>
      </c>
      <c r="G5" s="0" t="s">
        <v>18</v>
      </c>
      <c r="H5" s="0" t="s">
        <v>19</v>
      </c>
    </row>
    <row r="6" customFormat="false" ht="12.8" hidden="true" customHeight="false" outlineLevel="0" collapsed="false">
      <c r="A6" s="4" t="s">
        <v>20</v>
      </c>
      <c r="B6" s="5" t="n">
        <f aca="false">A6-1280</f>
        <v>3</v>
      </c>
      <c r="C6" s="5" t="str">
        <f aca="false">DEC2HEX(B6,2)</f>
        <v>03</v>
      </c>
      <c r="D6" s="0" t="s">
        <v>21</v>
      </c>
      <c r="E6" s="5" t="str">
        <f aca="false">MID(D6,5,2)</f>
        <v>01</v>
      </c>
      <c r="F6" s="0" t="str">
        <f aca="false">MID(D6,7,4)</f>
        <v>ffff</v>
      </c>
    </row>
    <row r="7" customFormat="false" ht="12.8" hidden="true" customHeight="false" outlineLevel="0" collapsed="false">
      <c r="A7" s="4" t="s">
        <v>22</v>
      </c>
      <c r="B7" s="5" t="n">
        <f aca="false">A7-1280</f>
        <v>4</v>
      </c>
      <c r="C7" s="5" t="str">
        <f aca="false">DEC2HEX(B7,2)</f>
        <v>04</v>
      </c>
      <c r="D7" s="0" t="s">
        <v>23</v>
      </c>
      <c r="E7" s="5" t="str">
        <f aca="false">MID(D7,5,2)</f>
        <v>01</v>
      </c>
      <c r="F7" s="0" t="str">
        <f aca="false">MID(D7,7,4)</f>
        <v>ffff</v>
      </c>
    </row>
    <row r="8" customFormat="false" ht="12.8" hidden="true" customHeight="false" outlineLevel="0" collapsed="false">
      <c r="A8" s="4" t="s">
        <v>24</v>
      </c>
      <c r="B8" s="5" t="n">
        <f aca="false">A8-1280</f>
        <v>5</v>
      </c>
      <c r="C8" s="5" t="str">
        <f aca="false">DEC2HEX(B8,2)</f>
        <v>05</v>
      </c>
      <c r="D8" s="0" t="s">
        <v>25</v>
      </c>
      <c r="E8" s="5" t="str">
        <f aca="false">MID(D8,5,2)</f>
        <v>01</v>
      </c>
      <c r="F8" s="0" t="str">
        <f aca="false">MID(D8,7,4)</f>
        <v>ffff</v>
      </c>
    </row>
    <row r="9" customFormat="false" ht="12.8" hidden="true" customHeight="false" outlineLevel="0" collapsed="false">
      <c r="A9" s="4" t="s">
        <v>26</v>
      </c>
      <c r="B9" s="5" t="n">
        <f aca="false">A9-1280</f>
        <v>6</v>
      </c>
      <c r="C9" s="5" t="str">
        <f aca="false">DEC2HEX(B9,2)</f>
        <v>06</v>
      </c>
      <c r="D9" s="0" t="s">
        <v>27</v>
      </c>
      <c r="E9" s="5" t="str">
        <f aca="false">MID(D9,5,2)</f>
        <v>01</v>
      </c>
      <c r="F9" s="0" t="str">
        <f aca="false">MID(D9,7,4)</f>
        <v>ffff</v>
      </c>
    </row>
    <row r="10" customFormat="false" ht="12.8" hidden="true" customHeight="false" outlineLevel="0" collapsed="false">
      <c r="A10" s="4" t="s">
        <v>28</v>
      </c>
      <c r="B10" s="5" t="n">
        <f aca="false">A10-1280</f>
        <v>7</v>
      </c>
      <c r="C10" s="5" t="str">
        <f aca="false">DEC2HEX(B10,2)</f>
        <v>07</v>
      </c>
      <c r="D10" s="0" t="s">
        <v>29</v>
      </c>
      <c r="E10" s="5" t="str">
        <f aca="false">MID(D10,5,2)</f>
        <v>01</v>
      </c>
      <c r="F10" s="0" t="str">
        <f aca="false">MID(D10,7,4)</f>
        <v>ffff</v>
      </c>
    </row>
    <row r="11" customFormat="false" ht="12.8" hidden="true" customHeight="false" outlineLevel="0" collapsed="false">
      <c r="A11" s="4" t="s">
        <v>30</v>
      </c>
      <c r="B11" s="5" t="n">
        <f aca="false">A11-1280</f>
        <v>8</v>
      </c>
      <c r="C11" s="5" t="str">
        <f aca="false">DEC2HEX(B11,2)</f>
        <v>08</v>
      </c>
      <c r="D11" s="0" t="s">
        <v>31</v>
      </c>
      <c r="E11" s="5" t="str">
        <f aca="false">MID(D11,5,2)</f>
        <v>01</v>
      </c>
      <c r="F11" s="0" t="str">
        <f aca="false">MID(D11,7,4)</f>
        <v>ffff</v>
      </c>
    </row>
    <row r="12" customFormat="false" ht="12.8" hidden="true" customHeight="false" outlineLevel="0" collapsed="false">
      <c r="A12" s="4" t="s">
        <v>32</v>
      </c>
      <c r="B12" s="5" t="n">
        <f aca="false">A12-1280</f>
        <v>9</v>
      </c>
      <c r="C12" s="5" t="str">
        <f aca="false">DEC2HEX(B12,2)</f>
        <v>09</v>
      </c>
      <c r="D12" s="0" t="s">
        <v>33</v>
      </c>
      <c r="E12" s="5" t="str">
        <f aca="false">MID(D12,5,2)</f>
        <v>01</v>
      </c>
      <c r="F12" s="0" t="str">
        <f aca="false">MID(D12,7,4)</f>
        <v>ffff</v>
      </c>
    </row>
    <row r="13" customFormat="false" ht="12.8" hidden="true" customHeight="false" outlineLevel="0" collapsed="false">
      <c r="A13" s="4" t="s">
        <v>34</v>
      </c>
      <c r="B13" s="5" t="n">
        <f aca="false">A13-1280</f>
        <v>10</v>
      </c>
      <c r="C13" s="5" t="str">
        <f aca="false">DEC2HEX(B13,2)</f>
        <v>0A</v>
      </c>
      <c r="D13" s="0" t="s">
        <v>35</v>
      </c>
      <c r="E13" s="5" t="str">
        <f aca="false">MID(D13,5,2)</f>
        <v>01</v>
      </c>
      <c r="F13" s="0" t="str">
        <f aca="false">MID(D13,7,4)</f>
        <v>ffff</v>
      </c>
    </row>
    <row r="14" customFormat="false" ht="12.8" hidden="true" customHeight="false" outlineLevel="0" collapsed="false">
      <c r="A14" s="4" t="s">
        <v>36</v>
      </c>
      <c r="B14" s="5" t="n">
        <f aca="false">A14-1280</f>
        <v>11</v>
      </c>
      <c r="C14" s="5" t="str">
        <f aca="false">DEC2HEX(B14,2)</f>
        <v>0B</v>
      </c>
      <c r="D14" s="0" t="s">
        <v>37</v>
      </c>
      <c r="E14" s="5" t="str">
        <f aca="false">MID(D14,5,2)</f>
        <v>01</v>
      </c>
      <c r="F14" s="0" t="str">
        <f aca="false">MID(D14,7,4)</f>
        <v>ffff</v>
      </c>
    </row>
    <row r="15" customFormat="false" ht="12.8" hidden="true" customHeight="false" outlineLevel="0" collapsed="false">
      <c r="A15" s="4" t="s">
        <v>38</v>
      </c>
      <c r="B15" s="5" t="n">
        <f aca="false">A15-1280</f>
        <v>12</v>
      </c>
      <c r="C15" s="5" t="str">
        <f aca="false">DEC2HEX(B15,2)</f>
        <v>0C</v>
      </c>
      <c r="D15" s="0" t="s">
        <v>39</v>
      </c>
      <c r="E15" s="5" t="str">
        <f aca="false">MID(D15,5,2)</f>
        <v>01</v>
      </c>
      <c r="F15" s="0" t="str">
        <f aca="false">MID(D15,7,4)</f>
        <v>ffff</v>
      </c>
    </row>
    <row r="16" customFormat="false" ht="12.8" hidden="true" customHeight="false" outlineLevel="0" collapsed="false">
      <c r="A16" s="4" t="s">
        <v>40</v>
      </c>
      <c r="B16" s="5" t="n">
        <f aca="false">A16-1280</f>
        <v>13</v>
      </c>
      <c r="C16" s="5" t="str">
        <f aca="false">DEC2HEX(B16,2)</f>
        <v>0D</v>
      </c>
      <c r="D16" s="0" t="s">
        <v>41</v>
      </c>
      <c r="E16" s="5" t="str">
        <f aca="false">MID(D16,5,2)</f>
        <v>01</v>
      </c>
      <c r="F16" s="0" t="str">
        <f aca="false">MID(D16,7,4)</f>
        <v>ffff</v>
      </c>
    </row>
    <row r="17" customFormat="false" ht="12.8" hidden="true" customHeight="false" outlineLevel="0" collapsed="false">
      <c r="A17" s="4" t="s">
        <v>42</v>
      </c>
      <c r="B17" s="5" t="n">
        <f aca="false">A17-1280</f>
        <v>14</v>
      </c>
      <c r="C17" s="5" t="str">
        <f aca="false">DEC2HEX(B17,2)</f>
        <v>0E</v>
      </c>
      <c r="D17" s="0" t="s">
        <v>43</v>
      </c>
      <c r="E17" s="5" t="str">
        <f aca="false">MID(D17,5,2)</f>
        <v>01</v>
      </c>
      <c r="F17" s="0" t="str">
        <f aca="false">MID(D17,7,4)</f>
        <v>ffff</v>
      </c>
    </row>
    <row r="18" customFormat="false" ht="12.8" hidden="true" customHeight="false" outlineLevel="0" collapsed="false">
      <c r="A18" s="4" t="s">
        <v>44</v>
      </c>
      <c r="B18" s="5" t="n">
        <f aca="false">A18-1280</f>
        <v>15</v>
      </c>
      <c r="C18" s="5" t="str">
        <f aca="false">DEC2HEX(B18,2)</f>
        <v>0F</v>
      </c>
      <c r="D18" s="0" t="s">
        <v>45</v>
      </c>
      <c r="E18" s="5" t="str">
        <f aca="false">MID(D18,5,2)</f>
        <v>01</v>
      </c>
      <c r="F18" s="0" t="str">
        <f aca="false">MID(D18,7,4)</f>
        <v>ffff</v>
      </c>
    </row>
    <row r="19" customFormat="false" ht="12.8" hidden="true" customHeight="false" outlineLevel="0" collapsed="false">
      <c r="A19" s="4" t="s">
        <v>46</v>
      </c>
      <c r="B19" s="5" t="n">
        <f aca="false">A19-1280</f>
        <v>16</v>
      </c>
      <c r="C19" s="5" t="str">
        <f aca="false">DEC2HEX(B19,2)</f>
        <v>10</v>
      </c>
      <c r="D19" s="0" t="s">
        <v>47</v>
      </c>
      <c r="E19" s="5" t="str">
        <f aca="false">MID(D19,5,2)</f>
        <v>01</v>
      </c>
      <c r="F19" s="0" t="str">
        <f aca="false">MID(D19,7,4)</f>
        <v>ffff</v>
      </c>
    </row>
    <row r="20" customFormat="false" ht="12.8" hidden="false" customHeight="false" outlineLevel="0" collapsed="false">
      <c r="A20" s="4" t="s">
        <v>48</v>
      </c>
      <c r="B20" s="5" t="n">
        <f aca="false">A20-1280</f>
        <v>17</v>
      </c>
      <c r="C20" s="5" t="str">
        <f aca="false">DEC2HEX(B20,2)</f>
        <v>11</v>
      </c>
      <c r="D20" s="4" t="s">
        <v>2417</v>
      </c>
      <c r="E20" s="5" t="str">
        <f aca="false">MID(D20,5,2)</f>
        <v>00</v>
      </c>
      <c r="F20" s="0" t="str">
        <f aca="false">MID(D20,7,4)</f>
        <v>0000</v>
      </c>
      <c r="G20" s="0" t="s">
        <v>50</v>
      </c>
      <c r="H20" s="0" t="s">
        <v>51</v>
      </c>
    </row>
    <row r="21" customFormat="false" ht="12.8" hidden="false" customHeight="false" outlineLevel="0" collapsed="false">
      <c r="A21" s="4" t="s">
        <v>52</v>
      </c>
      <c r="B21" s="5" t="n">
        <f aca="false">A21-1280</f>
        <v>18</v>
      </c>
      <c r="C21" s="5" t="str">
        <f aca="false">DEC2HEX(B21,2)</f>
        <v>12</v>
      </c>
      <c r="D21" s="4" t="s">
        <v>53</v>
      </c>
      <c r="E21" s="5" t="str">
        <f aca="false">MID(D21,5,2)</f>
        <v>00</v>
      </c>
      <c r="F21" s="0" t="str">
        <f aca="false">MID(D21,7,4)</f>
        <v>0000</v>
      </c>
    </row>
    <row r="22" customFormat="false" ht="12.8" hidden="false" customHeight="false" outlineLevel="0" collapsed="false">
      <c r="A22" s="4" t="s">
        <v>54</v>
      </c>
      <c r="B22" s="5" t="n">
        <f aca="false">A22-1280</f>
        <v>19</v>
      </c>
      <c r="C22" s="5" t="str">
        <f aca="false">DEC2HEX(B22,2)</f>
        <v>13</v>
      </c>
      <c r="D22" s="4" t="s">
        <v>55</v>
      </c>
      <c r="E22" s="5" t="str">
        <f aca="false">MID(D22,5,2)</f>
        <v>00</v>
      </c>
      <c r="F22" s="0" t="str">
        <f aca="false">MID(D22,7,4)</f>
        <v>0000</v>
      </c>
      <c r="G22" s="0" t="s">
        <v>56</v>
      </c>
      <c r="H22" s="0" t="s">
        <v>57</v>
      </c>
    </row>
    <row r="23" customFormat="false" ht="12.8" hidden="false" customHeight="false" outlineLevel="0" collapsed="false">
      <c r="A23" s="4" t="s">
        <v>58</v>
      </c>
      <c r="B23" s="5" t="n">
        <f aca="false">A23-1280</f>
        <v>20</v>
      </c>
      <c r="C23" s="5" t="str">
        <f aca="false">DEC2HEX(B23,2)</f>
        <v>14</v>
      </c>
      <c r="D23" s="4" t="s">
        <v>59</v>
      </c>
      <c r="E23" s="5" t="str">
        <f aca="false">MID(D23,5,2)</f>
        <v>00</v>
      </c>
      <c r="F23" s="0" t="str">
        <f aca="false">MID(D23,7,4)</f>
        <v>0000</v>
      </c>
      <c r="G23" s="0" t="s">
        <v>60</v>
      </c>
      <c r="H23" s="0" t="s">
        <v>61</v>
      </c>
    </row>
    <row r="24" customFormat="false" ht="12.8" hidden="false" customHeight="false" outlineLevel="0" collapsed="false">
      <c r="A24" s="4" t="s">
        <v>62</v>
      </c>
      <c r="B24" s="5" t="n">
        <f aca="false">A24-1280</f>
        <v>21</v>
      </c>
      <c r="C24" s="5" t="str">
        <f aca="false">DEC2HEX(B24,2)</f>
        <v>15</v>
      </c>
      <c r="D24" s="4" t="s">
        <v>2418</v>
      </c>
      <c r="E24" s="5" t="str">
        <f aca="false">MID(D24,5,2)</f>
        <v>00</v>
      </c>
      <c r="F24" s="0" t="str">
        <f aca="false">MID(D24,7,4)</f>
        <v>0000</v>
      </c>
      <c r="G24" s="0" t="s">
        <v>64</v>
      </c>
      <c r="H24" s="0" t="s">
        <v>65</v>
      </c>
    </row>
    <row r="25" customFormat="false" ht="12.8" hidden="true" customHeight="false" outlineLevel="0" collapsed="false">
      <c r="A25" s="4" t="s">
        <v>66</v>
      </c>
      <c r="B25" s="5" t="n">
        <f aca="false">A25-1280</f>
        <v>22</v>
      </c>
      <c r="C25" s="5" t="str">
        <f aca="false">DEC2HEX(B25,2)</f>
        <v>16</v>
      </c>
      <c r="D25" s="0" t="s">
        <v>67</v>
      </c>
      <c r="E25" s="5" t="str">
        <f aca="false">MID(D25,5,2)</f>
        <v>01</v>
      </c>
      <c r="F25" s="0" t="str">
        <f aca="false">MID(D25,7,4)</f>
        <v>ffff</v>
      </c>
    </row>
    <row r="26" customFormat="false" ht="12.8" hidden="false" customHeight="false" outlineLevel="0" collapsed="false">
      <c r="A26" s="4" t="s">
        <v>68</v>
      </c>
      <c r="B26" s="5" t="n">
        <f aca="false">A26-1280</f>
        <v>23</v>
      </c>
      <c r="C26" s="5" t="str">
        <f aca="false">DEC2HEX(B26,2)</f>
        <v>17</v>
      </c>
      <c r="D26" s="4" t="s">
        <v>69</v>
      </c>
      <c r="E26" s="5" t="str">
        <f aca="false">MID(D26,5,2)</f>
        <v>00</v>
      </c>
      <c r="F26" s="0" t="str">
        <f aca="false">MID(D26,7,4)</f>
        <v>0000</v>
      </c>
      <c r="G26" s="0" t="s">
        <v>70</v>
      </c>
      <c r="H26" s="0" t="s">
        <v>71</v>
      </c>
    </row>
    <row r="27" customFormat="false" ht="12.8" hidden="true" customHeight="false" outlineLevel="0" collapsed="false">
      <c r="A27" s="4" t="s">
        <v>72</v>
      </c>
      <c r="B27" s="5" t="n">
        <f aca="false">A27-1280</f>
        <v>24</v>
      </c>
      <c r="C27" s="5" t="str">
        <f aca="false">DEC2HEX(B27,2)</f>
        <v>18</v>
      </c>
      <c r="D27" s="0" t="s">
        <v>73</v>
      </c>
      <c r="E27" s="5" t="str">
        <f aca="false">MID(D27,5,2)</f>
        <v>01</v>
      </c>
      <c r="F27" s="0" t="str">
        <f aca="false">MID(D27,7,4)</f>
        <v>ffff</v>
      </c>
    </row>
    <row r="28" customFormat="false" ht="12.8" hidden="true" customHeight="false" outlineLevel="0" collapsed="false">
      <c r="A28" s="4" t="s">
        <v>74</v>
      </c>
      <c r="B28" s="5" t="n">
        <f aca="false">A28-1280</f>
        <v>25</v>
      </c>
      <c r="C28" s="5" t="str">
        <f aca="false">DEC2HEX(B28,2)</f>
        <v>19</v>
      </c>
      <c r="D28" s="0" t="s">
        <v>75</v>
      </c>
      <c r="E28" s="5" t="str">
        <f aca="false">MID(D28,5,2)</f>
        <v>01</v>
      </c>
      <c r="F28" s="0" t="str">
        <f aca="false">MID(D28,7,4)</f>
        <v>ffff</v>
      </c>
    </row>
    <row r="29" customFormat="false" ht="12.8" hidden="true" customHeight="false" outlineLevel="0" collapsed="false">
      <c r="A29" s="4" t="s">
        <v>76</v>
      </c>
      <c r="B29" s="5" t="n">
        <f aca="false">A29-1280</f>
        <v>26</v>
      </c>
      <c r="C29" s="5" t="str">
        <f aca="false">DEC2HEX(B29,2)</f>
        <v>1A</v>
      </c>
      <c r="D29" s="0" t="s">
        <v>77</v>
      </c>
      <c r="E29" s="5" t="str">
        <f aca="false">MID(D29,5,2)</f>
        <v>01</v>
      </c>
      <c r="F29" s="0" t="str">
        <f aca="false">MID(D29,7,4)</f>
        <v>ffff</v>
      </c>
    </row>
    <row r="30" customFormat="false" ht="12.8" hidden="true" customHeight="false" outlineLevel="0" collapsed="false">
      <c r="A30" s="4" t="s">
        <v>78</v>
      </c>
      <c r="B30" s="5" t="n">
        <f aca="false">A30-1280</f>
        <v>27</v>
      </c>
      <c r="C30" s="5" t="str">
        <f aca="false">DEC2HEX(B30,2)</f>
        <v>1B</v>
      </c>
      <c r="D30" s="0" t="s">
        <v>79</v>
      </c>
      <c r="E30" s="5" t="str">
        <f aca="false">MID(D30,5,2)</f>
        <v>01</v>
      </c>
      <c r="F30" s="0" t="str">
        <f aca="false">MID(D30,7,4)</f>
        <v>ffff</v>
      </c>
    </row>
    <row r="31" customFormat="false" ht="12.8" hidden="true" customHeight="false" outlineLevel="0" collapsed="false">
      <c r="A31" s="4" t="s">
        <v>80</v>
      </c>
      <c r="B31" s="5" t="n">
        <f aca="false">A31-1280</f>
        <v>28</v>
      </c>
      <c r="C31" s="5" t="str">
        <f aca="false">DEC2HEX(B31,2)</f>
        <v>1C</v>
      </c>
      <c r="D31" s="0" t="s">
        <v>81</v>
      </c>
      <c r="E31" s="5" t="str">
        <f aca="false">MID(D31,5,2)</f>
        <v>01</v>
      </c>
      <c r="F31" s="0" t="str">
        <f aca="false">MID(D31,7,4)</f>
        <v>ffff</v>
      </c>
    </row>
    <row r="32" customFormat="false" ht="12.8" hidden="true" customHeight="false" outlineLevel="0" collapsed="false">
      <c r="A32" s="4" t="s">
        <v>82</v>
      </c>
      <c r="B32" s="5" t="n">
        <f aca="false">A32-1280</f>
        <v>29</v>
      </c>
      <c r="C32" s="5" t="str">
        <f aca="false">DEC2HEX(B32,2)</f>
        <v>1D</v>
      </c>
      <c r="D32" s="0" t="s">
        <v>83</v>
      </c>
      <c r="E32" s="5" t="str">
        <f aca="false">MID(D32,5,2)</f>
        <v>01</v>
      </c>
      <c r="F32" s="0" t="str">
        <f aca="false">MID(D32,7,4)</f>
        <v>ffff</v>
      </c>
    </row>
    <row r="33" customFormat="false" ht="12.8" hidden="true" customHeight="false" outlineLevel="0" collapsed="false">
      <c r="A33" s="4" t="s">
        <v>84</v>
      </c>
      <c r="B33" s="5" t="n">
        <f aca="false">A33-1280</f>
        <v>30</v>
      </c>
      <c r="C33" s="5" t="str">
        <f aca="false">DEC2HEX(B33,2)</f>
        <v>1E</v>
      </c>
      <c r="D33" s="0" t="s">
        <v>85</v>
      </c>
      <c r="E33" s="5" t="str">
        <f aca="false">MID(D33,5,2)</f>
        <v>01</v>
      </c>
      <c r="F33" s="0" t="str">
        <f aca="false">MID(D33,7,4)</f>
        <v>ffff</v>
      </c>
    </row>
    <row r="34" customFormat="false" ht="12.8" hidden="true" customHeight="false" outlineLevel="0" collapsed="false">
      <c r="A34" s="4" t="s">
        <v>86</v>
      </c>
      <c r="B34" s="5" t="n">
        <f aca="false">A34-1280</f>
        <v>31</v>
      </c>
      <c r="C34" s="5" t="str">
        <f aca="false">DEC2HEX(B34,2)</f>
        <v>1F</v>
      </c>
      <c r="D34" s="0" t="s">
        <v>87</v>
      </c>
      <c r="E34" s="5" t="str">
        <f aca="false">MID(D34,5,2)</f>
        <v>01</v>
      </c>
      <c r="F34" s="0" t="str">
        <f aca="false">MID(D34,7,4)</f>
        <v>ffff</v>
      </c>
    </row>
    <row r="35" customFormat="false" ht="12.8" hidden="true" customHeight="false" outlineLevel="0" collapsed="false">
      <c r="A35" s="4" t="s">
        <v>88</v>
      </c>
      <c r="B35" s="5" t="n">
        <f aca="false">A35-1280</f>
        <v>32</v>
      </c>
      <c r="C35" s="5" t="str">
        <f aca="false">DEC2HEX(B35,2)</f>
        <v>20</v>
      </c>
      <c r="D35" s="0" t="s">
        <v>89</v>
      </c>
      <c r="E35" s="5" t="str">
        <f aca="false">MID(D35,5,2)</f>
        <v>01</v>
      </c>
      <c r="F35" s="0" t="str">
        <f aca="false">MID(D35,7,4)</f>
        <v>ffff</v>
      </c>
    </row>
    <row r="36" customFormat="false" ht="12.8" hidden="true" customHeight="false" outlineLevel="0" collapsed="false">
      <c r="A36" s="4" t="s">
        <v>90</v>
      </c>
      <c r="B36" s="5" t="n">
        <f aca="false">A36-1280</f>
        <v>33</v>
      </c>
      <c r="C36" s="5" t="str">
        <f aca="false">DEC2HEX(B36,2)</f>
        <v>21</v>
      </c>
      <c r="D36" s="0" t="s">
        <v>91</v>
      </c>
      <c r="E36" s="5" t="str">
        <f aca="false">MID(D36,5,2)</f>
        <v>01</v>
      </c>
      <c r="F36" s="0" t="str">
        <f aca="false">MID(D36,7,4)</f>
        <v>ffff</v>
      </c>
    </row>
    <row r="37" customFormat="false" ht="12.8" hidden="true" customHeight="false" outlineLevel="0" collapsed="false">
      <c r="A37" s="4" t="s">
        <v>92</v>
      </c>
      <c r="B37" s="5" t="n">
        <f aca="false">A37-1280</f>
        <v>34</v>
      </c>
      <c r="C37" s="5" t="str">
        <f aca="false">DEC2HEX(B37,2)</f>
        <v>22</v>
      </c>
      <c r="D37" s="0" t="s">
        <v>93</v>
      </c>
      <c r="E37" s="5" t="str">
        <f aca="false">MID(D37,5,2)</f>
        <v>01</v>
      </c>
      <c r="F37" s="0" t="str">
        <f aca="false">MID(D37,7,4)</f>
        <v>ffff</v>
      </c>
    </row>
    <row r="38" customFormat="false" ht="12.8" hidden="true" customHeight="false" outlineLevel="0" collapsed="false">
      <c r="A38" s="4" t="s">
        <v>94</v>
      </c>
      <c r="B38" s="5" t="n">
        <f aca="false">A38-1280</f>
        <v>35</v>
      </c>
      <c r="C38" s="5" t="str">
        <f aca="false">DEC2HEX(B38,2)</f>
        <v>23</v>
      </c>
      <c r="D38" s="0" t="s">
        <v>95</v>
      </c>
      <c r="E38" s="5" t="str">
        <f aca="false">MID(D38,5,2)</f>
        <v>01</v>
      </c>
      <c r="F38" s="0" t="str">
        <f aca="false">MID(D38,7,4)</f>
        <v>ffff</v>
      </c>
    </row>
    <row r="39" customFormat="false" ht="12.8" hidden="false" customHeight="false" outlineLevel="0" collapsed="false">
      <c r="A39" s="4" t="s">
        <v>96</v>
      </c>
      <c r="B39" s="5" t="n">
        <f aca="false">A39-1280</f>
        <v>36</v>
      </c>
      <c r="C39" s="5" t="str">
        <f aca="false">DEC2HEX(B39,2)</f>
        <v>24</v>
      </c>
      <c r="D39" s="4" t="s">
        <v>97</v>
      </c>
      <c r="E39" s="5" t="str">
        <f aca="false">MID(D39,5,2)</f>
        <v>00</v>
      </c>
      <c r="F39" s="0" t="str">
        <f aca="false">MID(D39,7,4)</f>
        <v>0000</v>
      </c>
    </row>
    <row r="40" customFormat="false" ht="12.8" hidden="true" customHeight="false" outlineLevel="0" collapsed="false">
      <c r="A40" s="4" t="s">
        <v>98</v>
      </c>
      <c r="B40" s="5" t="n">
        <f aca="false">A40-1280</f>
        <v>37</v>
      </c>
      <c r="C40" s="5" t="str">
        <f aca="false">DEC2HEX(B40,2)</f>
        <v>25</v>
      </c>
      <c r="D40" s="0" t="s">
        <v>99</v>
      </c>
      <c r="E40" s="5" t="str">
        <f aca="false">MID(D40,5,2)</f>
        <v>01</v>
      </c>
      <c r="F40" s="0" t="str">
        <f aca="false">MID(D40,7,4)</f>
        <v>ffff</v>
      </c>
    </row>
    <row r="41" customFormat="false" ht="12.8" hidden="true" customHeight="false" outlineLevel="0" collapsed="false">
      <c r="A41" s="4" t="s">
        <v>100</v>
      </c>
      <c r="B41" s="5" t="n">
        <f aca="false">A41-1280</f>
        <v>38</v>
      </c>
      <c r="C41" s="5" t="str">
        <f aca="false">DEC2HEX(B41,2)</f>
        <v>26</v>
      </c>
      <c r="D41" s="0" t="s">
        <v>101</v>
      </c>
      <c r="E41" s="5" t="str">
        <f aca="false">MID(D41,5,2)</f>
        <v>01</v>
      </c>
      <c r="F41" s="0" t="str">
        <f aca="false">MID(D41,7,4)</f>
        <v>ffff</v>
      </c>
    </row>
    <row r="42" customFormat="false" ht="12.8" hidden="true" customHeight="false" outlineLevel="0" collapsed="false">
      <c r="A42" s="4" t="s">
        <v>102</v>
      </c>
      <c r="B42" s="5" t="n">
        <f aca="false">A42-1280</f>
        <v>39</v>
      </c>
      <c r="C42" s="5" t="str">
        <f aca="false">DEC2HEX(B42,2)</f>
        <v>27</v>
      </c>
      <c r="D42" s="0" t="s">
        <v>103</v>
      </c>
      <c r="E42" s="5" t="str">
        <f aca="false">MID(D42,5,2)</f>
        <v>01</v>
      </c>
      <c r="F42" s="0" t="str">
        <f aca="false">MID(D42,7,4)</f>
        <v>ffff</v>
      </c>
    </row>
    <row r="43" customFormat="false" ht="12.8" hidden="false" customHeight="false" outlineLevel="0" collapsed="false">
      <c r="A43" s="4" t="s">
        <v>104</v>
      </c>
      <c r="B43" s="5" t="n">
        <f aca="false">A43-1280</f>
        <v>40</v>
      </c>
      <c r="C43" s="5" t="str">
        <f aca="false">DEC2HEX(B43,2)</f>
        <v>28</v>
      </c>
      <c r="D43" s="0" t="s">
        <v>2419</v>
      </c>
      <c r="E43" s="5" t="str">
        <f aca="false">MID(D43,5,2)</f>
        <v>00</v>
      </c>
      <c r="F43" s="0" t="str">
        <f aca="false">MID(D43,7,4)</f>
        <v>22fc</v>
      </c>
      <c r="G43" s="0" t="s">
        <v>106</v>
      </c>
      <c r="H43" s="0" t="s">
        <v>107</v>
      </c>
    </row>
    <row r="44" customFormat="false" ht="12.8" hidden="false" customHeight="false" outlineLevel="0" collapsed="false">
      <c r="A44" s="4" t="s">
        <v>108</v>
      </c>
      <c r="B44" s="5" t="n">
        <f aca="false">A44-1280</f>
        <v>41</v>
      </c>
      <c r="C44" s="5" t="str">
        <f aca="false">DEC2HEX(B44,2)</f>
        <v>29</v>
      </c>
      <c r="D44" s="0" t="s">
        <v>2420</v>
      </c>
      <c r="E44" s="5" t="str">
        <f aca="false">MID(D44,5,2)</f>
        <v>00</v>
      </c>
      <c r="F44" s="0" t="str">
        <f aca="false">MID(D44,7,4)</f>
        <v>22fc</v>
      </c>
      <c r="G44" s="0" t="s">
        <v>110</v>
      </c>
      <c r="H44" s="0" t="s">
        <v>111</v>
      </c>
    </row>
    <row r="45" customFormat="false" ht="12.8" hidden="false" customHeight="false" outlineLevel="0" collapsed="false">
      <c r="A45" s="4" t="s">
        <v>112</v>
      </c>
      <c r="B45" s="5" t="n">
        <f aca="false">A45-1280</f>
        <v>42</v>
      </c>
      <c r="C45" s="5" t="str">
        <f aca="false">DEC2HEX(B45,2)</f>
        <v>2A</v>
      </c>
      <c r="D45" s="0" t="s">
        <v>2421</v>
      </c>
      <c r="E45" s="5" t="str">
        <f aca="false">MID(D45,5,2)</f>
        <v>00</v>
      </c>
      <c r="F45" s="0" t="str">
        <f aca="false">MID(D45,7,4)</f>
        <v>1200</v>
      </c>
      <c r="G45" s="0" t="s">
        <v>114</v>
      </c>
      <c r="H45" s="0" t="s">
        <v>115</v>
      </c>
    </row>
    <row r="46" customFormat="false" ht="12.8" hidden="false" customHeight="false" outlineLevel="0" collapsed="false">
      <c r="A46" s="4" t="s">
        <v>116</v>
      </c>
      <c r="B46" s="5" t="n">
        <f aca="false">A46-1280</f>
        <v>43</v>
      </c>
      <c r="C46" s="5" t="str">
        <f aca="false">DEC2HEX(B46,2)</f>
        <v>2B</v>
      </c>
      <c r="D46" s="0" t="s">
        <v>2422</v>
      </c>
      <c r="E46" s="5" t="str">
        <f aca="false">MID(D46,5,2)</f>
        <v>00</v>
      </c>
      <c r="F46" s="0" t="str">
        <f aca="false">MID(D46,7,4)</f>
        <v>0000</v>
      </c>
      <c r="G46" s="0" t="s">
        <v>118</v>
      </c>
      <c r="H46" s="0" t="s">
        <v>119</v>
      </c>
    </row>
    <row r="47" customFormat="false" ht="12.8" hidden="false" customHeight="false" outlineLevel="0" collapsed="false">
      <c r="A47" s="4" t="s">
        <v>120</v>
      </c>
      <c r="B47" s="5" t="n">
        <f aca="false">A47-1280</f>
        <v>44</v>
      </c>
      <c r="C47" s="5" t="str">
        <f aca="false">DEC2HEX(B47,2)</f>
        <v>2C</v>
      </c>
      <c r="D47" s="0" t="s">
        <v>2423</v>
      </c>
      <c r="E47" s="5" t="str">
        <f aca="false">MID(D47,5,2)</f>
        <v>00</v>
      </c>
      <c r="F47" s="0" t="str">
        <f aca="false">MID(D47,7,4)</f>
        <v>2702</v>
      </c>
      <c r="G47" s="0" t="s">
        <v>122</v>
      </c>
      <c r="H47" s="0" t="s">
        <v>123</v>
      </c>
    </row>
    <row r="48" customFormat="false" ht="12.8" hidden="true" customHeight="false" outlineLevel="0" collapsed="false">
      <c r="A48" s="4" t="s">
        <v>124</v>
      </c>
      <c r="B48" s="5" t="n">
        <f aca="false">A48-1280</f>
        <v>45</v>
      </c>
      <c r="C48" s="5" t="str">
        <f aca="false">DEC2HEX(B48,2)</f>
        <v>2D</v>
      </c>
      <c r="D48" s="0" t="s">
        <v>125</v>
      </c>
      <c r="E48" s="5" t="str">
        <f aca="false">MID(D48,5,2)</f>
        <v>01</v>
      </c>
      <c r="F48" s="0" t="str">
        <f aca="false">MID(D48,7,4)</f>
        <v>ffff</v>
      </c>
    </row>
    <row r="49" customFormat="false" ht="12.8" hidden="false" customHeight="false" outlineLevel="0" collapsed="false">
      <c r="A49" s="4" t="s">
        <v>126</v>
      </c>
      <c r="B49" s="5" t="n">
        <f aca="false">A49-1280</f>
        <v>46</v>
      </c>
      <c r="C49" s="5" t="str">
        <f aca="false">DEC2HEX(B49,2)</f>
        <v>2E</v>
      </c>
      <c r="D49" s="4" t="s">
        <v>127</v>
      </c>
      <c r="E49" s="5" t="str">
        <f aca="false">MID(D49,5,2)</f>
        <v>00</v>
      </c>
      <c r="F49" s="0" t="str">
        <f aca="false">MID(D49,7,4)</f>
        <v>0100</v>
      </c>
      <c r="G49" s="0" t="s">
        <v>128</v>
      </c>
      <c r="H49" s="0" t="s">
        <v>129</v>
      </c>
    </row>
    <row r="50" customFormat="false" ht="12.8" hidden="true" customHeight="false" outlineLevel="0" collapsed="false">
      <c r="A50" s="4" t="s">
        <v>130</v>
      </c>
      <c r="B50" s="5" t="n">
        <f aca="false">A50-1280</f>
        <v>47</v>
      </c>
      <c r="C50" s="5" t="str">
        <f aca="false">DEC2HEX(B50,2)</f>
        <v>2F</v>
      </c>
      <c r="D50" s="0" t="s">
        <v>131</v>
      </c>
      <c r="E50" s="5" t="str">
        <f aca="false">MID(D50,5,2)</f>
        <v>01</v>
      </c>
      <c r="F50" s="0" t="str">
        <f aca="false">MID(D50,7,4)</f>
        <v>ffff</v>
      </c>
    </row>
    <row r="51" customFormat="false" ht="12.8" hidden="false" customHeight="false" outlineLevel="0" collapsed="false">
      <c r="A51" s="4" t="s">
        <v>132</v>
      </c>
      <c r="B51" s="5" t="n">
        <f aca="false">A51-1280</f>
        <v>48</v>
      </c>
      <c r="C51" s="5" t="str">
        <f aca="false">DEC2HEX(B51,2)</f>
        <v>30</v>
      </c>
      <c r="D51" s="0" t="s">
        <v>2424</v>
      </c>
      <c r="E51" s="5" t="str">
        <f aca="false">MID(D51,5,2)</f>
        <v>00</v>
      </c>
      <c r="F51" s="0" t="str">
        <f aca="false">MID(D51,7,4)</f>
        <v>22fc</v>
      </c>
      <c r="G51" s="0" t="s">
        <v>134</v>
      </c>
      <c r="H51" s="0" t="s">
        <v>135</v>
      </c>
    </row>
    <row r="52" customFormat="false" ht="12.8" hidden="true" customHeight="false" outlineLevel="0" collapsed="false">
      <c r="A52" s="4" t="s">
        <v>136</v>
      </c>
      <c r="B52" s="5" t="n">
        <f aca="false">A52-1280</f>
        <v>49</v>
      </c>
      <c r="C52" s="5" t="str">
        <f aca="false">DEC2HEX(B52,2)</f>
        <v>31</v>
      </c>
      <c r="D52" s="0" t="s">
        <v>137</v>
      </c>
      <c r="E52" s="5" t="str">
        <f aca="false">MID(D52,5,2)</f>
        <v>01</v>
      </c>
      <c r="F52" s="0" t="str">
        <f aca="false">MID(D52,7,4)</f>
        <v>ffff</v>
      </c>
    </row>
    <row r="53" customFormat="false" ht="12.8" hidden="true" customHeight="false" outlineLevel="0" collapsed="false">
      <c r="A53" s="4" t="s">
        <v>138</v>
      </c>
      <c r="B53" s="5" t="n">
        <f aca="false">A53-1280</f>
        <v>50</v>
      </c>
      <c r="C53" s="5" t="str">
        <f aca="false">DEC2HEX(B53,2)</f>
        <v>32</v>
      </c>
      <c r="D53" s="0" t="s">
        <v>139</v>
      </c>
      <c r="E53" s="5" t="str">
        <f aca="false">MID(D53,5,2)</f>
        <v>01</v>
      </c>
      <c r="F53" s="0" t="str">
        <f aca="false">MID(D53,7,4)</f>
        <v>ffff</v>
      </c>
    </row>
    <row r="54" customFormat="false" ht="12.8" hidden="true" customHeight="false" outlineLevel="0" collapsed="false">
      <c r="A54" s="4" t="s">
        <v>140</v>
      </c>
      <c r="B54" s="5" t="n">
        <f aca="false">A54-1280</f>
        <v>51</v>
      </c>
      <c r="C54" s="5" t="str">
        <f aca="false">DEC2HEX(B54,2)</f>
        <v>33</v>
      </c>
      <c r="D54" s="0" t="s">
        <v>141</v>
      </c>
      <c r="E54" s="5" t="str">
        <f aca="false">MID(D54,5,2)</f>
        <v>01</v>
      </c>
      <c r="F54" s="0" t="str">
        <f aca="false">MID(D54,7,4)</f>
        <v>ffff</v>
      </c>
    </row>
    <row r="55" customFormat="false" ht="12.8" hidden="true" customHeight="false" outlineLevel="0" collapsed="false">
      <c r="A55" s="4" t="s">
        <v>142</v>
      </c>
      <c r="B55" s="5" t="n">
        <f aca="false">A55-1280</f>
        <v>52</v>
      </c>
      <c r="C55" s="5" t="str">
        <f aca="false">DEC2HEX(B55,2)</f>
        <v>34</v>
      </c>
      <c r="D55" s="0" t="s">
        <v>143</v>
      </c>
      <c r="E55" s="5" t="str">
        <f aca="false">MID(D55,5,2)</f>
        <v>01</v>
      </c>
      <c r="F55" s="0" t="str">
        <f aca="false">MID(D55,7,4)</f>
        <v>ffff</v>
      </c>
    </row>
    <row r="56" customFormat="false" ht="12.8" hidden="true" customHeight="false" outlineLevel="0" collapsed="false">
      <c r="A56" s="4" t="s">
        <v>144</v>
      </c>
      <c r="B56" s="5" t="n">
        <f aca="false">A56-1280</f>
        <v>53</v>
      </c>
      <c r="C56" s="5" t="str">
        <f aca="false">DEC2HEX(B56,2)</f>
        <v>35</v>
      </c>
      <c r="D56" s="0" t="s">
        <v>145</v>
      </c>
      <c r="E56" s="5" t="str">
        <f aca="false">MID(D56,5,2)</f>
        <v>01</v>
      </c>
      <c r="F56" s="0" t="str">
        <f aca="false">MID(D56,7,4)</f>
        <v>ffff</v>
      </c>
    </row>
    <row r="57" customFormat="false" ht="12.8" hidden="true" customHeight="false" outlineLevel="0" collapsed="false">
      <c r="A57" s="4" t="s">
        <v>146</v>
      </c>
      <c r="B57" s="5" t="n">
        <f aca="false">A57-1280</f>
        <v>54</v>
      </c>
      <c r="C57" s="5" t="str">
        <f aca="false">DEC2HEX(B57,2)</f>
        <v>36</v>
      </c>
      <c r="D57" s="0" t="s">
        <v>147</v>
      </c>
      <c r="E57" s="5" t="str">
        <f aca="false">MID(D57,5,2)</f>
        <v>01</v>
      </c>
      <c r="F57" s="0" t="str">
        <f aca="false">MID(D57,7,4)</f>
        <v>ffff</v>
      </c>
    </row>
    <row r="58" customFormat="false" ht="12.8" hidden="false" customHeight="false" outlineLevel="0" collapsed="false">
      <c r="A58" s="4" t="s">
        <v>148</v>
      </c>
      <c r="B58" s="5" t="n">
        <f aca="false">A58-1280</f>
        <v>55</v>
      </c>
      <c r="C58" s="5" t="str">
        <f aca="false">DEC2HEX(B58,2)</f>
        <v>37</v>
      </c>
      <c r="D58" s="4" t="s">
        <v>2425</v>
      </c>
      <c r="E58" s="5" t="str">
        <f aca="false">MID(D58,5,2)</f>
        <v>00</v>
      </c>
      <c r="F58" s="0" t="str">
        <f aca="false">MID(D58,7,4)</f>
        <v>22fc</v>
      </c>
      <c r="G58" s="0" t="s">
        <v>150</v>
      </c>
      <c r="H58" s="0" t="s">
        <v>151</v>
      </c>
    </row>
    <row r="59" customFormat="false" ht="12.8" hidden="false" customHeight="false" outlineLevel="0" collapsed="false">
      <c r="A59" s="4" t="s">
        <v>152</v>
      </c>
      <c r="B59" s="5" t="n">
        <f aca="false">A59-1280</f>
        <v>56</v>
      </c>
      <c r="C59" s="5" t="str">
        <f aca="false">DEC2HEX(B59,2)</f>
        <v>38</v>
      </c>
      <c r="D59" s="0" t="s">
        <v>2426</v>
      </c>
      <c r="E59" s="5" t="str">
        <f aca="false">MID(D59,5,2)</f>
        <v>00</v>
      </c>
      <c r="F59" s="0" t="str">
        <f aca="false">MID(D59,7,4)</f>
        <v>22fc</v>
      </c>
      <c r="G59" s="0" t="s">
        <v>154</v>
      </c>
      <c r="H59" s="0" t="s">
        <v>155</v>
      </c>
    </row>
    <row r="60" customFormat="false" ht="12.8" hidden="false" customHeight="false" outlineLevel="0" collapsed="false">
      <c r="A60" s="4" t="s">
        <v>156</v>
      </c>
      <c r="B60" s="5" t="n">
        <f aca="false">A60-1280</f>
        <v>57</v>
      </c>
      <c r="C60" s="5" t="str">
        <f aca="false">DEC2HEX(B60,2)</f>
        <v>39</v>
      </c>
      <c r="D60" s="0" t="s">
        <v>2427</v>
      </c>
      <c r="E60" s="5" t="str">
        <f aca="false">MID(D60,5,2)</f>
        <v>00</v>
      </c>
      <c r="F60" s="0" t="str">
        <f aca="false">MID(D60,7,4)</f>
        <v>22fc</v>
      </c>
      <c r="G60" s="0" t="s">
        <v>158</v>
      </c>
      <c r="H60" s="0" t="s">
        <v>159</v>
      </c>
    </row>
    <row r="61" customFormat="false" ht="12.8" hidden="true" customHeight="false" outlineLevel="0" collapsed="false">
      <c r="A61" s="4" t="s">
        <v>160</v>
      </c>
      <c r="B61" s="5" t="n">
        <f aca="false">A61-1280</f>
        <v>58</v>
      </c>
      <c r="C61" s="5" t="str">
        <f aca="false">DEC2HEX(B61,2)</f>
        <v>3A</v>
      </c>
      <c r="D61" s="0" t="s">
        <v>161</v>
      </c>
      <c r="E61" s="5" t="str">
        <f aca="false">MID(D61,5,2)</f>
        <v>01</v>
      </c>
      <c r="F61" s="0" t="str">
        <f aca="false">MID(D61,7,4)</f>
        <v>ffff</v>
      </c>
    </row>
    <row r="62" customFormat="false" ht="12.8" hidden="false" customHeight="false" outlineLevel="0" collapsed="false">
      <c r="A62" s="4" t="s">
        <v>162</v>
      </c>
      <c r="B62" s="5" t="n">
        <f aca="false">A62-1280</f>
        <v>59</v>
      </c>
      <c r="C62" s="5" t="str">
        <f aca="false">DEC2HEX(B62,2)</f>
        <v>3B</v>
      </c>
      <c r="D62" s="0" t="s">
        <v>2428</v>
      </c>
      <c r="E62" s="5" t="str">
        <f aca="false">MID(D62,5,2)</f>
        <v>00</v>
      </c>
      <c r="F62" s="0" t="str">
        <f aca="false">MID(D62,7,4)</f>
        <v>22fc</v>
      </c>
      <c r="G62" s="0" t="s">
        <v>164</v>
      </c>
      <c r="H62" s="0" t="s">
        <v>165</v>
      </c>
    </row>
    <row r="63" customFormat="false" ht="12.8" hidden="true" customHeight="false" outlineLevel="0" collapsed="false">
      <c r="A63" s="4" t="s">
        <v>166</v>
      </c>
      <c r="B63" s="5" t="n">
        <f aca="false">A63-1280</f>
        <v>60</v>
      </c>
      <c r="C63" s="5" t="str">
        <f aca="false">DEC2HEX(B63,2)</f>
        <v>3C</v>
      </c>
      <c r="D63" s="0" t="s">
        <v>167</v>
      </c>
      <c r="E63" s="5" t="str">
        <f aca="false">MID(D63,5,2)</f>
        <v>01</v>
      </c>
      <c r="F63" s="0" t="str">
        <f aca="false">MID(D63,7,4)</f>
        <v>ffff</v>
      </c>
    </row>
    <row r="64" customFormat="false" ht="12.8" hidden="true" customHeight="false" outlineLevel="0" collapsed="false">
      <c r="A64" s="4" t="s">
        <v>168</v>
      </c>
      <c r="B64" s="5" t="n">
        <f aca="false">A64-1280</f>
        <v>61</v>
      </c>
      <c r="C64" s="5" t="str">
        <f aca="false">DEC2HEX(B64,2)</f>
        <v>3D</v>
      </c>
      <c r="D64" s="0" t="s">
        <v>169</v>
      </c>
      <c r="E64" s="5" t="str">
        <f aca="false">MID(D64,5,2)</f>
        <v>01</v>
      </c>
      <c r="F64" s="0" t="str">
        <f aca="false">MID(D64,7,4)</f>
        <v>ffff</v>
      </c>
    </row>
    <row r="65" customFormat="false" ht="12.8" hidden="true" customHeight="false" outlineLevel="0" collapsed="false">
      <c r="A65" s="4" t="s">
        <v>170</v>
      </c>
      <c r="B65" s="5" t="n">
        <f aca="false">A65-1280</f>
        <v>62</v>
      </c>
      <c r="C65" s="5" t="str">
        <f aca="false">DEC2HEX(B65,2)</f>
        <v>3E</v>
      </c>
      <c r="D65" s="0" t="s">
        <v>171</v>
      </c>
      <c r="E65" s="5" t="str">
        <f aca="false">MID(D65,5,2)</f>
        <v>01</v>
      </c>
      <c r="F65" s="0" t="str">
        <f aca="false">MID(D65,7,4)</f>
        <v>ffff</v>
      </c>
    </row>
    <row r="66" customFormat="false" ht="12.8" hidden="false" customHeight="false" outlineLevel="0" collapsed="false">
      <c r="A66" s="4" t="s">
        <v>172</v>
      </c>
      <c r="B66" s="5" t="n">
        <f aca="false">A66-1280</f>
        <v>63</v>
      </c>
      <c r="C66" s="5" t="str">
        <f aca="false">DEC2HEX(B66,2)</f>
        <v>3F</v>
      </c>
      <c r="D66" s="0" t="s">
        <v>2429</v>
      </c>
      <c r="E66" s="5" t="str">
        <f aca="false">MID(D66,5,2)</f>
        <v>00</v>
      </c>
      <c r="F66" s="0" t="str">
        <f aca="false">MID(D66,7,4)</f>
        <v>0000</v>
      </c>
      <c r="G66" s="0" t="s">
        <v>174</v>
      </c>
      <c r="H66" s="0" t="s">
        <v>175</v>
      </c>
    </row>
    <row r="67" customFormat="false" ht="12.8" hidden="false" customHeight="false" outlineLevel="0" collapsed="false">
      <c r="A67" s="4" t="s">
        <v>176</v>
      </c>
      <c r="B67" s="5" t="n">
        <f aca="false">A67-1280</f>
        <v>64</v>
      </c>
      <c r="C67" s="5" t="str">
        <f aca="false">DEC2HEX(B67,2)</f>
        <v>40</v>
      </c>
      <c r="D67" s="4" t="s">
        <v>2430</v>
      </c>
      <c r="E67" s="5" t="str">
        <f aca="false">MID(D67,5,2)</f>
        <v>00</v>
      </c>
      <c r="F67" s="0" t="str">
        <f aca="false">MID(D67,7,4)</f>
        <v>0000</v>
      </c>
      <c r="G67" s="0" t="s">
        <v>178</v>
      </c>
      <c r="H67" s="0" t="s">
        <v>179</v>
      </c>
    </row>
    <row r="68" customFormat="false" ht="12.8" hidden="true" customHeight="false" outlineLevel="0" collapsed="false">
      <c r="A68" s="4" t="s">
        <v>180</v>
      </c>
      <c r="B68" s="5" t="n">
        <f aca="false">A68-1280</f>
        <v>65</v>
      </c>
      <c r="C68" s="5" t="str">
        <f aca="false">DEC2HEX(B68,2)</f>
        <v>41</v>
      </c>
      <c r="D68" s="0" t="s">
        <v>181</v>
      </c>
      <c r="E68" s="5" t="str">
        <f aca="false">MID(D68,5,2)</f>
        <v>01</v>
      </c>
      <c r="F68" s="0" t="str">
        <f aca="false">MID(D68,7,4)</f>
        <v>ffff</v>
      </c>
    </row>
    <row r="69" customFormat="false" ht="12.8" hidden="true" customHeight="false" outlineLevel="0" collapsed="false">
      <c r="A69" s="4" t="s">
        <v>182</v>
      </c>
      <c r="B69" s="5" t="n">
        <f aca="false">A69-1280</f>
        <v>66</v>
      </c>
      <c r="C69" s="5" t="str">
        <f aca="false">DEC2HEX(B69,2)</f>
        <v>42</v>
      </c>
      <c r="D69" s="0" t="s">
        <v>183</v>
      </c>
      <c r="E69" s="5" t="str">
        <f aca="false">MID(D69,5,2)</f>
        <v>01</v>
      </c>
      <c r="F69" s="0" t="str">
        <f aca="false">MID(D69,7,4)</f>
        <v>ffff</v>
      </c>
    </row>
    <row r="70" customFormat="false" ht="12.8" hidden="false" customHeight="false" outlineLevel="0" collapsed="false">
      <c r="A70" s="4" t="s">
        <v>184</v>
      </c>
      <c r="B70" s="5" t="n">
        <f aca="false">A70-1280</f>
        <v>67</v>
      </c>
      <c r="C70" s="5" t="str">
        <f aca="false">DEC2HEX(B70,2)</f>
        <v>43</v>
      </c>
      <c r="D70" s="4" t="s">
        <v>2431</v>
      </c>
      <c r="E70" s="5" t="str">
        <f aca="false">MID(D70,5,2)</f>
        <v>00</v>
      </c>
      <c r="F70" s="0" t="str">
        <f aca="false">MID(D70,7,4)</f>
        <v>0000</v>
      </c>
      <c r="G70" s="0" t="s">
        <v>186</v>
      </c>
      <c r="H70" s="0" t="s">
        <v>187</v>
      </c>
    </row>
    <row r="71" customFormat="false" ht="12.8" hidden="true" customHeight="false" outlineLevel="0" collapsed="false">
      <c r="A71" s="4" t="s">
        <v>188</v>
      </c>
      <c r="B71" s="5" t="n">
        <f aca="false">A71-1280</f>
        <v>68</v>
      </c>
      <c r="C71" s="5" t="str">
        <f aca="false">DEC2HEX(B71,2)</f>
        <v>44</v>
      </c>
      <c r="D71" s="0" t="s">
        <v>189</v>
      </c>
      <c r="E71" s="5" t="str">
        <f aca="false">MID(D71,5,2)</f>
        <v>01</v>
      </c>
      <c r="F71" s="0" t="str">
        <f aca="false">MID(D71,7,4)</f>
        <v>ffff</v>
      </c>
    </row>
    <row r="72" customFormat="false" ht="12.8" hidden="false" customHeight="false" outlineLevel="0" collapsed="false">
      <c r="A72" s="4" t="s">
        <v>190</v>
      </c>
      <c r="B72" s="5" t="n">
        <f aca="false">A72-1280</f>
        <v>69</v>
      </c>
      <c r="C72" s="5" t="str">
        <f aca="false">DEC2HEX(B72,2)</f>
        <v>45</v>
      </c>
      <c r="D72" s="0" t="s">
        <v>191</v>
      </c>
      <c r="E72" s="5" t="str">
        <f aca="false">MID(D72,5,2)</f>
        <v>00</v>
      </c>
      <c r="F72" s="0" t="str">
        <f aca="false">MID(D72,7,4)</f>
        <v>22fc</v>
      </c>
      <c r="G72" s="0" t="s">
        <v>192</v>
      </c>
      <c r="H72" s="0" t="s">
        <v>193</v>
      </c>
    </row>
    <row r="73" customFormat="false" ht="12.8" hidden="false" customHeight="false" outlineLevel="0" collapsed="false">
      <c r="A73" s="4" t="s">
        <v>194</v>
      </c>
      <c r="B73" s="5" t="n">
        <f aca="false">A73-1280</f>
        <v>70</v>
      </c>
      <c r="C73" s="5" t="str">
        <f aca="false">DEC2HEX(B73,2)</f>
        <v>46</v>
      </c>
      <c r="D73" s="0" t="s">
        <v>195</v>
      </c>
      <c r="E73" s="5" t="str">
        <f aca="false">MID(D73,5,2)</f>
        <v>00</v>
      </c>
      <c r="F73" s="0" t="str">
        <f aca="false">MID(D73,7,4)</f>
        <v>22fc</v>
      </c>
      <c r="G73" s="0" t="s">
        <v>196</v>
      </c>
      <c r="H73" s="0" t="s">
        <v>197</v>
      </c>
    </row>
    <row r="74" customFormat="false" ht="12.8" hidden="false" customHeight="false" outlineLevel="0" collapsed="false">
      <c r="A74" s="4" t="s">
        <v>198</v>
      </c>
      <c r="B74" s="5" t="n">
        <f aca="false">A74-1280</f>
        <v>71</v>
      </c>
      <c r="C74" s="5" t="str">
        <f aca="false">DEC2HEX(B74,2)</f>
        <v>47</v>
      </c>
      <c r="D74" s="4" t="s">
        <v>199</v>
      </c>
      <c r="E74" s="5" t="str">
        <f aca="false">MID(D74,5,2)</f>
        <v>00</v>
      </c>
      <c r="F74" s="0" t="str">
        <f aca="false">MID(D74,7,4)</f>
        <v>0000</v>
      </c>
      <c r="G74" s="0" t="s">
        <v>200</v>
      </c>
      <c r="H74" s="0" t="s">
        <v>201</v>
      </c>
    </row>
    <row r="75" customFormat="false" ht="12.8" hidden="false" customHeight="false" outlineLevel="0" collapsed="false">
      <c r="A75" s="4" t="s">
        <v>202</v>
      </c>
      <c r="B75" s="5" t="n">
        <f aca="false">A75-1280</f>
        <v>72</v>
      </c>
      <c r="C75" s="5" t="str">
        <f aca="false">DEC2HEX(B75,2)</f>
        <v>48</v>
      </c>
      <c r="D75" s="4" t="s">
        <v>203</v>
      </c>
      <c r="E75" s="5" t="str">
        <f aca="false">MID(D75,5,2)</f>
        <v>00</v>
      </c>
      <c r="F75" s="0" t="str">
        <f aca="false">MID(D75,7,4)</f>
        <v>0000</v>
      </c>
      <c r="G75" s="0" t="s">
        <v>204</v>
      </c>
      <c r="H75" s="0" t="s">
        <v>205</v>
      </c>
    </row>
    <row r="76" customFormat="false" ht="12.8" hidden="true" customHeight="false" outlineLevel="0" collapsed="false">
      <c r="A76" s="4" t="s">
        <v>206</v>
      </c>
      <c r="B76" s="5" t="n">
        <f aca="false">A76-1280</f>
        <v>73</v>
      </c>
      <c r="C76" s="5" t="str">
        <f aca="false">DEC2HEX(B76,2)</f>
        <v>49</v>
      </c>
      <c r="D76" s="0" t="s">
        <v>207</v>
      </c>
      <c r="E76" s="5" t="str">
        <f aca="false">MID(D76,5,2)</f>
        <v>01</v>
      </c>
      <c r="F76" s="0" t="str">
        <f aca="false">MID(D76,7,4)</f>
        <v>ffff</v>
      </c>
    </row>
    <row r="77" customFormat="false" ht="12.8" hidden="true" customHeight="false" outlineLevel="0" collapsed="false">
      <c r="A77" s="4" t="s">
        <v>208</v>
      </c>
      <c r="B77" s="5" t="n">
        <f aca="false">A77-1280</f>
        <v>74</v>
      </c>
      <c r="C77" s="5" t="str">
        <f aca="false">DEC2HEX(B77,2)</f>
        <v>4A</v>
      </c>
      <c r="D77" s="0" t="s">
        <v>209</v>
      </c>
      <c r="E77" s="5" t="str">
        <f aca="false">MID(D77,5,2)</f>
        <v>01</v>
      </c>
      <c r="F77" s="0" t="str">
        <f aca="false">MID(D77,7,4)</f>
        <v>ffff</v>
      </c>
    </row>
    <row r="78" customFormat="false" ht="12.8" hidden="true" customHeight="false" outlineLevel="0" collapsed="false">
      <c r="A78" s="4" t="s">
        <v>210</v>
      </c>
      <c r="B78" s="5" t="n">
        <f aca="false">A78-1280</f>
        <v>75</v>
      </c>
      <c r="C78" s="5" t="str">
        <f aca="false">DEC2HEX(B78,2)</f>
        <v>4B</v>
      </c>
      <c r="D78" s="0" t="s">
        <v>211</v>
      </c>
      <c r="E78" s="5" t="str">
        <f aca="false">MID(D78,5,2)</f>
        <v>01</v>
      </c>
      <c r="F78" s="0" t="str">
        <f aca="false">MID(D78,7,4)</f>
        <v>ffff</v>
      </c>
    </row>
    <row r="79" customFormat="false" ht="12.8" hidden="true" customHeight="false" outlineLevel="0" collapsed="false">
      <c r="A79" s="4" t="s">
        <v>212</v>
      </c>
      <c r="B79" s="5" t="n">
        <f aca="false">A79-1280</f>
        <v>76</v>
      </c>
      <c r="C79" s="5" t="str">
        <f aca="false">DEC2HEX(B79,2)</f>
        <v>4C</v>
      </c>
      <c r="D79" s="0" t="s">
        <v>213</v>
      </c>
      <c r="E79" s="5" t="str">
        <f aca="false">MID(D79,5,2)</f>
        <v>01</v>
      </c>
      <c r="F79" s="0" t="str">
        <f aca="false">MID(D79,7,4)</f>
        <v>ffff</v>
      </c>
    </row>
    <row r="80" customFormat="false" ht="12.8" hidden="true" customHeight="false" outlineLevel="0" collapsed="false">
      <c r="A80" s="4" t="s">
        <v>214</v>
      </c>
      <c r="B80" s="5" t="n">
        <f aca="false">A80-1280</f>
        <v>77</v>
      </c>
      <c r="C80" s="5" t="str">
        <f aca="false">DEC2HEX(B80,2)</f>
        <v>4D</v>
      </c>
      <c r="D80" s="0" t="s">
        <v>215</v>
      </c>
      <c r="E80" s="5" t="str">
        <f aca="false">MID(D80,5,2)</f>
        <v>01</v>
      </c>
      <c r="F80" s="0" t="str">
        <f aca="false">MID(D80,7,4)</f>
        <v>ffff</v>
      </c>
    </row>
    <row r="81" customFormat="false" ht="12.8" hidden="true" customHeight="false" outlineLevel="0" collapsed="false">
      <c r="A81" s="4" t="s">
        <v>216</v>
      </c>
      <c r="B81" s="5" t="n">
        <f aca="false">A81-1280</f>
        <v>78</v>
      </c>
      <c r="C81" s="5" t="str">
        <f aca="false">DEC2HEX(B81,2)</f>
        <v>4E</v>
      </c>
      <c r="D81" s="0" t="s">
        <v>217</v>
      </c>
      <c r="E81" s="5" t="str">
        <f aca="false">MID(D81,5,2)</f>
        <v>01</v>
      </c>
      <c r="F81" s="0" t="str">
        <f aca="false">MID(D81,7,4)</f>
        <v>ffff</v>
      </c>
    </row>
    <row r="82" customFormat="false" ht="12.8" hidden="true" customHeight="false" outlineLevel="0" collapsed="false">
      <c r="A82" s="4" t="s">
        <v>218</v>
      </c>
      <c r="B82" s="5" t="n">
        <f aca="false">A82-1280</f>
        <v>79</v>
      </c>
      <c r="C82" s="5" t="str">
        <f aca="false">DEC2HEX(B82,2)</f>
        <v>4F</v>
      </c>
      <c r="D82" s="0" t="s">
        <v>219</v>
      </c>
      <c r="E82" s="5" t="str">
        <f aca="false">MID(D82,5,2)</f>
        <v>01</v>
      </c>
      <c r="F82" s="0" t="str">
        <f aca="false">MID(D82,7,4)</f>
        <v>ffff</v>
      </c>
    </row>
    <row r="83" customFormat="false" ht="12.8" hidden="true" customHeight="false" outlineLevel="0" collapsed="false">
      <c r="A83" s="4" t="s">
        <v>220</v>
      </c>
      <c r="B83" s="5" t="n">
        <f aca="false">A83-1280</f>
        <v>80</v>
      </c>
      <c r="C83" s="5" t="str">
        <f aca="false">DEC2HEX(B83,2)</f>
        <v>50</v>
      </c>
      <c r="D83" s="0" t="s">
        <v>221</v>
      </c>
      <c r="E83" s="5" t="str">
        <f aca="false">MID(D83,5,2)</f>
        <v>01</v>
      </c>
      <c r="F83" s="0" t="str">
        <f aca="false">MID(D83,7,4)</f>
        <v>ffff</v>
      </c>
    </row>
    <row r="84" customFormat="false" ht="12.8" hidden="true" customHeight="false" outlineLevel="0" collapsed="false">
      <c r="A84" s="4" t="s">
        <v>222</v>
      </c>
      <c r="B84" s="5" t="n">
        <f aca="false">A84-1280</f>
        <v>81</v>
      </c>
      <c r="C84" s="5" t="str">
        <f aca="false">DEC2HEX(B84,2)</f>
        <v>51</v>
      </c>
      <c r="D84" s="0" t="s">
        <v>223</v>
      </c>
      <c r="E84" s="5" t="str">
        <f aca="false">MID(D84,5,2)</f>
        <v>01</v>
      </c>
      <c r="F84" s="0" t="str">
        <f aca="false">MID(D84,7,4)</f>
        <v>ffff</v>
      </c>
    </row>
    <row r="85" customFormat="false" ht="12.8" hidden="true" customHeight="false" outlineLevel="0" collapsed="false">
      <c r="A85" s="4" t="s">
        <v>224</v>
      </c>
      <c r="B85" s="5" t="n">
        <f aca="false">A85-1280</f>
        <v>82</v>
      </c>
      <c r="C85" s="5" t="str">
        <f aca="false">DEC2HEX(B85,2)</f>
        <v>52</v>
      </c>
      <c r="D85" s="0" t="s">
        <v>225</v>
      </c>
      <c r="E85" s="5" t="str">
        <f aca="false">MID(D85,5,2)</f>
        <v>01</v>
      </c>
      <c r="F85" s="0" t="str">
        <f aca="false">MID(D85,7,4)</f>
        <v>ffff</v>
      </c>
    </row>
    <row r="86" customFormat="false" ht="12.8" hidden="true" customHeight="false" outlineLevel="0" collapsed="false">
      <c r="A86" s="4" t="s">
        <v>226</v>
      </c>
      <c r="B86" s="5" t="n">
        <f aca="false">A86-1280</f>
        <v>83</v>
      </c>
      <c r="C86" s="5" t="str">
        <f aca="false">DEC2HEX(B86,2)</f>
        <v>53</v>
      </c>
      <c r="D86" s="0" t="s">
        <v>227</v>
      </c>
      <c r="E86" s="5" t="str">
        <f aca="false">MID(D86,5,2)</f>
        <v>01</v>
      </c>
      <c r="F86" s="0" t="str">
        <f aca="false">MID(D86,7,4)</f>
        <v>ffff</v>
      </c>
    </row>
    <row r="87" customFormat="false" ht="12.8" hidden="true" customHeight="false" outlineLevel="0" collapsed="false">
      <c r="A87" s="4" t="s">
        <v>228</v>
      </c>
      <c r="B87" s="5" t="n">
        <f aca="false">A87-1280</f>
        <v>84</v>
      </c>
      <c r="C87" s="5" t="str">
        <f aca="false">DEC2HEX(B87,2)</f>
        <v>54</v>
      </c>
      <c r="D87" s="0" t="s">
        <v>229</v>
      </c>
      <c r="E87" s="5" t="str">
        <f aca="false">MID(D87,5,2)</f>
        <v>01</v>
      </c>
      <c r="F87" s="0" t="str">
        <f aca="false">MID(D87,7,4)</f>
        <v>ffff</v>
      </c>
    </row>
    <row r="88" customFormat="false" ht="12.8" hidden="false" customHeight="false" outlineLevel="0" collapsed="false">
      <c r="A88" s="4" t="s">
        <v>230</v>
      </c>
      <c r="B88" s="5" t="n">
        <f aca="false">A88-1280</f>
        <v>85</v>
      </c>
      <c r="C88" s="5" t="str">
        <f aca="false">DEC2HEX(B88,2)</f>
        <v>55</v>
      </c>
      <c r="D88" s="4" t="s">
        <v>2432</v>
      </c>
      <c r="E88" s="5" t="str">
        <f aca="false">MID(D88,5,2)</f>
        <v>00</v>
      </c>
      <c r="F88" s="0" t="str">
        <f aca="false">MID(D88,7,4)</f>
        <v>0000</v>
      </c>
      <c r="G88" s="0" t="s">
        <v>232</v>
      </c>
      <c r="H88" s="0" t="s">
        <v>233</v>
      </c>
    </row>
    <row r="89" customFormat="false" ht="12.8" hidden="false" customHeight="false" outlineLevel="0" collapsed="false">
      <c r="A89" s="4" t="s">
        <v>234</v>
      </c>
      <c r="B89" s="5" t="n">
        <f aca="false">A89-1280</f>
        <v>86</v>
      </c>
      <c r="C89" s="5" t="str">
        <f aca="false">DEC2HEX(B89,2)</f>
        <v>56</v>
      </c>
      <c r="D89" s="4" t="s">
        <v>2433</v>
      </c>
      <c r="E89" s="5" t="str">
        <f aca="false">MID(D89,5,2)</f>
        <v>00</v>
      </c>
      <c r="F89" s="0" t="str">
        <f aca="false">MID(D89,7,4)</f>
        <v>0000</v>
      </c>
      <c r="G89" s="0" t="s">
        <v>236</v>
      </c>
      <c r="H89" s="0" t="s">
        <v>237</v>
      </c>
    </row>
    <row r="90" customFormat="false" ht="12.8" hidden="false" customHeight="false" outlineLevel="0" collapsed="false">
      <c r="A90" s="4" t="s">
        <v>238</v>
      </c>
      <c r="B90" s="5" t="n">
        <f aca="false">A90-1280</f>
        <v>87</v>
      </c>
      <c r="C90" s="5" t="str">
        <f aca="false">DEC2HEX(B90,2)</f>
        <v>57</v>
      </c>
      <c r="D90" s="4" t="s">
        <v>239</v>
      </c>
      <c r="E90" s="5" t="str">
        <f aca="false">MID(D90,5,2)</f>
        <v>00</v>
      </c>
      <c r="F90" s="0" t="str">
        <f aca="false">MID(D90,7,4)</f>
        <v>0000</v>
      </c>
      <c r="G90" s="0" t="s">
        <v>240</v>
      </c>
      <c r="H90" s="0" t="s">
        <v>241</v>
      </c>
    </row>
    <row r="91" customFormat="false" ht="12.8" hidden="false" customHeight="false" outlineLevel="0" collapsed="false">
      <c r="A91" s="4" t="s">
        <v>242</v>
      </c>
      <c r="B91" s="5" t="n">
        <f aca="false">A91-1280</f>
        <v>88</v>
      </c>
      <c r="C91" s="5" t="str">
        <f aca="false">DEC2HEX(B91,2)</f>
        <v>58</v>
      </c>
      <c r="D91" s="4" t="s">
        <v>243</v>
      </c>
      <c r="E91" s="5" t="str">
        <f aca="false">MID(D91,5,2)</f>
        <v>00</v>
      </c>
      <c r="F91" s="0" t="str">
        <f aca="false">MID(D91,7,4)</f>
        <v>0000</v>
      </c>
      <c r="G91" s="0" t="s">
        <v>244</v>
      </c>
      <c r="H91" s="0" t="s">
        <v>245</v>
      </c>
    </row>
    <row r="92" customFormat="false" ht="12.8" hidden="false" customHeight="false" outlineLevel="0" collapsed="false">
      <c r="A92" s="4" t="s">
        <v>246</v>
      </c>
      <c r="B92" s="5" t="n">
        <f aca="false">A92-1280</f>
        <v>89</v>
      </c>
      <c r="C92" s="5" t="str">
        <f aca="false">DEC2HEX(B92,2)</f>
        <v>59</v>
      </c>
      <c r="D92" s="4" t="s">
        <v>2434</v>
      </c>
      <c r="E92" s="5" t="str">
        <f aca="false">MID(D92,5,2)</f>
        <v>00</v>
      </c>
      <c r="F92" s="0" t="str">
        <f aca="false">MID(D92,7,4)</f>
        <v>0000</v>
      </c>
      <c r="G92" s="0" t="s">
        <v>248</v>
      </c>
      <c r="H92" s="0" t="s">
        <v>249</v>
      </c>
    </row>
    <row r="93" customFormat="false" ht="12.8" hidden="false" customHeight="false" outlineLevel="0" collapsed="false">
      <c r="A93" s="4" t="s">
        <v>250</v>
      </c>
      <c r="B93" s="5" t="n">
        <f aca="false">A93-1280</f>
        <v>90</v>
      </c>
      <c r="C93" s="5" t="str">
        <f aca="false">DEC2HEX(B93,2)</f>
        <v>5A</v>
      </c>
      <c r="D93" s="0" t="s">
        <v>2435</v>
      </c>
      <c r="E93" s="5" t="str">
        <f aca="false">MID(D93,5,2)</f>
        <v>00</v>
      </c>
      <c r="F93" s="0" t="str">
        <f aca="false">MID(D93,7,4)</f>
        <v>0000</v>
      </c>
      <c r="G93" s="0" t="s">
        <v>252</v>
      </c>
      <c r="H93" s="0" t="s">
        <v>253</v>
      </c>
    </row>
    <row r="94" customFormat="false" ht="12.8" hidden="true" customHeight="false" outlineLevel="0" collapsed="false">
      <c r="A94" s="4" t="s">
        <v>254</v>
      </c>
      <c r="B94" s="5" t="n">
        <f aca="false">A94-1280</f>
        <v>91</v>
      </c>
      <c r="C94" s="5" t="str">
        <f aca="false">DEC2HEX(B94,2)</f>
        <v>5B</v>
      </c>
      <c r="D94" s="0" t="s">
        <v>255</v>
      </c>
      <c r="E94" s="5" t="str">
        <f aca="false">MID(D94,5,2)</f>
        <v>01</v>
      </c>
      <c r="F94" s="0" t="str">
        <f aca="false">MID(D94,7,4)</f>
        <v>ffff</v>
      </c>
    </row>
    <row r="95" customFormat="false" ht="12.8" hidden="true" customHeight="false" outlineLevel="0" collapsed="false">
      <c r="A95" s="4" t="s">
        <v>256</v>
      </c>
      <c r="B95" s="5" t="n">
        <f aca="false">A95-1280</f>
        <v>92</v>
      </c>
      <c r="C95" s="5" t="str">
        <f aca="false">DEC2HEX(B95,2)</f>
        <v>5C</v>
      </c>
      <c r="D95" s="0" t="s">
        <v>257</v>
      </c>
      <c r="E95" s="5" t="str">
        <f aca="false">MID(D95,5,2)</f>
        <v>01</v>
      </c>
      <c r="F95" s="0" t="str">
        <f aca="false">MID(D95,7,4)</f>
        <v>ffff</v>
      </c>
    </row>
    <row r="96" customFormat="false" ht="12.8" hidden="false" customHeight="false" outlineLevel="0" collapsed="false">
      <c r="A96" s="4" t="s">
        <v>258</v>
      </c>
      <c r="B96" s="5" t="n">
        <f aca="false">A96-1280</f>
        <v>93</v>
      </c>
      <c r="C96" s="5" t="str">
        <f aca="false">DEC2HEX(B96,2)</f>
        <v>5D</v>
      </c>
      <c r="D96" s="0" t="s">
        <v>2436</v>
      </c>
      <c r="E96" s="5" t="str">
        <f aca="false">MID(D96,5,2)</f>
        <v>00</v>
      </c>
      <c r="F96" s="0" t="str">
        <f aca="false">MID(D96,7,4)</f>
        <v>0000</v>
      </c>
      <c r="G96" s="0" t="s">
        <v>260</v>
      </c>
      <c r="H96" s="0" t="s">
        <v>261</v>
      </c>
    </row>
    <row r="97" customFormat="false" ht="12.8" hidden="true" customHeight="false" outlineLevel="0" collapsed="false">
      <c r="A97" s="4" t="s">
        <v>262</v>
      </c>
      <c r="B97" s="5" t="n">
        <f aca="false">A97-1280</f>
        <v>94</v>
      </c>
      <c r="C97" s="5" t="str">
        <f aca="false">DEC2HEX(B97,2)</f>
        <v>5E</v>
      </c>
      <c r="D97" s="0" t="s">
        <v>263</v>
      </c>
      <c r="E97" s="5" t="str">
        <f aca="false">MID(D97,5,2)</f>
        <v>01</v>
      </c>
      <c r="F97" s="0" t="str">
        <f aca="false">MID(D97,7,4)</f>
        <v>ffff</v>
      </c>
    </row>
    <row r="98" customFormat="false" ht="12.8" hidden="true" customHeight="false" outlineLevel="0" collapsed="false">
      <c r="A98" s="4" t="s">
        <v>264</v>
      </c>
      <c r="B98" s="5" t="n">
        <f aca="false">A98-1280</f>
        <v>95</v>
      </c>
      <c r="C98" s="5" t="str">
        <f aca="false">DEC2HEX(B98,2)</f>
        <v>5F</v>
      </c>
      <c r="D98" s="0" t="s">
        <v>265</v>
      </c>
      <c r="E98" s="5" t="str">
        <f aca="false">MID(D98,5,2)</f>
        <v>01</v>
      </c>
      <c r="F98" s="0" t="str">
        <f aca="false">MID(D98,7,4)</f>
        <v>ffff</v>
      </c>
    </row>
    <row r="99" customFormat="false" ht="12.8" hidden="false" customHeight="false" outlineLevel="0" collapsed="false">
      <c r="A99" s="4" t="s">
        <v>266</v>
      </c>
      <c r="B99" s="5" t="n">
        <f aca="false">A99-1280</f>
        <v>96</v>
      </c>
      <c r="C99" s="5" t="str">
        <f aca="false">DEC2HEX(B99,2)</f>
        <v>60</v>
      </c>
      <c r="D99" s="0" t="s">
        <v>267</v>
      </c>
      <c r="E99" s="5" t="str">
        <f aca="false">MID(D99,5,2)</f>
        <v>00</v>
      </c>
      <c r="F99" s="0" t="str">
        <f aca="false">MID(D99,7,4)</f>
        <v>22fc</v>
      </c>
    </row>
    <row r="100" customFormat="false" ht="12.8" hidden="true" customHeight="false" outlineLevel="0" collapsed="false">
      <c r="A100" s="4" t="s">
        <v>268</v>
      </c>
      <c r="B100" s="5" t="n">
        <f aca="false">A100-1280</f>
        <v>97</v>
      </c>
      <c r="C100" s="5" t="str">
        <f aca="false">DEC2HEX(B100,2)</f>
        <v>61</v>
      </c>
      <c r="D100" s="0" t="s">
        <v>269</v>
      </c>
      <c r="E100" s="5" t="str">
        <f aca="false">MID(D100,5,2)</f>
        <v>01</v>
      </c>
      <c r="F100" s="0" t="str">
        <f aca="false">MID(D100,7,4)</f>
        <v>ffff</v>
      </c>
    </row>
    <row r="101" customFormat="false" ht="12.8" hidden="false" customHeight="false" outlineLevel="0" collapsed="false">
      <c r="A101" s="4" t="s">
        <v>270</v>
      </c>
      <c r="B101" s="5" t="n">
        <f aca="false">A101-1280</f>
        <v>98</v>
      </c>
      <c r="C101" s="5" t="str">
        <f aca="false">DEC2HEX(B101,2)</f>
        <v>62</v>
      </c>
      <c r="D101" s="4" t="s">
        <v>271</v>
      </c>
      <c r="E101" s="5" t="str">
        <f aca="false">MID(D101,5,2)</f>
        <v>00</v>
      </c>
      <c r="F101" s="0" t="str">
        <f aca="false">MID(D101,7,4)</f>
        <v>0000</v>
      </c>
    </row>
    <row r="102" customFormat="false" ht="12.8" hidden="true" customHeight="false" outlineLevel="0" collapsed="false">
      <c r="A102" s="4" t="s">
        <v>272</v>
      </c>
      <c r="B102" s="5" t="n">
        <f aca="false">A102-1280</f>
        <v>99</v>
      </c>
      <c r="C102" s="5" t="str">
        <f aca="false">DEC2HEX(B102,2)</f>
        <v>63</v>
      </c>
      <c r="D102" s="0" t="s">
        <v>273</v>
      </c>
      <c r="E102" s="5" t="str">
        <f aca="false">MID(D102,5,2)</f>
        <v>01</v>
      </c>
      <c r="F102" s="0" t="str">
        <f aca="false">MID(D102,7,4)</f>
        <v>ffff</v>
      </c>
    </row>
    <row r="103" customFormat="false" ht="12.8" hidden="true" customHeight="false" outlineLevel="0" collapsed="false">
      <c r="A103" s="4" t="s">
        <v>274</v>
      </c>
      <c r="B103" s="5" t="n">
        <f aca="false">A103-1280</f>
        <v>100</v>
      </c>
      <c r="C103" s="5" t="str">
        <f aca="false">DEC2HEX(B103,2)</f>
        <v>64</v>
      </c>
      <c r="D103" s="0" t="s">
        <v>275</v>
      </c>
      <c r="E103" s="5" t="str">
        <f aca="false">MID(D103,5,2)</f>
        <v>01</v>
      </c>
      <c r="F103" s="0" t="str">
        <f aca="false">MID(D103,7,4)</f>
        <v>ffff</v>
      </c>
    </row>
    <row r="104" customFormat="false" ht="12.8" hidden="true" customHeight="false" outlineLevel="0" collapsed="false">
      <c r="A104" s="4" t="s">
        <v>276</v>
      </c>
      <c r="B104" s="5" t="n">
        <f aca="false">A104-1280</f>
        <v>101</v>
      </c>
      <c r="C104" s="5" t="str">
        <f aca="false">DEC2HEX(B104,2)</f>
        <v>65</v>
      </c>
      <c r="D104" s="0" t="s">
        <v>277</v>
      </c>
      <c r="E104" s="5" t="str">
        <f aca="false">MID(D104,5,2)</f>
        <v>01</v>
      </c>
      <c r="F104" s="0" t="str">
        <f aca="false">MID(D104,7,4)</f>
        <v>ffff</v>
      </c>
    </row>
    <row r="105" customFormat="false" ht="12.8" hidden="false" customHeight="false" outlineLevel="0" collapsed="false">
      <c r="A105" s="4" t="s">
        <v>278</v>
      </c>
      <c r="B105" s="5" t="n">
        <f aca="false">A105-1280</f>
        <v>102</v>
      </c>
      <c r="C105" s="5" t="str">
        <f aca="false">DEC2HEX(B105,2)</f>
        <v>66</v>
      </c>
      <c r="D105" s="4" t="s">
        <v>279</v>
      </c>
      <c r="E105" s="5" t="str">
        <f aca="false">MID(D105,5,2)</f>
        <v>00</v>
      </c>
      <c r="F105" s="0" t="str">
        <f aca="false">MID(D105,7,4)</f>
        <v>0000</v>
      </c>
    </row>
    <row r="106" customFormat="false" ht="12.8" hidden="false" customHeight="false" outlineLevel="0" collapsed="false">
      <c r="A106" s="4" t="s">
        <v>280</v>
      </c>
      <c r="B106" s="5" t="n">
        <f aca="false">A106-1280</f>
        <v>103</v>
      </c>
      <c r="C106" s="5" t="str">
        <f aca="false">DEC2HEX(B106,2)</f>
        <v>67</v>
      </c>
      <c r="D106" s="4" t="s">
        <v>281</v>
      </c>
      <c r="E106" s="5" t="str">
        <f aca="false">MID(D106,5,2)</f>
        <v>00</v>
      </c>
      <c r="F106" s="0" t="str">
        <f aca="false">MID(D106,7,4)</f>
        <v>0000</v>
      </c>
    </row>
    <row r="107" customFormat="false" ht="12.8" hidden="false" customHeight="false" outlineLevel="0" collapsed="false">
      <c r="A107" s="4" t="s">
        <v>282</v>
      </c>
      <c r="B107" s="5" t="n">
        <f aca="false">A107-1280</f>
        <v>104</v>
      </c>
      <c r="C107" s="5" t="str">
        <f aca="false">DEC2HEX(B107,2)</f>
        <v>68</v>
      </c>
      <c r="D107" s="4" t="s">
        <v>283</v>
      </c>
      <c r="E107" s="5" t="str">
        <f aca="false">MID(D107,5,2)</f>
        <v>00</v>
      </c>
      <c r="F107" s="0" t="str">
        <f aca="false">MID(D107,7,4)</f>
        <v>0000</v>
      </c>
    </row>
    <row r="108" customFormat="false" ht="12.8" hidden="false" customHeight="false" outlineLevel="0" collapsed="false">
      <c r="A108" s="4" t="s">
        <v>284</v>
      </c>
      <c r="B108" s="5" t="n">
        <f aca="false">A108-1280</f>
        <v>105</v>
      </c>
      <c r="C108" s="5" t="str">
        <f aca="false">DEC2HEX(B108,2)</f>
        <v>69</v>
      </c>
      <c r="D108" s="4" t="s">
        <v>285</v>
      </c>
      <c r="E108" s="5" t="str">
        <f aca="false">MID(D108,5,2)</f>
        <v>00</v>
      </c>
      <c r="F108" s="0" t="str">
        <f aca="false">MID(D108,7,4)</f>
        <v>0000</v>
      </c>
    </row>
    <row r="109" customFormat="false" ht="12.8" hidden="false" customHeight="false" outlineLevel="0" collapsed="false">
      <c r="A109" s="4" t="s">
        <v>286</v>
      </c>
      <c r="B109" s="5" t="n">
        <f aca="false">A109-1280</f>
        <v>106</v>
      </c>
      <c r="C109" s="5" t="str">
        <f aca="false">DEC2HEX(B109,2)</f>
        <v>6A</v>
      </c>
      <c r="D109" s="0" t="s">
        <v>287</v>
      </c>
      <c r="E109" s="5" t="str">
        <f aca="false">MID(D109,5,2)</f>
        <v>00</v>
      </c>
      <c r="F109" s="0" t="str">
        <f aca="false">MID(D109,7,4)</f>
        <v>0000</v>
      </c>
    </row>
    <row r="110" customFormat="false" ht="12.8" hidden="true" customHeight="false" outlineLevel="0" collapsed="false">
      <c r="A110" s="4" t="s">
        <v>288</v>
      </c>
      <c r="B110" s="5" t="n">
        <f aca="false">A110-1280</f>
        <v>107</v>
      </c>
      <c r="C110" s="5" t="str">
        <f aca="false">DEC2HEX(B110,2)</f>
        <v>6B</v>
      </c>
      <c r="D110" s="0" t="s">
        <v>289</v>
      </c>
      <c r="E110" s="5" t="str">
        <f aca="false">MID(D110,5,2)</f>
        <v>01</v>
      </c>
      <c r="F110" s="0" t="str">
        <f aca="false">MID(D110,7,4)</f>
        <v>ffff</v>
      </c>
    </row>
    <row r="111" customFormat="false" ht="12.8" hidden="true" customHeight="false" outlineLevel="0" collapsed="false">
      <c r="A111" s="4" t="s">
        <v>290</v>
      </c>
      <c r="B111" s="5" t="n">
        <f aca="false">A111-1280</f>
        <v>108</v>
      </c>
      <c r="C111" s="5" t="str">
        <f aca="false">DEC2HEX(B111,2)</f>
        <v>6C</v>
      </c>
      <c r="D111" s="0" t="s">
        <v>291</v>
      </c>
      <c r="E111" s="5" t="str">
        <f aca="false">MID(D111,5,2)</f>
        <v>01</v>
      </c>
      <c r="F111" s="0" t="str">
        <f aca="false">MID(D111,7,4)</f>
        <v>ffff</v>
      </c>
    </row>
    <row r="112" customFormat="false" ht="12.8" hidden="true" customHeight="false" outlineLevel="0" collapsed="false">
      <c r="A112" s="4" t="s">
        <v>292</v>
      </c>
      <c r="B112" s="5" t="n">
        <f aca="false">A112-1280</f>
        <v>109</v>
      </c>
      <c r="C112" s="5" t="str">
        <f aca="false">DEC2HEX(B112,2)</f>
        <v>6D</v>
      </c>
      <c r="D112" s="0" t="s">
        <v>293</v>
      </c>
      <c r="E112" s="5" t="str">
        <f aca="false">MID(D112,5,2)</f>
        <v>01</v>
      </c>
      <c r="F112" s="0" t="str">
        <f aca="false">MID(D112,7,4)</f>
        <v>ffff</v>
      </c>
    </row>
    <row r="113" customFormat="false" ht="12.8" hidden="true" customHeight="false" outlineLevel="0" collapsed="false">
      <c r="A113" s="4" t="s">
        <v>294</v>
      </c>
      <c r="B113" s="5" t="n">
        <f aca="false">A113-1280</f>
        <v>110</v>
      </c>
      <c r="C113" s="5" t="str">
        <f aca="false">DEC2HEX(B113,2)</f>
        <v>6E</v>
      </c>
      <c r="D113" s="0" t="s">
        <v>295</v>
      </c>
      <c r="E113" s="5" t="str">
        <f aca="false">MID(D113,5,2)</f>
        <v>01</v>
      </c>
      <c r="F113" s="0" t="str">
        <f aca="false">MID(D113,7,4)</f>
        <v>ffff</v>
      </c>
    </row>
    <row r="114" customFormat="false" ht="12.8" hidden="true" customHeight="false" outlineLevel="0" collapsed="false">
      <c r="A114" s="4" t="s">
        <v>296</v>
      </c>
      <c r="B114" s="5" t="n">
        <f aca="false">A114-1280</f>
        <v>111</v>
      </c>
      <c r="C114" s="5" t="str">
        <f aca="false">DEC2HEX(B114,2)</f>
        <v>6F</v>
      </c>
      <c r="D114" s="0" t="s">
        <v>297</v>
      </c>
      <c r="E114" s="5" t="str">
        <f aca="false">MID(D114,5,2)</f>
        <v>01</v>
      </c>
      <c r="F114" s="0" t="str">
        <f aca="false">MID(D114,7,4)</f>
        <v>ffff</v>
      </c>
    </row>
    <row r="115" customFormat="false" ht="12.8" hidden="true" customHeight="false" outlineLevel="0" collapsed="false">
      <c r="A115" s="4" t="s">
        <v>298</v>
      </c>
      <c r="B115" s="5" t="n">
        <f aca="false">A115-1280</f>
        <v>112</v>
      </c>
      <c r="C115" s="5" t="str">
        <f aca="false">DEC2HEX(B115,2)</f>
        <v>70</v>
      </c>
      <c r="D115" s="0" t="s">
        <v>299</v>
      </c>
      <c r="E115" s="5" t="str">
        <f aca="false">MID(D115,5,2)</f>
        <v>01</v>
      </c>
      <c r="F115" s="0" t="str">
        <f aca="false">MID(D115,7,4)</f>
        <v>ffff</v>
      </c>
    </row>
    <row r="116" customFormat="false" ht="12.8" hidden="true" customHeight="false" outlineLevel="0" collapsed="false">
      <c r="A116" s="4" t="s">
        <v>300</v>
      </c>
      <c r="B116" s="5" t="n">
        <f aca="false">A116-1280</f>
        <v>113</v>
      </c>
      <c r="C116" s="5" t="str">
        <f aca="false">DEC2HEX(B116,2)</f>
        <v>71</v>
      </c>
      <c r="D116" s="0" t="s">
        <v>301</v>
      </c>
      <c r="E116" s="5" t="str">
        <f aca="false">MID(D116,5,2)</f>
        <v>01</v>
      </c>
      <c r="F116" s="0" t="str">
        <f aca="false">MID(D116,7,4)</f>
        <v>ffff</v>
      </c>
    </row>
    <row r="117" customFormat="false" ht="12.8" hidden="true" customHeight="false" outlineLevel="0" collapsed="false">
      <c r="A117" s="4" t="s">
        <v>302</v>
      </c>
      <c r="B117" s="5" t="n">
        <f aca="false">A117-1280</f>
        <v>114</v>
      </c>
      <c r="C117" s="5" t="str">
        <f aca="false">DEC2HEX(B117,2)</f>
        <v>72</v>
      </c>
      <c r="D117" s="0" t="s">
        <v>303</v>
      </c>
      <c r="E117" s="5" t="str">
        <f aca="false">MID(D117,5,2)</f>
        <v>01</v>
      </c>
      <c r="F117" s="0" t="str">
        <f aca="false">MID(D117,7,4)</f>
        <v>ffff</v>
      </c>
    </row>
    <row r="118" customFormat="false" ht="12.8" hidden="true" customHeight="false" outlineLevel="0" collapsed="false">
      <c r="A118" s="4" t="s">
        <v>304</v>
      </c>
      <c r="B118" s="5" t="n">
        <f aca="false">A118-1280</f>
        <v>115</v>
      </c>
      <c r="C118" s="5" t="str">
        <f aca="false">DEC2HEX(B118,2)</f>
        <v>73</v>
      </c>
      <c r="D118" s="0" t="s">
        <v>305</v>
      </c>
      <c r="E118" s="5" t="str">
        <f aca="false">MID(D118,5,2)</f>
        <v>01</v>
      </c>
      <c r="F118" s="0" t="str">
        <f aca="false">MID(D118,7,4)</f>
        <v>ffff</v>
      </c>
    </row>
    <row r="119" customFormat="false" ht="12.8" hidden="true" customHeight="false" outlineLevel="0" collapsed="false">
      <c r="A119" s="4" t="s">
        <v>306</v>
      </c>
      <c r="B119" s="5" t="n">
        <f aca="false">A119-1280</f>
        <v>116</v>
      </c>
      <c r="C119" s="5" t="str">
        <f aca="false">DEC2HEX(B119,2)</f>
        <v>74</v>
      </c>
      <c r="D119" s="0" t="s">
        <v>307</v>
      </c>
      <c r="E119" s="5" t="str">
        <f aca="false">MID(D119,5,2)</f>
        <v>01</v>
      </c>
      <c r="F119" s="0" t="str">
        <f aca="false">MID(D119,7,4)</f>
        <v>ffff</v>
      </c>
    </row>
    <row r="120" customFormat="false" ht="12.8" hidden="true" customHeight="false" outlineLevel="0" collapsed="false">
      <c r="A120" s="4" t="s">
        <v>308</v>
      </c>
      <c r="B120" s="5" t="n">
        <f aca="false">A120-1280</f>
        <v>117</v>
      </c>
      <c r="C120" s="5" t="str">
        <f aca="false">DEC2HEX(B120,2)</f>
        <v>75</v>
      </c>
      <c r="D120" s="0" t="s">
        <v>309</v>
      </c>
      <c r="E120" s="5" t="str">
        <f aca="false">MID(D120,5,2)</f>
        <v>01</v>
      </c>
      <c r="F120" s="0" t="str">
        <f aca="false">MID(D120,7,4)</f>
        <v>ffff</v>
      </c>
    </row>
    <row r="121" customFormat="false" ht="12.8" hidden="true" customHeight="false" outlineLevel="0" collapsed="false">
      <c r="A121" s="4" t="s">
        <v>310</v>
      </c>
      <c r="B121" s="5" t="n">
        <f aca="false">A121-1280</f>
        <v>118</v>
      </c>
      <c r="C121" s="5" t="str">
        <f aca="false">DEC2HEX(B121,2)</f>
        <v>76</v>
      </c>
      <c r="D121" s="0" t="s">
        <v>311</v>
      </c>
      <c r="E121" s="5" t="str">
        <f aca="false">MID(D121,5,2)</f>
        <v>01</v>
      </c>
      <c r="F121" s="0" t="str">
        <f aca="false">MID(D121,7,4)</f>
        <v>ffff</v>
      </c>
    </row>
    <row r="122" customFormat="false" ht="12.8" hidden="false" customHeight="false" outlineLevel="0" collapsed="false">
      <c r="A122" s="4" t="s">
        <v>312</v>
      </c>
      <c r="B122" s="5" t="n">
        <f aca="false">A122-1280</f>
        <v>119</v>
      </c>
      <c r="C122" s="5" t="str">
        <f aca="false">DEC2HEX(B122,2)</f>
        <v>77</v>
      </c>
      <c r="D122" s="4" t="s">
        <v>313</v>
      </c>
      <c r="E122" s="5" t="str">
        <f aca="false">MID(D122,5,2)</f>
        <v>00</v>
      </c>
      <c r="F122" s="0" t="str">
        <f aca="false">MID(D122,7,4)</f>
        <v>0000</v>
      </c>
      <c r="G122" s="0" t="s">
        <v>314</v>
      </c>
      <c r="H122" s="0" t="s">
        <v>315</v>
      </c>
    </row>
    <row r="123" customFormat="false" ht="12.8" hidden="true" customHeight="false" outlineLevel="0" collapsed="false">
      <c r="A123" s="4" t="s">
        <v>316</v>
      </c>
      <c r="B123" s="5" t="n">
        <f aca="false">A123-1280</f>
        <v>120</v>
      </c>
      <c r="C123" s="5" t="str">
        <f aca="false">DEC2HEX(B123,2)</f>
        <v>78</v>
      </c>
      <c r="D123" s="0" t="s">
        <v>317</v>
      </c>
      <c r="E123" s="5" t="str">
        <f aca="false">MID(D123,5,2)</f>
        <v>01</v>
      </c>
      <c r="F123" s="0" t="str">
        <f aca="false">MID(D123,7,4)</f>
        <v>ffff</v>
      </c>
    </row>
    <row r="124" customFormat="false" ht="12.8" hidden="true" customHeight="false" outlineLevel="0" collapsed="false">
      <c r="A124" s="4" t="s">
        <v>318</v>
      </c>
      <c r="B124" s="5" t="n">
        <f aca="false">A124-1280</f>
        <v>121</v>
      </c>
      <c r="C124" s="5" t="str">
        <f aca="false">DEC2HEX(B124,2)</f>
        <v>79</v>
      </c>
      <c r="D124" s="0" t="s">
        <v>319</v>
      </c>
      <c r="E124" s="5" t="str">
        <f aca="false">MID(D124,5,2)</f>
        <v>01</v>
      </c>
      <c r="F124" s="0" t="str">
        <f aca="false">MID(D124,7,4)</f>
        <v>ffff</v>
      </c>
    </row>
    <row r="125" customFormat="false" ht="12.8" hidden="true" customHeight="false" outlineLevel="0" collapsed="false">
      <c r="A125" s="4" t="s">
        <v>320</v>
      </c>
      <c r="B125" s="5" t="n">
        <f aca="false">A125-1280</f>
        <v>122</v>
      </c>
      <c r="C125" s="5" t="str">
        <f aca="false">DEC2HEX(B125,2)</f>
        <v>7A</v>
      </c>
      <c r="D125" s="0" t="s">
        <v>321</v>
      </c>
      <c r="E125" s="5" t="str">
        <f aca="false">MID(D125,5,2)</f>
        <v>01</v>
      </c>
      <c r="F125" s="0" t="str">
        <f aca="false">MID(D125,7,4)</f>
        <v>ffff</v>
      </c>
    </row>
    <row r="126" customFormat="false" ht="12.8" hidden="false" customHeight="false" outlineLevel="0" collapsed="false">
      <c r="A126" s="4" t="s">
        <v>322</v>
      </c>
      <c r="B126" s="5" t="n">
        <f aca="false">A126-1280</f>
        <v>123</v>
      </c>
      <c r="C126" s="5" t="str">
        <f aca="false">DEC2HEX(B126,2)</f>
        <v>7B</v>
      </c>
      <c r="D126" s="0" t="s">
        <v>2437</v>
      </c>
      <c r="E126" s="5" t="str">
        <f aca="false">MID(D126,5,2)</f>
        <v>00</v>
      </c>
      <c r="F126" s="0" t="str">
        <f aca="false">MID(D126,7,4)</f>
        <v>0000</v>
      </c>
      <c r="G126" s="0" t="s">
        <v>324</v>
      </c>
      <c r="H126" s="0" t="s">
        <v>325</v>
      </c>
    </row>
    <row r="127" customFormat="false" ht="12.8" hidden="false" customHeight="false" outlineLevel="0" collapsed="false">
      <c r="A127" s="4" t="s">
        <v>326</v>
      </c>
      <c r="B127" s="5" t="n">
        <f aca="false">A127-1280</f>
        <v>124</v>
      </c>
      <c r="C127" s="5" t="str">
        <f aca="false">DEC2HEX(B127,2)</f>
        <v>7C</v>
      </c>
      <c r="D127" s="0" t="s">
        <v>2438</v>
      </c>
      <c r="E127" s="5" t="str">
        <f aca="false">MID(D127,5,2)</f>
        <v>00</v>
      </c>
      <c r="F127" s="0" t="str">
        <f aca="false">MID(D127,7,4)</f>
        <v>0100</v>
      </c>
      <c r="G127" s="0" t="s">
        <v>328</v>
      </c>
      <c r="H127" s="0" t="s">
        <v>329</v>
      </c>
    </row>
    <row r="128" customFormat="false" ht="12.8" hidden="false" customHeight="false" outlineLevel="0" collapsed="false">
      <c r="A128" s="4" t="s">
        <v>330</v>
      </c>
      <c r="B128" s="5" t="n">
        <f aca="false">A128-1280</f>
        <v>125</v>
      </c>
      <c r="C128" s="5" t="str">
        <f aca="false">DEC2HEX(B128,2)</f>
        <v>7D</v>
      </c>
      <c r="D128" s="0" t="s">
        <v>331</v>
      </c>
      <c r="E128" s="5" t="str">
        <f aca="false">MID(D128,5,2)</f>
        <v>00</v>
      </c>
      <c r="F128" s="0" t="str">
        <f aca="false">MID(D128,7,4)</f>
        <v>0000</v>
      </c>
      <c r="G128" s="0" t="s">
        <v>332</v>
      </c>
      <c r="H128" s="0" t="s">
        <v>333</v>
      </c>
    </row>
    <row r="129" customFormat="false" ht="12.8" hidden="false" customHeight="false" outlineLevel="0" collapsed="false">
      <c r="A129" s="4" t="s">
        <v>334</v>
      </c>
      <c r="B129" s="5" t="n">
        <f aca="false">A129-1280</f>
        <v>126</v>
      </c>
      <c r="C129" s="5" t="str">
        <f aca="false">DEC2HEX(B129,2)</f>
        <v>7E</v>
      </c>
      <c r="D129" s="4" t="s">
        <v>2439</v>
      </c>
      <c r="E129" s="5" t="str">
        <f aca="false">MID(D129,5,2)</f>
        <v>00</v>
      </c>
      <c r="F129" s="0" t="str">
        <f aca="false">MID(D129,7,4)</f>
        <v>0100</v>
      </c>
      <c r="G129" s="0" t="s">
        <v>336</v>
      </c>
      <c r="H129" s="0" t="s">
        <v>337</v>
      </c>
    </row>
    <row r="130" customFormat="false" ht="12.8" hidden="false" customHeight="false" outlineLevel="0" collapsed="false">
      <c r="A130" s="4" t="s">
        <v>338</v>
      </c>
      <c r="B130" s="5" t="n">
        <f aca="false">A130-1280</f>
        <v>127</v>
      </c>
      <c r="C130" s="5" t="str">
        <f aca="false">DEC2HEX(B130,2)</f>
        <v>7F</v>
      </c>
      <c r="D130" s="0" t="s">
        <v>339</v>
      </c>
      <c r="E130" s="5" t="str">
        <f aca="false">MID(D130,5,2)</f>
        <v>00</v>
      </c>
      <c r="F130" s="0" t="str">
        <f aca="false">MID(D130,7,4)</f>
        <v>0000</v>
      </c>
      <c r="G130" s="0" t="s">
        <v>340</v>
      </c>
      <c r="H130" s="0" t="s">
        <v>341</v>
      </c>
    </row>
    <row r="131" customFormat="false" ht="12.8" hidden="false" customHeight="false" outlineLevel="0" collapsed="false">
      <c r="A131" s="4" t="s">
        <v>342</v>
      </c>
      <c r="B131" s="5" t="n">
        <f aca="false">A131-1280</f>
        <v>128</v>
      </c>
      <c r="C131" s="5" t="str">
        <f aca="false">DEC2HEX(B131,2)</f>
        <v>80</v>
      </c>
      <c r="D131" s="4" t="s">
        <v>2440</v>
      </c>
      <c r="E131" s="5" t="str">
        <f aca="false">MID(D131,5,2)</f>
        <v>00</v>
      </c>
      <c r="F131" s="0" t="str">
        <f aca="false">MID(D131,7,4)</f>
        <v>0000</v>
      </c>
      <c r="G131" s="0" t="s">
        <v>344</v>
      </c>
    </row>
    <row r="132" customFormat="false" ht="12.8" hidden="false" customHeight="false" outlineLevel="0" collapsed="false">
      <c r="A132" s="4" t="s">
        <v>345</v>
      </c>
      <c r="B132" s="5" t="n">
        <f aca="false">A132-1280</f>
        <v>129</v>
      </c>
      <c r="C132" s="5" t="str">
        <f aca="false">DEC2HEX(B132,2)</f>
        <v>81</v>
      </c>
      <c r="D132" s="0" t="s">
        <v>346</v>
      </c>
      <c r="E132" s="5" t="str">
        <f aca="false">MID(D132,5,2)</f>
        <v>00</v>
      </c>
      <c r="F132" s="0" t="str">
        <f aca="false">MID(D132,7,4)</f>
        <v>22fc</v>
      </c>
    </row>
    <row r="133" customFormat="false" ht="12.8" hidden="false" customHeight="false" outlineLevel="0" collapsed="false">
      <c r="A133" s="4" t="s">
        <v>347</v>
      </c>
      <c r="B133" s="5" t="n">
        <f aca="false">A133-1280</f>
        <v>130</v>
      </c>
      <c r="C133" s="5" t="str">
        <f aca="false">DEC2HEX(B133,2)</f>
        <v>82</v>
      </c>
      <c r="D133" s="4" t="s">
        <v>2441</v>
      </c>
      <c r="E133" s="5" t="str">
        <f aca="false">MID(D133,5,2)</f>
        <v>00</v>
      </c>
      <c r="F133" s="0" t="str">
        <f aca="false">MID(D133,7,4)</f>
        <v>3701</v>
      </c>
      <c r="G133" s="12" t="s">
        <v>349</v>
      </c>
      <c r="H133" s="0" t="s">
        <v>350</v>
      </c>
    </row>
    <row r="134" customFormat="false" ht="12.8" hidden="true" customHeight="false" outlineLevel="0" collapsed="false">
      <c r="A134" s="4" t="s">
        <v>352</v>
      </c>
      <c r="B134" s="5" t="n">
        <f aca="false">A134-1280</f>
        <v>131</v>
      </c>
      <c r="C134" s="5" t="str">
        <f aca="false">DEC2HEX(B134,2)</f>
        <v>83</v>
      </c>
      <c r="D134" s="0" t="s">
        <v>353</v>
      </c>
      <c r="E134" s="5" t="str">
        <f aca="false">MID(D134,5,2)</f>
        <v>01</v>
      </c>
      <c r="F134" s="0" t="str">
        <f aca="false">MID(D134,7,4)</f>
        <v>ffff</v>
      </c>
    </row>
    <row r="135" customFormat="false" ht="12.8" hidden="true" customHeight="false" outlineLevel="0" collapsed="false">
      <c r="A135" s="4" t="s">
        <v>354</v>
      </c>
      <c r="B135" s="5" t="n">
        <f aca="false">A135-1280</f>
        <v>132</v>
      </c>
      <c r="C135" s="5" t="str">
        <f aca="false">DEC2HEX(B135,2)</f>
        <v>84</v>
      </c>
      <c r="D135" s="0" t="s">
        <v>355</v>
      </c>
      <c r="E135" s="5" t="str">
        <f aca="false">MID(D135,5,2)</f>
        <v>01</v>
      </c>
      <c r="F135" s="0" t="str">
        <f aca="false">MID(D135,7,4)</f>
        <v>ffff</v>
      </c>
    </row>
    <row r="136" customFormat="false" ht="12.8" hidden="true" customHeight="false" outlineLevel="0" collapsed="false">
      <c r="A136" s="4" t="s">
        <v>356</v>
      </c>
      <c r="B136" s="5" t="n">
        <f aca="false">A136-1280</f>
        <v>133</v>
      </c>
      <c r="C136" s="5" t="str">
        <f aca="false">DEC2HEX(B136,2)</f>
        <v>85</v>
      </c>
      <c r="D136" s="0" t="s">
        <v>357</v>
      </c>
      <c r="E136" s="5" t="str">
        <f aca="false">MID(D136,5,2)</f>
        <v>01</v>
      </c>
      <c r="F136" s="0" t="str">
        <f aca="false">MID(D136,7,4)</f>
        <v>ffff</v>
      </c>
    </row>
    <row r="137" customFormat="false" ht="12.8" hidden="true" customHeight="false" outlineLevel="0" collapsed="false">
      <c r="A137" s="4" t="s">
        <v>358</v>
      </c>
      <c r="B137" s="5" t="n">
        <f aca="false">A137-1280</f>
        <v>134</v>
      </c>
      <c r="C137" s="5" t="str">
        <f aca="false">DEC2HEX(B137,2)</f>
        <v>86</v>
      </c>
      <c r="D137" s="0" t="s">
        <v>359</v>
      </c>
      <c r="E137" s="5" t="str">
        <f aca="false">MID(D137,5,2)</f>
        <v>01</v>
      </c>
      <c r="F137" s="0" t="str">
        <f aca="false">MID(D137,7,4)</f>
        <v>ffff</v>
      </c>
    </row>
    <row r="138" customFormat="false" ht="12.8" hidden="true" customHeight="false" outlineLevel="0" collapsed="false">
      <c r="A138" s="4" t="s">
        <v>360</v>
      </c>
      <c r="B138" s="5" t="n">
        <f aca="false">A138-1280</f>
        <v>135</v>
      </c>
      <c r="C138" s="5" t="str">
        <f aca="false">DEC2HEX(B138,2)</f>
        <v>87</v>
      </c>
      <c r="D138" s="0" t="s">
        <v>361</v>
      </c>
      <c r="E138" s="5" t="str">
        <f aca="false">MID(D138,5,2)</f>
        <v>01</v>
      </c>
      <c r="F138" s="0" t="str">
        <f aca="false">MID(D138,7,4)</f>
        <v>ffff</v>
      </c>
    </row>
    <row r="139" customFormat="false" ht="12.8" hidden="true" customHeight="false" outlineLevel="0" collapsed="false">
      <c r="A139" s="4" t="s">
        <v>362</v>
      </c>
      <c r="B139" s="5" t="n">
        <f aca="false">A139-1280</f>
        <v>136</v>
      </c>
      <c r="C139" s="5" t="str">
        <f aca="false">DEC2HEX(B139,2)</f>
        <v>88</v>
      </c>
      <c r="D139" s="0" t="s">
        <v>363</v>
      </c>
      <c r="E139" s="5" t="str">
        <f aca="false">MID(D139,5,2)</f>
        <v>01</v>
      </c>
      <c r="F139" s="0" t="str">
        <f aca="false">MID(D139,7,4)</f>
        <v>ffff</v>
      </c>
    </row>
    <row r="140" customFormat="false" ht="12.8" hidden="true" customHeight="false" outlineLevel="0" collapsed="false">
      <c r="A140" s="4" t="s">
        <v>364</v>
      </c>
      <c r="B140" s="5" t="n">
        <f aca="false">A140-1280</f>
        <v>137</v>
      </c>
      <c r="C140" s="5" t="str">
        <f aca="false">DEC2HEX(B140,2)</f>
        <v>89</v>
      </c>
      <c r="D140" s="0" t="s">
        <v>365</v>
      </c>
      <c r="E140" s="5" t="str">
        <f aca="false">MID(D140,5,2)</f>
        <v>01</v>
      </c>
      <c r="F140" s="0" t="str">
        <f aca="false">MID(D140,7,4)</f>
        <v>ffff</v>
      </c>
    </row>
    <row r="141" customFormat="false" ht="12.8" hidden="true" customHeight="false" outlineLevel="0" collapsed="false">
      <c r="A141" s="4" t="s">
        <v>366</v>
      </c>
      <c r="B141" s="5" t="n">
        <f aca="false">A141-1280</f>
        <v>138</v>
      </c>
      <c r="C141" s="5" t="str">
        <f aca="false">DEC2HEX(B141,2)</f>
        <v>8A</v>
      </c>
      <c r="D141" s="0" t="s">
        <v>367</v>
      </c>
      <c r="E141" s="5" t="str">
        <f aca="false">MID(D141,5,2)</f>
        <v>01</v>
      </c>
      <c r="F141" s="0" t="str">
        <f aca="false">MID(D141,7,4)</f>
        <v>ffff</v>
      </c>
    </row>
    <row r="142" customFormat="false" ht="12.8" hidden="true" customHeight="false" outlineLevel="0" collapsed="false">
      <c r="A142" s="4" t="s">
        <v>368</v>
      </c>
      <c r="B142" s="5" t="n">
        <f aca="false">A142-1280</f>
        <v>139</v>
      </c>
      <c r="C142" s="5" t="str">
        <f aca="false">DEC2HEX(B142,2)</f>
        <v>8B</v>
      </c>
      <c r="D142" s="0" t="s">
        <v>369</v>
      </c>
      <c r="E142" s="5" t="str">
        <f aca="false">MID(D142,5,2)</f>
        <v>01</v>
      </c>
      <c r="F142" s="0" t="str">
        <f aca="false">MID(D142,7,4)</f>
        <v>ffff</v>
      </c>
    </row>
    <row r="143" customFormat="false" ht="12.8" hidden="true" customHeight="false" outlineLevel="0" collapsed="false">
      <c r="A143" s="4" t="s">
        <v>370</v>
      </c>
      <c r="B143" s="5" t="n">
        <f aca="false">A143-1280</f>
        <v>140</v>
      </c>
      <c r="C143" s="5" t="str">
        <f aca="false">DEC2HEX(B143,2)</f>
        <v>8C</v>
      </c>
      <c r="D143" s="0" t="s">
        <v>371</v>
      </c>
      <c r="E143" s="5" t="str">
        <f aca="false">MID(D143,5,2)</f>
        <v>01</v>
      </c>
      <c r="F143" s="0" t="str">
        <f aca="false">MID(D143,7,4)</f>
        <v>ffff</v>
      </c>
    </row>
    <row r="144" customFormat="false" ht="12.8" hidden="true" customHeight="false" outlineLevel="0" collapsed="false">
      <c r="A144" s="4" t="s">
        <v>372</v>
      </c>
      <c r="B144" s="5" t="n">
        <f aca="false">A144-1280</f>
        <v>141</v>
      </c>
      <c r="C144" s="5" t="str">
        <f aca="false">DEC2HEX(B144,2)</f>
        <v>8D</v>
      </c>
      <c r="D144" s="0" t="s">
        <v>373</v>
      </c>
      <c r="E144" s="5" t="str">
        <f aca="false">MID(D144,5,2)</f>
        <v>01</v>
      </c>
      <c r="F144" s="0" t="str">
        <f aca="false">MID(D144,7,4)</f>
        <v>ffff</v>
      </c>
    </row>
    <row r="145" customFormat="false" ht="12.8" hidden="true" customHeight="false" outlineLevel="0" collapsed="false">
      <c r="A145" s="4" t="s">
        <v>374</v>
      </c>
      <c r="B145" s="5" t="n">
        <f aca="false">A145-1280</f>
        <v>142</v>
      </c>
      <c r="C145" s="5" t="str">
        <f aca="false">DEC2HEX(B145,2)</f>
        <v>8E</v>
      </c>
      <c r="D145" s="0" t="s">
        <v>375</v>
      </c>
      <c r="E145" s="5" t="str">
        <f aca="false">MID(D145,5,2)</f>
        <v>01</v>
      </c>
      <c r="F145" s="0" t="str">
        <f aca="false">MID(D145,7,4)</f>
        <v>ffff</v>
      </c>
    </row>
    <row r="146" customFormat="false" ht="12.8" hidden="true" customHeight="false" outlineLevel="0" collapsed="false">
      <c r="A146" s="4" t="s">
        <v>376</v>
      </c>
      <c r="B146" s="5" t="n">
        <f aca="false">A146-1280</f>
        <v>143</v>
      </c>
      <c r="C146" s="5" t="str">
        <f aca="false">DEC2HEX(B146,2)</f>
        <v>8F</v>
      </c>
      <c r="D146" s="0" t="s">
        <v>377</v>
      </c>
      <c r="E146" s="5" t="str">
        <f aca="false">MID(D146,5,2)</f>
        <v>01</v>
      </c>
      <c r="F146" s="0" t="str">
        <f aca="false">MID(D146,7,4)</f>
        <v>ffff</v>
      </c>
    </row>
    <row r="147" customFormat="false" ht="12.8" hidden="true" customHeight="false" outlineLevel="0" collapsed="false">
      <c r="A147" s="4" t="s">
        <v>378</v>
      </c>
      <c r="B147" s="5" t="n">
        <f aca="false">A147-1280</f>
        <v>144</v>
      </c>
      <c r="C147" s="5" t="str">
        <f aca="false">DEC2HEX(B147,2)</f>
        <v>90</v>
      </c>
      <c r="D147" s="0" t="s">
        <v>379</v>
      </c>
      <c r="E147" s="5" t="str">
        <f aca="false">MID(D147,5,2)</f>
        <v>01</v>
      </c>
      <c r="F147" s="0" t="str">
        <f aca="false">MID(D147,7,4)</f>
        <v>ffff</v>
      </c>
    </row>
    <row r="148" customFormat="false" ht="12.8" hidden="true" customHeight="false" outlineLevel="0" collapsed="false">
      <c r="A148" s="4" t="s">
        <v>380</v>
      </c>
      <c r="B148" s="5" t="n">
        <f aca="false">A148-1280</f>
        <v>145</v>
      </c>
      <c r="C148" s="5" t="str">
        <f aca="false">DEC2HEX(B148,2)</f>
        <v>91</v>
      </c>
      <c r="D148" s="0" t="s">
        <v>381</v>
      </c>
      <c r="E148" s="5" t="str">
        <f aca="false">MID(D148,5,2)</f>
        <v>01</v>
      </c>
      <c r="F148" s="0" t="str">
        <f aca="false">MID(D148,7,4)</f>
        <v>ffff</v>
      </c>
    </row>
    <row r="149" customFormat="false" ht="12.8" hidden="true" customHeight="false" outlineLevel="0" collapsed="false">
      <c r="A149" s="4" t="s">
        <v>382</v>
      </c>
      <c r="B149" s="5" t="n">
        <f aca="false">A149-1280</f>
        <v>146</v>
      </c>
      <c r="C149" s="5" t="str">
        <f aca="false">DEC2HEX(B149,2)</f>
        <v>92</v>
      </c>
      <c r="D149" s="0" t="s">
        <v>383</v>
      </c>
      <c r="E149" s="5" t="str">
        <f aca="false">MID(D149,5,2)</f>
        <v>01</v>
      </c>
      <c r="F149" s="0" t="str">
        <f aca="false">MID(D149,7,4)</f>
        <v>ffff</v>
      </c>
    </row>
    <row r="150" customFormat="false" ht="12.8" hidden="true" customHeight="false" outlineLevel="0" collapsed="false">
      <c r="A150" s="4" t="s">
        <v>384</v>
      </c>
      <c r="B150" s="5" t="n">
        <f aca="false">A150-1280</f>
        <v>147</v>
      </c>
      <c r="C150" s="5" t="str">
        <f aca="false">DEC2HEX(B150,2)</f>
        <v>93</v>
      </c>
      <c r="D150" s="0" t="s">
        <v>385</v>
      </c>
      <c r="E150" s="5" t="str">
        <f aca="false">MID(D150,5,2)</f>
        <v>01</v>
      </c>
      <c r="F150" s="0" t="str">
        <f aca="false">MID(D150,7,4)</f>
        <v>ffff</v>
      </c>
    </row>
    <row r="151" customFormat="false" ht="12.8" hidden="true" customHeight="false" outlineLevel="0" collapsed="false">
      <c r="A151" s="4" t="s">
        <v>386</v>
      </c>
      <c r="B151" s="5" t="n">
        <f aca="false">A151-1280</f>
        <v>148</v>
      </c>
      <c r="C151" s="5" t="str">
        <f aca="false">DEC2HEX(B151,2)</f>
        <v>94</v>
      </c>
      <c r="D151" s="0" t="s">
        <v>387</v>
      </c>
      <c r="E151" s="5" t="str">
        <f aca="false">MID(D151,5,2)</f>
        <v>01</v>
      </c>
      <c r="F151" s="0" t="str">
        <f aca="false">MID(D151,7,4)</f>
        <v>ffff</v>
      </c>
    </row>
    <row r="152" customFormat="false" ht="12.8" hidden="true" customHeight="false" outlineLevel="0" collapsed="false">
      <c r="A152" s="4" t="s">
        <v>388</v>
      </c>
      <c r="B152" s="5" t="n">
        <f aca="false">A152-1280</f>
        <v>149</v>
      </c>
      <c r="C152" s="5" t="str">
        <f aca="false">DEC2HEX(B152,2)</f>
        <v>95</v>
      </c>
      <c r="D152" s="0" t="s">
        <v>389</v>
      </c>
      <c r="E152" s="5" t="str">
        <f aca="false">MID(D152,5,2)</f>
        <v>01</v>
      </c>
      <c r="F152" s="0" t="str">
        <f aca="false">MID(D152,7,4)</f>
        <v>ffff</v>
      </c>
    </row>
    <row r="153" customFormat="false" ht="12.8" hidden="true" customHeight="false" outlineLevel="0" collapsed="false">
      <c r="A153" s="4" t="s">
        <v>390</v>
      </c>
      <c r="B153" s="5" t="n">
        <f aca="false">A153-1280</f>
        <v>150</v>
      </c>
      <c r="C153" s="5" t="str">
        <f aca="false">DEC2HEX(B153,2)</f>
        <v>96</v>
      </c>
      <c r="D153" s="0" t="s">
        <v>391</v>
      </c>
      <c r="E153" s="5" t="str">
        <f aca="false">MID(D153,5,2)</f>
        <v>01</v>
      </c>
      <c r="F153" s="0" t="str">
        <f aca="false">MID(D153,7,4)</f>
        <v>ffff</v>
      </c>
    </row>
    <row r="154" customFormat="false" ht="12.8" hidden="true" customHeight="false" outlineLevel="0" collapsed="false">
      <c r="A154" s="4" t="s">
        <v>392</v>
      </c>
      <c r="B154" s="5" t="n">
        <f aca="false">A154-1280</f>
        <v>151</v>
      </c>
      <c r="C154" s="5" t="str">
        <f aca="false">DEC2HEX(B154,2)</f>
        <v>97</v>
      </c>
      <c r="D154" s="0" t="s">
        <v>393</v>
      </c>
      <c r="E154" s="5" t="str">
        <f aca="false">MID(D154,5,2)</f>
        <v>01</v>
      </c>
      <c r="F154" s="0" t="str">
        <f aca="false">MID(D154,7,4)</f>
        <v>ffff</v>
      </c>
    </row>
    <row r="155" customFormat="false" ht="12.8" hidden="true" customHeight="false" outlineLevel="0" collapsed="false">
      <c r="A155" s="4" t="s">
        <v>394</v>
      </c>
      <c r="B155" s="5" t="n">
        <f aca="false">A155-1280</f>
        <v>152</v>
      </c>
      <c r="C155" s="5" t="str">
        <f aca="false">DEC2HEX(B155,2)</f>
        <v>98</v>
      </c>
      <c r="D155" s="0" t="s">
        <v>395</v>
      </c>
      <c r="E155" s="5" t="str">
        <f aca="false">MID(D155,5,2)</f>
        <v>01</v>
      </c>
      <c r="F155" s="0" t="str">
        <f aca="false">MID(D155,7,4)</f>
        <v>ffff</v>
      </c>
    </row>
    <row r="156" customFormat="false" ht="12.8" hidden="true" customHeight="false" outlineLevel="0" collapsed="false">
      <c r="A156" s="4" t="s">
        <v>396</v>
      </c>
      <c r="B156" s="5" t="n">
        <f aca="false">A156-1280</f>
        <v>153</v>
      </c>
      <c r="C156" s="5" t="str">
        <f aca="false">DEC2HEX(B156,2)</f>
        <v>99</v>
      </c>
      <c r="D156" s="0" t="s">
        <v>397</v>
      </c>
      <c r="E156" s="5" t="str">
        <f aca="false">MID(D156,5,2)</f>
        <v>01</v>
      </c>
      <c r="F156" s="0" t="str">
        <f aca="false">MID(D156,7,4)</f>
        <v>ffff</v>
      </c>
    </row>
    <row r="157" customFormat="false" ht="12.8" hidden="true" customHeight="false" outlineLevel="0" collapsed="false">
      <c r="A157" s="4" t="s">
        <v>398</v>
      </c>
      <c r="B157" s="5" t="n">
        <f aca="false">A157-1280</f>
        <v>154</v>
      </c>
      <c r="C157" s="5" t="str">
        <f aca="false">DEC2HEX(B157,2)</f>
        <v>9A</v>
      </c>
      <c r="D157" s="0" t="s">
        <v>399</v>
      </c>
      <c r="E157" s="5" t="str">
        <f aca="false">MID(D157,5,2)</f>
        <v>01</v>
      </c>
      <c r="F157" s="0" t="str">
        <f aca="false">MID(D157,7,4)</f>
        <v>ffff</v>
      </c>
    </row>
    <row r="158" customFormat="false" ht="12.8" hidden="true" customHeight="false" outlineLevel="0" collapsed="false">
      <c r="A158" s="4" t="s">
        <v>400</v>
      </c>
      <c r="B158" s="5" t="n">
        <f aca="false">A158-1280</f>
        <v>155</v>
      </c>
      <c r="C158" s="5" t="str">
        <f aca="false">DEC2HEX(B158,2)</f>
        <v>9B</v>
      </c>
      <c r="D158" s="0" t="s">
        <v>401</v>
      </c>
      <c r="E158" s="5" t="str">
        <f aca="false">MID(D158,5,2)</f>
        <v>01</v>
      </c>
      <c r="F158" s="0" t="str">
        <f aca="false">MID(D158,7,4)</f>
        <v>ffff</v>
      </c>
    </row>
    <row r="159" customFormat="false" ht="12.8" hidden="true" customHeight="false" outlineLevel="0" collapsed="false">
      <c r="A159" s="4" t="s">
        <v>402</v>
      </c>
      <c r="B159" s="5" t="n">
        <f aca="false">A159-1280</f>
        <v>156</v>
      </c>
      <c r="C159" s="5" t="str">
        <f aca="false">DEC2HEX(B159,2)</f>
        <v>9C</v>
      </c>
      <c r="D159" s="0" t="s">
        <v>403</v>
      </c>
      <c r="E159" s="5" t="str">
        <f aca="false">MID(D159,5,2)</f>
        <v>01</v>
      </c>
      <c r="F159" s="0" t="str">
        <f aca="false">MID(D159,7,4)</f>
        <v>ffff</v>
      </c>
    </row>
    <row r="160" customFormat="false" ht="12.8" hidden="true" customHeight="false" outlineLevel="0" collapsed="false">
      <c r="A160" s="4" t="s">
        <v>404</v>
      </c>
      <c r="B160" s="5" t="n">
        <f aca="false">A160-1280</f>
        <v>157</v>
      </c>
      <c r="C160" s="5" t="str">
        <f aca="false">DEC2HEX(B160,2)</f>
        <v>9D</v>
      </c>
      <c r="D160" s="0" t="s">
        <v>405</v>
      </c>
      <c r="E160" s="5" t="str">
        <f aca="false">MID(D160,5,2)</f>
        <v>01</v>
      </c>
      <c r="F160" s="0" t="str">
        <f aca="false">MID(D160,7,4)</f>
        <v>ffff</v>
      </c>
    </row>
    <row r="161" customFormat="false" ht="12.8" hidden="true" customHeight="false" outlineLevel="0" collapsed="false">
      <c r="A161" s="4" t="s">
        <v>406</v>
      </c>
      <c r="B161" s="5" t="n">
        <f aca="false">A161-1280</f>
        <v>158</v>
      </c>
      <c r="C161" s="5" t="str">
        <f aca="false">DEC2HEX(B161,2)</f>
        <v>9E</v>
      </c>
      <c r="D161" s="0" t="s">
        <v>407</v>
      </c>
      <c r="E161" s="5" t="str">
        <f aca="false">MID(D161,5,2)</f>
        <v>01</v>
      </c>
      <c r="F161" s="0" t="str">
        <f aca="false">MID(D161,7,4)</f>
        <v>ffff</v>
      </c>
    </row>
    <row r="162" customFormat="false" ht="12.8" hidden="true" customHeight="false" outlineLevel="0" collapsed="false">
      <c r="A162" s="4" t="s">
        <v>408</v>
      </c>
      <c r="B162" s="5" t="n">
        <f aca="false">A162-1280</f>
        <v>159</v>
      </c>
      <c r="C162" s="5" t="str">
        <f aca="false">DEC2HEX(B162,2)</f>
        <v>9F</v>
      </c>
      <c r="D162" s="0" t="s">
        <v>409</v>
      </c>
      <c r="E162" s="5" t="str">
        <f aca="false">MID(D162,5,2)</f>
        <v>01</v>
      </c>
      <c r="F162" s="0" t="str">
        <f aca="false">MID(D162,7,4)</f>
        <v>ffff</v>
      </c>
    </row>
    <row r="163" customFormat="false" ht="12.8" hidden="true" customHeight="false" outlineLevel="0" collapsed="false">
      <c r="A163" s="4" t="s">
        <v>410</v>
      </c>
      <c r="B163" s="5" t="n">
        <f aca="false">A163-1280</f>
        <v>160</v>
      </c>
      <c r="C163" s="5" t="str">
        <f aca="false">DEC2HEX(B163,2)</f>
        <v>A0</v>
      </c>
      <c r="D163" s="0" t="s">
        <v>411</v>
      </c>
      <c r="E163" s="5" t="str">
        <f aca="false">MID(D163,5,2)</f>
        <v>01</v>
      </c>
      <c r="F163" s="0" t="str">
        <f aca="false">MID(D163,7,4)</f>
        <v>ffff</v>
      </c>
    </row>
    <row r="164" customFormat="false" ht="12.8" hidden="true" customHeight="false" outlineLevel="0" collapsed="false">
      <c r="A164" s="4" t="s">
        <v>412</v>
      </c>
      <c r="B164" s="5" t="n">
        <f aca="false">A164-1280</f>
        <v>161</v>
      </c>
      <c r="C164" s="5" t="str">
        <f aca="false">DEC2HEX(B164,2)</f>
        <v>A1</v>
      </c>
      <c r="D164" s="0" t="s">
        <v>413</v>
      </c>
      <c r="E164" s="5" t="str">
        <f aca="false">MID(D164,5,2)</f>
        <v>01</v>
      </c>
      <c r="F164" s="0" t="str">
        <f aca="false">MID(D164,7,4)</f>
        <v>ffff</v>
      </c>
    </row>
    <row r="165" customFormat="false" ht="12.8" hidden="true" customHeight="false" outlineLevel="0" collapsed="false">
      <c r="A165" s="4" t="s">
        <v>414</v>
      </c>
      <c r="B165" s="5" t="n">
        <f aca="false">A165-1280</f>
        <v>162</v>
      </c>
      <c r="C165" s="5" t="str">
        <f aca="false">DEC2HEX(B165,2)</f>
        <v>A2</v>
      </c>
      <c r="D165" s="0" t="s">
        <v>415</v>
      </c>
      <c r="E165" s="5" t="str">
        <f aca="false">MID(D165,5,2)</f>
        <v>01</v>
      </c>
      <c r="F165" s="0" t="str">
        <f aca="false">MID(D165,7,4)</f>
        <v>ffff</v>
      </c>
    </row>
    <row r="166" customFormat="false" ht="12.8" hidden="true" customHeight="false" outlineLevel="0" collapsed="false">
      <c r="A166" s="4" t="s">
        <v>416</v>
      </c>
      <c r="B166" s="5" t="n">
        <f aca="false">A166-1280</f>
        <v>163</v>
      </c>
      <c r="C166" s="5" t="str">
        <f aca="false">DEC2HEX(B166,2)</f>
        <v>A3</v>
      </c>
      <c r="D166" s="0" t="s">
        <v>417</v>
      </c>
      <c r="E166" s="5" t="str">
        <f aca="false">MID(D166,5,2)</f>
        <v>01</v>
      </c>
      <c r="F166" s="0" t="str">
        <f aca="false">MID(D166,7,4)</f>
        <v>ffff</v>
      </c>
    </row>
    <row r="167" customFormat="false" ht="12.8" hidden="true" customHeight="false" outlineLevel="0" collapsed="false">
      <c r="A167" s="4" t="s">
        <v>418</v>
      </c>
      <c r="B167" s="5" t="n">
        <f aca="false">A167-1280</f>
        <v>164</v>
      </c>
      <c r="C167" s="5" t="str">
        <f aca="false">DEC2HEX(B167,2)</f>
        <v>A4</v>
      </c>
      <c r="D167" s="0" t="s">
        <v>419</v>
      </c>
      <c r="E167" s="5" t="str">
        <f aca="false">MID(D167,5,2)</f>
        <v>01</v>
      </c>
      <c r="F167" s="0" t="str">
        <f aca="false">MID(D167,7,4)</f>
        <v>ffff</v>
      </c>
    </row>
    <row r="168" customFormat="false" ht="12.8" hidden="true" customHeight="false" outlineLevel="0" collapsed="false">
      <c r="A168" s="4" t="s">
        <v>420</v>
      </c>
      <c r="B168" s="5" t="n">
        <f aca="false">A168-1280</f>
        <v>165</v>
      </c>
      <c r="C168" s="5" t="str">
        <f aca="false">DEC2HEX(B168,2)</f>
        <v>A5</v>
      </c>
      <c r="D168" s="0" t="s">
        <v>421</v>
      </c>
      <c r="E168" s="5" t="str">
        <f aca="false">MID(D168,5,2)</f>
        <v>01</v>
      </c>
      <c r="F168" s="0" t="str">
        <f aca="false">MID(D168,7,4)</f>
        <v>ffff</v>
      </c>
    </row>
    <row r="169" customFormat="false" ht="12.8" hidden="true" customHeight="false" outlineLevel="0" collapsed="false">
      <c r="A169" s="4" t="s">
        <v>422</v>
      </c>
      <c r="B169" s="5" t="n">
        <f aca="false">A169-1280</f>
        <v>166</v>
      </c>
      <c r="C169" s="5" t="str">
        <f aca="false">DEC2HEX(B169,2)</f>
        <v>A6</v>
      </c>
      <c r="D169" s="0" t="s">
        <v>423</v>
      </c>
      <c r="E169" s="5" t="str">
        <f aca="false">MID(D169,5,2)</f>
        <v>01</v>
      </c>
      <c r="F169" s="0" t="str">
        <f aca="false">MID(D169,7,4)</f>
        <v>ffff</v>
      </c>
    </row>
    <row r="170" customFormat="false" ht="12.8" hidden="true" customHeight="false" outlineLevel="0" collapsed="false">
      <c r="A170" s="4" t="s">
        <v>424</v>
      </c>
      <c r="B170" s="5" t="n">
        <f aca="false">A170-1280</f>
        <v>167</v>
      </c>
      <c r="C170" s="5" t="str">
        <f aca="false">DEC2HEX(B170,2)</f>
        <v>A7</v>
      </c>
      <c r="D170" s="0" t="s">
        <v>425</v>
      </c>
      <c r="E170" s="5" t="str">
        <f aca="false">MID(D170,5,2)</f>
        <v>01</v>
      </c>
      <c r="F170" s="0" t="str">
        <f aca="false">MID(D170,7,4)</f>
        <v>ffff</v>
      </c>
    </row>
    <row r="171" customFormat="false" ht="12.8" hidden="true" customHeight="false" outlineLevel="0" collapsed="false">
      <c r="A171" s="4" t="s">
        <v>426</v>
      </c>
      <c r="B171" s="5" t="n">
        <f aca="false">A171-1280</f>
        <v>168</v>
      </c>
      <c r="C171" s="5" t="str">
        <f aca="false">DEC2HEX(B171,2)</f>
        <v>A8</v>
      </c>
      <c r="D171" s="0" t="s">
        <v>427</v>
      </c>
      <c r="E171" s="5" t="str">
        <f aca="false">MID(D171,5,2)</f>
        <v>01</v>
      </c>
      <c r="F171" s="0" t="str">
        <f aca="false">MID(D171,7,4)</f>
        <v>ffff</v>
      </c>
    </row>
    <row r="172" customFormat="false" ht="12.8" hidden="true" customHeight="false" outlineLevel="0" collapsed="false">
      <c r="A172" s="4" t="s">
        <v>428</v>
      </c>
      <c r="B172" s="5" t="n">
        <f aca="false">A172-1280</f>
        <v>169</v>
      </c>
      <c r="C172" s="5" t="str">
        <f aca="false">DEC2HEX(B172,2)</f>
        <v>A9</v>
      </c>
      <c r="D172" s="0" t="s">
        <v>429</v>
      </c>
      <c r="E172" s="5" t="str">
        <f aca="false">MID(D172,5,2)</f>
        <v>01</v>
      </c>
      <c r="F172" s="0" t="str">
        <f aca="false">MID(D172,7,4)</f>
        <v>ffff</v>
      </c>
    </row>
    <row r="173" customFormat="false" ht="12.8" hidden="true" customHeight="false" outlineLevel="0" collapsed="false">
      <c r="A173" s="4" t="s">
        <v>430</v>
      </c>
      <c r="B173" s="5" t="n">
        <f aca="false">A173-1280</f>
        <v>170</v>
      </c>
      <c r="C173" s="5" t="str">
        <f aca="false">DEC2HEX(B173,2)</f>
        <v>AA</v>
      </c>
      <c r="D173" s="0" t="s">
        <v>431</v>
      </c>
      <c r="E173" s="5" t="str">
        <f aca="false">MID(D173,5,2)</f>
        <v>01</v>
      </c>
      <c r="F173" s="0" t="str">
        <f aca="false">MID(D173,7,4)</f>
        <v>ffff</v>
      </c>
    </row>
    <row r="174" customFormat="false" ht="12.8" hidden="true" customHeight="false" outlineLevel="0" collapsed="false">
      <c r="A174" s="4" t="s">
        <v>432</v>
      </c>
      <c r="B174" s="5" t="n">
        <f aca="false">A174-1280</f>
        <v>171</v>
      </c>
      <c r="C174" s="5" t="str">
        <f aca="false">DEC2HEX(B174,2)</f>
        <v>AB</v>
      </c>
      <c r="D174" s="0" t="s">
        <v>433</v>
      </c>
      <c r="E174" s="5" t="str">
        <f aca="false">MID(D174,5,2)</f>
        <v>01</v>
      </c>
      <c r="F174" s="0" t="str">
        <f aca="false">MID(D174,7,4)</f>
        <v>ffff</v>
      </c>
    </row>
    <row r="175" customFormat="false" ht="12.8" hidden="true" customHeight="false" outlineLevel="0" collapsed="false">
      <c r="A175" s="4" t="s">
        <v>434</v>
      </c>
      <c r="B175" s="5" t="n">
        <f aca="false">A175-1280</f>
        <v>172</v>
      </c>
      <c r="C175" s="5" t="str">
        <f aca="false">DEC2HEX(B175,2)</f>
        <v>AC</v>
      </c>
      <c r="D175" s="0" t="s">
        <v>435</v>
      </c>
      <c r="E175" s="5" t="str">
        <f aca="false">MID(D175,5,2)</f>
        <v>01</v>
      </c>
      <c r="F175" s="0" t="str">
        <f aca="false">MID(D175,7,4)</f>
        <v>ffff</v>
      </c>
    </row>
    <row r="176" customFormat="false" ht="12.8" hidden="true" customHeight="false" outlineLevel="0" collapsed="false">
      <c r="A176" s="4" t="s">
        <v>436</v>
      </c>
      <c r="B176" s="5" t="n">
        <f aca="false">A176-1280</f>
        <v>173</v>
      </c>
      <c r="C176" s="5" t="str">
        <f aca="false">DEC2HEX(B176,2)</f>
        <v>AD</v>
      </c>
      <c r="D176" s="0" t="s">
        <v>437</v>
      </c>
      <c r="E176" s="5" t="str">
        <f aca="false">MID(D176,5,2)</f>
        <v>01</v>
      </c>
      <c r="F176" s="0" t="str">
        <f aca="false">MID(D176,7,4)</f>
        <v>ffff</v>
      </c>
    </row>
    <row r="177" customFormat="false" ht="12.8" hidden="true" customHeight="false" outlineLevel="0" collapsed="false">
      <c r="A177" s="4" t="s">
        <v>438</v>
      </c>
      <c r="B177" s="5" t="n">
        <f aca="false">A177-1280</f>
        <v>174</v>
      </c>
      <c r="C177" s="5" t="str">
        <f aca="false">DEC2HEX(B177,2)</f>
        <v>AE</v>
      </c>
      <c r="D177" s="0" t="s">
        <v>439</v>
      </c>
      <c r="E177" s="5" t="str">
        <f aca="false">MID(D177,5,2)</f>
        <v>01</v>
      </c>
      <c r="F177" s="0" t="str">
        <f aca="false">MID(D177,7,4)</f>
        <v>ffff</v>
      </c>
    </row>
    <row r="178" customFormat="false" ht="12.8" hidden="true" customHeight="false" outlineLevel="0" collapsed="false">
      <c r="A178" s="4" t="s">
        <v>440</v>
      </c>
      <c r="B178" s="5" t="n">
        <f aca="false">A178-1280</f>
        <v>175</v>
      </c>
      <c r="C178" s="5" t="str">
        <f aca="false">DEC2HEX(B178,2)</f>
        <v>AF</v>
      </c>
      <c r="D178" s="0" t="s">
        <v>441</v>
      </c>
      <c r="E178" s="5" t="str">
        <f aca="false">MID(D178,5,2)</f>
        <v>01</v>
      </c>
      <c r="F178" s="0" t="str">
        <f aca="false">MID(D178,7,4)</f>
        <v>ffff</v>
      </c>
    </row>
    <row r="179" customFormat="false" ht="12.8" hidden="true" customHeight="false" outlineLevel="0" collapsed="false">
      <c r="A179" s="4" t="s">
        <v>442</v>
      </c>
      <c r="B179" s="5" t="n">
        <f aca="false">A179-1280</f>
        <v>176</v>
      </c>
      <c r="C179" s="5" t="str">
        <f aca="false">DEC2HEX(B179,2)</f>
        <v>B0</v>
      </c>
      <c r="D179" s="0" t="s">
        <v>443</v>
      </c>
      <c r="E179" s="5" t="str">
        <f aca="false">MID(D179,5,2)</f>
        <v>01</v>
      </c>
      <c r="F179" s="0" t="str">
        <f aca="false">MID(D179,7,4)</f>
        <v>ffff</v>
      </c>
    </row>
    <row r="180" customFormat="false" ht="12.8" hidden="true" customHeight="false" outlineLevel="0" collapsed="false">
      <c r="A180" s="4" t="s">
        <v>444</v>
      </c>
      <c r="B180" s="5" t="n">
        <f aca="false">A180-1280</f>
        <v>177</v>
      </c>
      <c r="C180" s="5" t="str">
        <f aca="false">DEC2HEX(B180,2)</f>
        <v>B1</v>
      </c>
      <c r="D180" s="0" t="s">
        <v>445</v>
      </c>
      <c r="E180" s="5" t="str">
        <f aca="false">MID(D180,5,2)</f>
        <v>01</v>
      </c>
      <c r="F180" s="0" t="str">
        <f aca="false">MID(D180,7,4)</f>
        <v>ffff</v>
      </c>
    </row>
    <row r="181" customFormat="false" ht="12.8" hidden="true" customHeight="false" outlineLevel="0" collapsed="false">
      <c r="A181" s="4" t="s">
        <v>446</v>
      </c>
      <c r="B181" s="5" t="n">
        <f aca="false">A181-1280</f>
        <v>178</v>
      </c>
      <c r="C181" s="5" t="str">
        <f aca="false">DEC2HEX(B181,2)</f>
        <v>B2</v>
      </c>
      <c r="D181" s="0" t="s">
        <v>447</v>
      </c>
      <c r="E181" s="5" t="str">
        <f aca="false">MID(D181,5,2)</f>
        <v>01</v>
      </c>
      <c r="F181" s="0" t="str">
        <f aca="false">MID(D181,7,4)</f>
        <v>ffff</v>
      </c>
    </row>
    <row r="182" customFormat="false" ht="12.8" hidden="true" customHeight="false" outlineLevel="0" collapsed="false">
      <c r="A182" s="4" t="s">
        <v>448</v>
      </c>
      <c r="B182" s="5" t="n">
        <f aca="false">A182-1280</f>
        <v>179</v>
      </c>
      <c r="C182" s="5" t="str">
        <f aca="false">DEC2HEX(B182,2)</f>
        <v>B3</v>
      </c>
      <c r="D182" s="0" t="s">
        <v>449</v>
      </c>
      <c r="E182" s="5" t="str">
        <f aca="false">MID(D182,5,2)</f>
        <v>01</v>
      </c>
      <c r="F182" s="0" t="str">
        <f aca="false">MID(D182,7,4)</f>
        <v>ffff</v>
      </c>
    </row>
    <row r="183" customFormat="false" ht="12.8" hidden="true" customHeight="false" outlineLevel="0" collapsed="false">
      <c r="A183" s="4" t="s">
        <v>450</v>
      </c>
      <c r="B183" s="5" t="n">
        <f aca="false">A183-1280</f>
        <v>180</v>
      </c>
      <c r="C183" s="5" t="str">
        <f aca="false">DEC2HEX(B183,2)</f>
        <v>B4</v>
      </c>
      <c r="D183" s="0" t="s">
        <v>451</v>
      </c>
      <c r="E183" s="5" t="str">
        <f aca="false">MID(D183,5,2)</f>
        <v>01</v>
      </c>
      <c r="F183" s="0" t="str">
        <f aca="false">MID(D183,7,4)</f>
        <v>ffff</v>
      </c>
    </row>
    <row r="184" customFormat="false" ht="12.8" hidden="true" customHeight="false" outlineLevel="0" collapsed="false">
      <c r="A184" s="4" t="s">
        <v>452</v>
      </c>
      <c r="B184" s="5" t="n">
        <f aca="false">A184-1280</f>
        <v>181</v>
      </c>
      <c r="C184" s="5" t="str">
        <f aca="false">DEC2HEX(B184,2)</f>
        <v>B5</v>
      </c>
      <c r="D184" s="0" t="s">
        <v>453</v>
      </c>
      <c r="E184" s="5" t="str">
        <f aca="false">MID(D184,5,2)</f>
        <v>01</v>
      </c>
      <c r="F184" s="0" t="str">
        <f aca="false">MID(D184,7,4)</f>
        <v>ffff</v>
      </c>
    </row>
    <row r="185" customFormat="false" ht="12.8" hidden="true" customHeight="false" outlineLevel="0" collapsed="false">
      <c r="A185" s="4" t="s">
        <v>454</v>
      </c>
      <c r="B185" s="5" t="n">
        <f aca="false">A185-1280</f>
        <v>182</v>
      </c>
      <c r="C185" s="5" t="str">
        <f aca="false">DEC2HEX(B185,2)</f>
        <v>B6</v>
      </c>
      <c r="D185" s="0" t="s">
        <v>455</v>
      </c>
      <c r="E185" s="5" t="str">
        <f aca="false">MID(D185,5,2)</f>
        <v>01</v>
      </c>
      <c r="F185" s="0" t="str">
        <f aca="false">MID(D185,7,4)</f>
        <v>ffff</v>
      </c>
    </row>
    <row r="186" customFormat="false" ht="12.8" hidden="true" customHeight="false" outlineLevel="0" collapsed="false">
      <c r="A186" s="4" t="s">
        <v>456</v>
      </c>
      <c r="B186" s="5" t="n">
        <f aca="false">A186-1280</f>
        <v>183</v>
      </c>
      <c r="C186" s="5" t="str">
        <f aca="false">DEC2HEX(B186,2)</f>
        <v>B7</v>
      </c>
      <c r="D186" s="0" t="s">
        <v>457</v>
      </c>
      <c r="E186" s="5" t="str">
        <f aca="false">MID(D186,5,2)</f>
        <v>01</v>
      </c>
      <c r="F186" s="0" t="str">
        <f aca="false">MID(D186,7,4)</f>
        <v>ffff</v>
      </c>
    </row>
    <row r="187" customFormat="false" ht="12.8" hidden="true" customHeight="false" outlineLevel="0" collapsed="false">
      <c r="A187" s="4" t="s">
        <v>458</v>
      </c>
      <c r="B187" s="5" t="n">
        <f aca="false">A187-1280</f>
        <v>184</v>
      </c>
      <c r="C187" s="5" t="str">
        <f aca="false">DEC2HEX(B187,2)</f>
        <v>B8</v>
      </c>
      <c r="D187" s="0" t="s">
        <v>459</v>
      </c>
      <c r="E187" s="5" t="str">
        <f aca="false">MID(D187,5,2)</f>
        <v>01</v>
      </c>
      <c r="F187" s="0" t="str">
        <f aca="false">MID(D187,7,4)</f>
        <v>ffff</v>
      </c>
    </row>
    <row r="188" customFormat="false" ht="12.8" hidden="true" customHeight="false" outlineLevel="0" collapsed="false">
      <c r="A188" s="4" t="s">
        <v>460</v>
      </c>
      <c r="B188" s="5" t="n">
        <f aca="false">A188-1280</f>
        <v>185</v>
      </c>
      <c r="C188" s="5" t="str">
        <f aca="false">DEC2HEX(B188,2)</f>
        <v>B9</v>
      </c>
      <c r="D188" s="0" t="s">
        <v>461</v>
      </c>
      <c r="E188" s="5" t="str">
        <f aca="false">MID(D188,5,2)</f>
        <v>01</v>
      </c>
      <c r="F188" s="0" t="str">
        <f aca="false">MID(D188,7,4)</f>
        <v>ffff</v>
      </c>
    </row>
    <row r="189" customFormat="false" ht="12.8" hidden="true" customHeight="false" outlineLevel="0" collapsed="false">
      <c r="A189" s="4" t="s">
        <v>462</v>
      </c>
      <c r="B189" s="5" t="n">
        <f aca="false">A189-1280</f>
        <v>186</v>
      </c>
      <c r="C189" s="5" t="str">
        <f aca="false">DEC2HEX(B189,2)</f>
        <v>BA</v>
      </c>
      <c r="D189" s="0" t="s">
        <v>463</v>
      </c>
      <c r="E189" s="5" t="str">
        <f aca="false">MID(D189,5,2)</f>
        <v>01</v>
      </c>
      <c r="F189" s="0" t="str">
        <f aca="false">MID(D189,7,4)</f>
        <v>ffff</v>
      </c>
    </row>
    <row r="190" customFormat="false" ht="12.8" hidden="true" customHeight="false" outlineLevel="0" collapsed="false">
      <c r="A190" s="4" t="s">
        <v>464</v>
      </c>
      <c r="B190" s="5" t="n">
        <f aca="false">A190-1280</f>
        <v>187</v>
      </c>
      <c r="C190" s="5" t="str">
        <f aca="false">DEC2HEX(B190,2)</f>
        <v>BB</v>
      </c>
      <c r="D190" s="0" t="s">
        <v>465</v>
      </c>
      <c r="E190" s="5" t="str">
        <f aca="false">MID(D190,5,2)</f>
        <v>01</v>
      </c>
      <c r="F190" s="0" t="str">
        <f aca="false">MID(D190,7,4)</f>
        <v>ffff</v>
      </c>
    </row>
    <row r="191" customFormat="false" ht="12.8" hidden="true" customHeight="false" outlineLevel="0" collapsed="false">
      <c r="A191" s="4" t="s">
        <v>466</v>
      </c>
      <c r="B191" s="5" t="n">
        <f aca="false">A191-1280</f>
        <v>188</v>
      </c>
      <c r="C191" s="5" t="str">
        <f aca="false">DEC2HEX(B191,2)</f>
        <v>BC</v>
      </c>
      <c r="D191" s="0" t="s">
        <v>467</v>
      </c>
      <c r="E191" s="5" t="str">
        <f aca="false">MID(D191,5,2)</f>
        <v>01</v>
      </c>
      <c r="F191" s="0" t="str">
        <f aca="false">MID(D191,7,4)</f>
        <v>ffff</v>
      </c>
    </row>
    <row r="192" customFormat="false" ht="12.8" hidden="true" customHeight="false" outlineLevel="0" collapsed="false">
      <c r="A192" s="4" t="s">
        <v>468</v>
      </c>
      <c r="B192" s="5" t="n">
        <f aca="false">A192-1280</f>
        <v>189</v>
      </c>
      <c r="C192" s="5" t="str">
        <f aca="false">DEC2HEX(B192,2)</f>
        <v>BD</v>
      </c>
      <c r="D192" s="0" t="s">
        <v>469</v>
      </c>
      <c r="E192" s="5" t="str">
        <f aca="false">MID(D192,5,2)</f>
        <v>01</v>
      </c>
      <c r="F192" s="0" t="str">
        <f aca="false">MID(D192,7,4)</f>
        <v>ffff</v>
      </c>
    </row>
    <row r="193" customFormat="false" ht="12.8" hidden="true" customHeight="false" outlineLevel="0" collapsed="false">
      <c r="A193" s="4" t="s">
        <v>470</v>
      </c>
      <c r="B193" s="5" t="n">
        <f aca="false">A193-1280</f>
        <v>190</v>
      </c>
      <c r="C193" s="5" t="str">
        <f aca="false">DEC2HEX(B193,2)</f>
        <v>BE</v>
      </c>
      <c r="D193" s="0" t="s">
        <v>471</v>
      </c>
      <c r="E193" s="5" t="str">
        <f aca="false">MID(D193,5,2)</f>
        <v>01</v>
      </c>
      <c r="F193" s="0" t="str">
        <f aca="false">MID(D193,7,4)</f>
        <v>ffff</v>
      </c>
    </row>
    <row r="194" customFormat="false" ht="12.8" hidden="true" customHeight="false" outlineLevel="0" collapsed="false">
      <c r="A194" s="4" t="s">
        <v>472</v>
      </c>
      <c r="B194" s="5" t="n">
        <f aca="false">A194-1280</f>
        <v>191</v>
      </c>
      <c r="C194" s="5" t="str">
        <f aca="false">DEC2HEX(B194,2)</f>
        <v>BF</v>
      </c>
      <c r="D194" s="0" t="s">
        <v>473</v>
      </c>
      <c r="E194" s="5" t="str">
        <f aca="false">MID(D194,5,2)</f>
        <v>01</v>
      </c>
      <c r="F194" s="0" t="str">
        <f aca="false">MID(D194,7,4)</f>
        <v>ffff</v>
      </c>
    </row>
    <row r="195" customFormat="false" ht="12.8" hidden="true" customHeight="false" outlineLevel="0" collapsed="false">
      <c r="A195" s="4" t="s">
        <v>474</v>
      </c>
      <c r="B195" s="5" t="n">
        <f aca="false">A195-1280</f>
        <v>192</v>
      </c>
      <c r="C195" s="5" t="str">
        <f aca="false">DEC2HEX(B195,2)</f>
        <v>C0</v>
      </c>
      <c r="D195" s="0" t="s">
        <v>475</v>
      </c>
      <c r="E195" s="5" t="str">
        <f aca="false">MID(D195,5,2)</f>
        <v>01</v>
      </c>
      <c r="F195" s="0" t="str">
        <f aca="false">MID(D195,7,4)</f>
        <v>ffff</v>
      </c>
    </row>
    <row r="196" customFormat="false" ht="12.8" hidden="true" customHeight="false" outlineLevel="0" collapsed="false">
      <c r="A196" s="4" t="s">
        <v>476</v>
      </c>
      <c r="B196" s="5" t="n">
        <f aca="false">A196-1280</f>
        <v>193</v>
      </c>
      <c r="C196" s="5" t="str">
        <f aca="false">DEC2HEX(B196,2)</f>
        <v>C1</v>
      </c>
      <c r="D196" s="0" t="s">
        <v>477</v>
      </c>
      <c r="E196" s="5" t="str">
        <f aca="false">MID(D196,5,2)</f>
        <v>01</v>
      </c>
      <c r="F196" s="0" t="str">
        <f aca="false">MID(D196,7,4)</f>
        <v>ffff</v>
      </c>
    </row>
    <row r="197" customFormat="false" ht="12.8" hidden="true" customHeight="false" outlineLevel="0" collapsed="false">
      <c r="A197" s="4" t="s">
        <v>478</v>
      </c>
      <c r="B197" s="5" t="n">
        <f aca="false">A197-1280</f>
        <v>194</v>
      </c>
      <c r="C197" s="5" t="str">
        <f aca="false">DEC2HEX(B197,2)</f>
        <v>C2</v>
      </c>
      <c r="D197" s="0" t="s">
        <v>479</v>
      </c>
      <c r="E197" s="5" t="str">
        <f aca="false">MID(D197,5,2)</f>
        <v>01</v>
      </c>
      <c r="F197" s="0" t="str">
        <f aca="false">MID(D197,7,4)</f>
        <v>ffff</v>
      </c>
    </row>
    <row r="198" customFormat="false" ht="12.8" hidden="true" customHeight="false" outlineLevel="0" collapsed="false">
      <c r="A198" s="4" t="s">
        <v>480</v>
      </c>
      <c r="B198" s="5" t="n">
        <f aca="false">A198-1280</f>
        <v>195</v>
      </c>
      <c r="C198" s="5" t="str">
        <f aca="false">DEC2HEX(B198,2)</f>
        <v>C3</v>
      </c>
      <c r="D198" s="0" t="s">
        <v>481</v>
      </c>
      <c r="E198" s="5" t="str">
        <f aca="false">MID(D198,5,2)</f>
        <v>01</v>
      </c>
      <c r="F198" s="0" t="str">
        <f aca="false">MID(D198,7,4)</f>
        <v>ffff</v>
      </c>
    </row>
    <row r="199" customFormat="false" ht="12.8" hidden="true" customHeight="false" outlineLevel="0" collapsed="false">
      <c r="A199" s="4" t="s">
        <v>482</v>
      </c>
      <c r="B199" s="5" t="n">
        <f aca="false">A199-1280</f>
        <v>196</v>
      </c>
      <c r="C199" s="5" t="str">
        <f aca="false">DEC2HEX(B199,2)</f>
        <v>C4</v>
      </c>
      <c r="D199" s="0" t="s">
        <v>483</v>
      </c>
      <c r="E199" s="5" t="str">
        <f aca="false">MID(D199,5,2)</f>
        <v>01</v>
      </c>
      <c r="F199" s="0" t="str">
        <f aca="false">MID(D199,7,4)</f>
        <v>ffff</v>
      </c>
    </row>
    <row r="200" customFormat="false" ht="12.8" hidden="true" customHeight="false" outlineLevel="0" collapsed="false">
      <c r="A200" s="4" t="s">
        <v>484</v>
      </c>
      <c r="B200" s="5" t="n">
        <f aca="false">A200-1280</f>
        <v>197</v>
      </c>
      <c r="C200" s="5" t="str">
        <f aca="false">DEC2HEX(B200,2)</f>
        <v>C5</v>
      </c>
      <c r="D200" s="0" t="s">
        <v>485</v>
      </c>
      <c r="E200" s="5" t="str">
        <f aca="false">MID(D200,5,2)</f>
        <v>01</v>
      </c>
      <c r="F200" s="0" t="str">
        <f aca="false">MID(D200,7,4)</f>
        <v>ffff</v>
      </c>
    </row>
    <row r="201" customFormat="false" ht="12.8" hidden="true" customHeight="false" outlineLevel="0" collapsed="false">
      <c r="A201" s="4" t="s">
        <v>486</v>
      </c>
      <c r="B201" s="5" t="n">
        <f aca="false">A201-1280</f>
        <v>198</v>
      </c>
      <c r="C201" s="5" t="str">
        <f aca="false">DEC2HEX(B201,2)</f>
        <v>C6</v>
      </c>
      <c r="D201" s="0" t="s">
        <v>487</v>
      </c>
      <c r="E201" s="5" t="str">
        <f aca="false">MID(D201,5,2)</f>
        <v>01</v>
      </c>
      <c r="F201" s="0" t="str">
        <f aca="false">MID(D201,7,4)</f>
        <v>ffff</v>
      </c>
    </row>
    <row r="202" customFormat="false" ht="12.8" hidden="true" customHeight="false" outlineLevel="0" collapsed="false">
      <c r="A202" s="4" t="s">
        <v>488</v>
      </c>
      <c r="B202" s="5" t="n">
        <f aca="false">A202-1280</f>
        <v>199</v>
      </c>
      <c r="C202" s="5" t="str">
        <f aca="false">DEC2HEX(B202,2)</f>
        <v>C7</v>
      </c>
      <c r="D202" s="0" t="s">
        <v>489</v>
      </c>
      <c r="E202" s="5" t="str">
        <f aca="false">MID(D202,5,2)</f>
        <v>01</v>
      </c>
      <c r="F202" s="0" t="str">
        <f aca="false">MID(D202,7,4)</f>
        <v>ffff</v>
      </c>
    </row>
    <row r="203" customFormat="false" ht="12.8" hidden="true" customHeight="false" outlineLevel="0" collapsed="false">
      <c r="A203" s="4" t="s">
        <v>490</v>
      </c>
      <c r="B203" s="5" t="n">
        <f aca="false">A203-1280</f>
        <v>200</v>
      </c>
      <c r="C203" s="5" t="str">
        <f aca="false">DEC2HEX(B203,2)</f>
        <v>C8</v>
      </c>
      <c r="D203" s="0" t="s">
        <v>491</v>
      </c>
      <c r="E203" s="5" t="str">
        <f aca="false">MID(D203,5,2)</f>
        <v>01</v>
      </c>
      <c r="F203" s="0" t="str">
        <f aca="false">MID(D203,7,4)</f>
        <v>ffff</v>
      </c>
    </row>
    <row r="204" customFormat="false" ht="12.8" hidden="true" customHeight="false" outlineLevel="0" collapsed="false">
      <c r="A204" s="4" t="s">
        <v>492</v>
      </c>
      <c r="B204" s="5" t="n">
        <f aca="false">A204-1280</f>
        <v>201</v>
      </c>
      <c r="C204" s="5" t="str">
        <f aca="false">DEC2HEX(B204,2)</f>
        <v>C9</v>
      </c>
      <c r="D204" s="0" t="s">
        <v>493</v>
      </c>
      <c r="E204" s="5" t="str">
        <f aca="false">MID(D204,5,2)</f>
        <v>01</v>
      </c>
      <c r="F204" s="0" t="str">
        <f aca="false">MID(D204,7,4)</f>
        <v>ffff</v>
      </c>
    </row>
    <row r="205" customFormat="false" ht="12.8" hidden="true" customHeight="false" outlineLevel="0" collapsed="false">
      <c r="A205" s="4" t="s">
        <v>494</v>
      </c>
      <c r="B205" s="5" t="n">
        <f aca="false">A205-1280</f>
        <v>202</v>
      </c>
      <c r="C205" s="5" t="str">
        <f aca="false">DEC2HEX(B205,2)</f>
        <v>CA</v>
      </c>
      <c r="D205" s="0" t="s">
        <v>495</v>
      </c>
      <c r="E205" s="5" t="str">
        <f aca="false">MID(D205,5,2)</f>
        <v>01</v>
      </c>
      <c r="F205" s="0" t="str">
        <f aca="false">MID(D205,7,4)</f>
        <v>ffff</v>
      </c>
    </row>
    <row r="206" customFormat="false" ht="12.8" hidden="true" customHeight="false" outlineLevel="0" collapsed="false">
      <c r="A206" s="4" t="s">
        <v>496</v>
      </c>
      <c r="B206" s="5" t="n">
        <f aca="false">A206-1280</f>
        <v>203</v>
      </c>
      <c r="C206" s="5" t="str">
        <f aca="false">DEC2HEX(B206,2)</f>
        <v>CB</v>
      </c>
      <c r="D206" s="0" t="s">
        <v>497</v>
      </c>
      <c r="E206" s="5" t="str">
        <f aca="false">MID(D206,5,2)</f>
        <v>01</v>
      </c>
      <c r="F206" s="0" t="str">
        <f aca="false">MID(D206,7,4)</f>
        <v>ffff</v>
      </c>
    </row>
    <row r="207" customFormat="false" ht="12.8" hidden="true" customHeight="false" outlineLevel="0" collapsed="false">
      <c r="A207" s="4" t="s">
        <v>498</v>
      </c>
      <c r="B207" s="5" t="n">
        <f aca="false">A207-1280</f>
        <v>204</v>
      </c>
      <c r="C207" s="5" t="str">
        <f aca="false">DEC2HEX(B207,2)</f>
        <v>CC</v>
      </c>
      <c r="D207" s="0" t="s">
        <v>499</v>
      </c>
      <c r="E207" s="5" t="str">
        <f aca="false">MID(D207,5,2)</f>
        <v>01</v>
      </c>
      <c r="F207" s="0" t="str">
        <f aca="false">MID(D207,7,4)</f>
        <v>ffff</v>
      </c>
    </row>
    <row r="208" customFormat="false" ht="12.8" hidden="true" customHeight="false" outlineLevel="0" collapsed="false">
      <c r="A208" s="4" t="s">
        <v>500</v>
      </c>
      <c r="B208" s="5" t="n">
        <f aca="false">A208-1280</f>
        <v>205</v>
      </c>
      <c r="C208" s="5" t="str">
        <f aca="false">DEC2HEX(B208,2)</f>
        <v>CD</v>
      </c>
      <c r="D208" s="0" t="s">
        <v>501</v>
      </c>
      <c r="E208" s="5" t="str">
        <f aca="false">MID(D208,5,2)</f>
        <v>01</v>
      </c>
      <c r="F208" s="0" t="str">
        <f aca="false">MID(D208,7,4)</f>
        <v>ffff</v>
      </c>
    </row>
    <row r="209" customFormat="false" ht="12.8" hidden="true" customHeight="false" outlineLevel="0" collapsed="false">
      <c r="A209" s="4" t="s">
        <v>502</v>
      </c>
      <c r="B209" s="5" t="n">
        <f aca="false">A209-1280</f>
        <v>206</v>
      </c>
      <c r="C209" s="5" t="str">
        <f aca="false">DEC2HEX(B209,2)</f>
        <v>CE</v>
      </c>
      <c r="D209" s="0" t="s">
        <v>503</v>
      </c>
      <c r="E209" s="5" t="str">
        <f aca="false">MID(D209,5,2)</f>
        <v>01</v>
      </c>
      <c r="F209" s="0" t="str">
        <f aca="false">MID(D209,7,4)</f>
        <v>ffff</v>
      </c>
    </row>
    <row r="210" customFormat="false" ht="12.8" hidden="true" customHeight="false" outlineLevel="0" collapsed="false">
      <c r="A210" s="4" t="s">
        <v>504</v>
      </c>
      <c r="B210" s="5" t="n">
        <f aca="false">A210-1280</f>
        <v>207</v>
      </c>
      <c r="C210" s="5" t="str">
        <f aca="false">DEC2HEX(B210,2)</f>
        <v>CF</v>
      </c>
      <c r="D210" s="0" t="s">
        <v>505</v>
      </c>
      <c r="E210" s="5" t="str">
        <f aca="false">MID(D210,5,2)</f>
        <v>01</v>
      </c>
      <c r="F210" s="0" t="str">
        <f aca="false">MID(D210,7,4)</f>
        <v>ffff</v>
      </c>
    </row>
    <row r="211" customFormat="false" ht="12.8" hidden="true" customHeight="false" outlineLevel="0" collapsed="false">
      <c r="A211" s="4" t="s">
        <v>506</v>
      </c>
      <c r="B211" s="5" t="n">
        <f aca="false">A211-1280</f>
        <v>208</v>
      </c>
      <c r="C211" s="5" t="str">
        <f aca="false">DEC2HEX(B211,2)</f>
        <v>D0</v>
      </c>
      <c r="D211" s="0" t="s">
        <v>507</v>
      </c>
      <c r="E211" s="5" t="str">
        <f aca="false">MID(D211,5,2)</f>
        <v>01</v>
      </c>
      <c r="F211" s="0" t="str">
        <f aca="false">MID(D211,7,4)</f>
        <v>ffff</v>
      </c>
    </row>
    <row r="212" customFormat="false" ht="12.8" hidden="true" customHeight="false" outlineLevel="0" collapsed="false">
      <c r="A212" s="4" t="s">
        <v>508</v>
      </c>
      <c r="B212" s="5" t="n">
        <f aca="false">A212-1280</f>
        <v>209</v>
      </c>
      <c r="C212" s="5" t="str">
        <f aca="false">DEC2HEX(B212,2)</f>
        <v>D1</v>
      </c>
      <c r="D212" s="0" t="s">
        <v>509</v>
      </c>
      <c r="E212" s="5" t="str">
        <f aca="false">MID(D212,5,2)</f>
        <v>01</v>
      </c>
      <c r="F212" s="0" t="str">
        <f aca="false">MID(D212,7,4)</f>
        <v>ffff</v>
      </c>
    </row>
    <row r="213" customFormat="false" ht="12.8" hidden="true" customHeight="false" outlineLevel="0" collapsed="false">
      <c r="A213" s="4" t="s">
        <v>510</v>
      </c>
      <c r="B213" s="5" t="n">
        <f aca="false">A213-1280</f>
        <v>210</v>
      </c>
      <c r="C213" s="5" t="str">
        <f aca="false">DEC2HEX(B213,2)</f>
        <v>D2</v>
      </c>
      <c r="D213" s="0" t="s">
        <v>511</v>
      </c>
      <c r="E213" s="5" t="str">
        <f aca="false">MID(D213,5,2)</f>
        <v>01</v>
      </c>
      <c r="F213" s="0" t="str">
        <f aca="false">MID(D213,7,4)</f>
        <v>ffff</v>
      </c>
    </row>
    <row r="214" customFormat="false" ht="12.8" hidden="true" customHeight="false" outlineLevel="0" collapsed="false">
      <c r="A214" s="4" t="s">
        <v>512</v>
      </c>
      <c r="B214" s="5" t="n">
        <f aca="false">A214-1280</f>
        <v>211</v>
      </c>
      <c r="C214" s="5" t="str">
        <f aca="false">DEC2HEX(B214,2)</f>
        <v>D3</v>
      </c>
      <c r="D214" s="0" t="s">
        <v>513</v>
      </c>
      <c r="E214" s="5" t="str">
        <f aca="false">MID(D214,5,2)</f>
        <v>01</v>
      </c>
      <c r="F214" s="0" t="str">
        <f aca="false">MID(D214,7,4)</f>
        <v>ffff</v>
      </c>
    </row>
    <row r="215" customFormat="false" ht="12.8" hidden="true" customHeight="false" outlineLevel="0" collapsed="false">
      <c r="A215" s="4" t="s">
        <v>514</v>
      </c>
      <c r="B215" s="5" t="n">
        <f aca="false">A215-1280</f>
        <v>212</v>
      </c>
      <c r="C215" s="5" t="str">
        <f aca="false">DEC2HEX(B215,2)</f>
        <v>D4</v>
      </c>
      <c r="D215" s="0" t="s">
        <v>515</v>
      </c>
      <c r="E215" s="5" t="str">
        <f aca="false">MID(D215,5,2)</f>
        <v>01</v>
      </c>
      <c r="F215" s="0" t="str">
        <f aca="false">MID(D215,7,4)</f>
        <v>ffff</v>
      </c>
    </row>
    <row r="216" customFormat="false" ht="12.8" hidden="true" customHeight="false" outlineLevel="0" collapsed="false">
      <c r="A216" s="4" t="s">
        <v>516</v>
      </c>
      <c r="B216" s="5" t="n">
        <f aca="false">A216-1280</f>
        <v>213</v>
      </c>
      <c r="C216" s="5" t="str">
        <f aca="false">DEC2HEX(B216,2)</f>
        <v>D5</v>
      </c>
      <c r="D216" s="0" t="s">
        <v>517</v>
      </c>
      <c r="E216" s="5" t="str">
        <f aca="false">MID(D216,5,2)</f>
        <v>01</v>
      </c>
      <c r="F216" s="0" t="str">
        <f aca="false">MID(D216,7,4)</f>
        <v>ffff</v>
      </c>
    </row>
    <row r="217" customFormat="false" ht="12.8" hidden="true" customHeight="false" outlineLevel="0" collapsed="false">
      <c r="A217" s="4" t="s">
        <v>518</v>
      </c>
      <c r="B217" s="5" t="n">
        <f aca="false">A217-1280</f>
        <v>214</v>
      </c>
      <c r="C217" s="5" t="str">
        <f aca="false">DEC2HEX(B217,2)</f>
        <v>D6</v>
      </c>
      <c r="D217" s="0" t="s">
        <v>519</v>
      </c>
      <c r="E217" s="5" t="str">
        <f aca="false">MID(D217,5,2)</f>
        <v>01</v>
      </c>
      <c r="F217" s="0" t="str">
        <f aca="false">MID(D217,7,4)</f>
        <v>ffff</v>
      </c>
    </row>
    <row r="218" customFormat="false" ht="12.8" hidden="true" customHeight="false" outlineLevel="0" collapsed="false">
      <c r="A218" s="4" t="s">
        <v>520</v>
      </c>
      <c r="B218" s="5" t="n">
        <f aca="false">A218-1280</f>
        <v>215</v>
      </c>
      <c r="C218" s="5" t="str">
        <f aca="false">DEC2HEX(B218,2)</f>
        <v>D7</v>
      </c>
      <c r="D218" s="0" t="s">
        <v>521</v>
      </c>
      <c r="E218" s="5" t="str">
        <f aca="false">MID(D218,5,2)</f>
        <v>01</v>
      </c>
      <c r="F218" s="0" t="str">
        <f aca="false">MID(D218,7,4)</f>
        <v>ffff</v>
      </c>
    </row>
    <row r="219" customFormat="false" ht="12.8" hidden="true" customHeight="false" outlineLevel="0" collapsed="false">
      <c r="A219" s="4" t="s">
        <v>522</v>
      </c>
      <c r="B219" s="5" t="n">
        <f aca="false">A219-1280</f>
        <v>216</v>
      </c>
      <c r="C219" s="5" t="str">
        <f aca="false">DEC2HEX(B219,2)</f>
        <v>D8</v>
      </c>
      <c r="D219" s="0" t="s">
        <v>523</v>
      </c>
      <c r="E219" s="5" t="str">
        <f aca="false">MID(D219,5,2)</f>
        <v>01</v>
      </c>
      <c r="F219" s="0" t="str">
        <f aca="false">MID(D219,7,4)</f>
        <v>ffff</v>
      </c>
    </row>
    <row r="220" customFormat="false" ht="12.8" hidden="true" customHeight="false" outlineLevel="0" collapsed="false">
      <c r="A220" s="4" t="s">
        <v>524</v>
      </c>
      <c r="B220" s="5" t="n">
        <f aca="false">A220-1280</f>
        <v>217</v>
      </c>
      <c r="C220" s="5" t="str">
        <f aca="false">DEC2HEX(B220,2)</f>
        <v>D9</v>
      </c>
      <c r="D220" s="0" t="s">
        <v>525</v>
      </c>
      <c r="E220" s="5" t="str">
        <f aca="false">MID(D220,5,2)</f>
        <v>01</v>
      </c>
      <c r="F220" s="0" t="str">
        <f aca="false">MID(D220,7,4)</f>
        <v>ffff</v>
      </c>
    </row>
    <row r="221" customFormat="false" ht="12.8" hidden="true" customHeight="false" outlineLevel="0" collapsed="false">
      <c r="A221" s="4" t="s">
        <v>526</v>
      </c>
      <c r="B221" s="5" t="n">
        <f aca="false">A221-1280</f>
        <v>218</v>
      </c>
      <c r="C221" s="5" t="str">
        <f aca="false">DEC2HEX(B221,2)</f>
        <v>DA</v>
      </c>
      <c r="D221" s="0" t="s">
        <v>527</v>
      </c>
      <c r="E221" s="5" t="str">
        <f aca="false">MID(D221,5,2)</f>
        <v>01</v>
      </c>
      <c r="F221" s="0" t="str">
        <f aca="false">MID(D221,7,4)</f>
        <v>ffff</v>
      </c>
    </row>
    <row r="222" customFormat="false" ht="12.8" hidden="true" customHeight="false" outlineLevel="0" collapsed="false">
      <c r="A222" s="4" t="s">
        <v>528</v>
      </c>
      <c r="B222" s="5" t="n">
        <f aca="false">A222-1280</f>
        <v>219</v>
      </c>
      <c r="C222" s="5" t="str">
        <f aca="false">DEC2HEX(B222,2)</f>
        <v>DB</v>
      </c>
      <c r="D222" s="0" t="s">
        <v>529</v>
      </c>
      <c r="E222" s="5" t="str">
        <f aca="false">MID(D222,5,2)</f>
        <v>01</v>
      </c>
      <c r="F222" s="0" t="str">
        <f aca="false">MID(D222,7,4)</f>
        <v>ffff</v>
      </c>
    </row>
    <row r="223" customFormat="false" ht="12.8" hidden="true" customHeight="false" outlineLevel="0" collapsed="false">
      <c r="A223" s="4" t="s">
        <v>530</v>
      </c>
      <c r="B223" s="5" t="n">
        <f aca="false">A223-1280</f>
        <v>220</v>
      </c>
      <c r="C223" s="5" t="str">
        <f aca="false">DEC2HEX(B223,2)</f>
        <v>DC</v>
      </c>
      <c r="D223" s="0" t="s">
        <v>531</v>
      </c>
      <c r="E223" s="5" t="str">
        <f aca="false">MID(D223,5,2)</f>
        <v>01</v>
      </c>
      <c r="F223" s="0" t="str">
        <f aca="false">MID(D223,7,4)</f>
        <v>ffff</v>
      </c>
    </row>
    <row r="224" customFormat="false" ht="12.8" hidden="true" customHeight="false" outlineLevel="0" collapsed="false">
      <c r="A224" s="4" t="s">
        <v>532</v>
      </c>
      <c r="B224" s="5" t="n">
        <f aca="false">A224-1280</f>
        <v>221</v>
      </c>
      <c r="C224" s="5" t="str">
        <f aca="false">DEC2HEX(B224,2)</f>
        <v>DD</v>
      </c>
      <c r="D224" s="0" t="s">
        <v>533</v>
      </c>
      <c r="E224" s="5" t="str">
        <f aca="false">MID(D224,5,2)</f>
        <v>01</v>
      </c>
      <c r="F224" s="0" t="str">
        <f aca="false">MID(D224,7,4)</f>
        <v>ffff</v>
      </c>
    </row>
    <row r="225" customFormat="false" ht="12.8" hidden="true" customHeight="false" outlineLevel="0" collapsed="false">
      <c r="A225" s="4" t="s">
        <v>534</v>
      </c>
      <c r="B225" s="5" t="n">
        <f aca="false">A225-1280</f>
        <v>222</v>
      </c>
      <c r="C225" s="5" t="str">
        <f aca="false">DEC2HEX(B225,2)</f>
        <v>DE</v>
      </c>
      <c r="D225" s="0" t="s">
        <v>535</v>
      </c>
      <c r="E225" s="5" t="str">
        <f aca="false">MID(D225,5,2)</f>
        <v>01</v>
      </c>
      <c r="F225" s="0" t="str">
        <f aca="false">MID(D225,7,4)</f>
        <v>ffff</v>
      </c>
    </row>
    <row r="226" customFormat="false" ht="12.8" hidden="true" customHeight="false" outlineLevel="0" collapsed="false">
      <c r="A226" s="4" t="s">
        <v>536</v>
      </c>
      <c r="B226" s="5" t="n">
        <f aca="false">A226-1280</f>
        <v>223</v>
      </c>
      <c r="C226" s="5" t="str">
        <f aca="false">DEC2HEX(B226,2)</f>
        <v>DF</v>
      </c>
      <c r="D226" s="0" t="s">
        <v>537</v>
      </c>
      <c r="E226" s="5" t="str">
        <f aca="false">MID(D226,5,2)</f>
        <v>01</v>
      </c>
      <c r="F226" s="0" t="str">
        <f aca="false">MID(D226,7,4)</f>
        <v>ffff</v>
      </c>
    </row>
    <row r="227" customFormat="false" ht="12.8" hidden="true" customHeight="false" outlineLevel="0" collapsed="false">
      <c r="A227" s="4" t="s">
        <v>538</v>
      </c>
      <c r="B227" s="5" t="n">
        <f aca="false">A227-1280</f>
        <v>224</v>
      </c>
      <c r="C227" s="5" t="str">
        <f aca="false">DEC2HEX(B227,2)</f>
        <v>E0</v>
      </c>
      <c r="D227" s="0" t="s">
        <v>539</v>
      </c>
      <c r="E227" s="5" t="str">
        <f aca="false">MID(D227,5,2)</f>
        <v>01</v>
      </c>
      <c r="F227" s="0" t="str">
        <f aca="false">MID(D227,7,4)</f>
        <v>ffff</v>
      </c>
    </row>
    <row r="228" customFormat="false" ht="12.8" hidden="true" customHeight="false" outlineLevel="0" collapsed="false">
      <c r="A228" s="4" t="s">
        <v>540</v>
      </c>
      <c r="B228" s="5" t="n">
        <f aca="false">A228-1280</f>
        <v>225</v>
      </c>
      <c r="C228" s="5" t="str">
        <f aca="false">DEC2HEX(B228,2)</f>
        <v>E1</v>
      </c>
      <c r="D228" s="0" t="s">
        <v>541</v>
      </c>
      <c r="E228" s="5" t="str">
        <f aca="false">MID(D228,5,2)</f>
        <v>01</v>
      </c>
      <c r="F228" s="0" t="str">
        <f aca="false">MID(D228,7,4)</f>
        <v>ffff</v>
      </c>
    </row>
    <row r="229" customFormat="false" ht="12.8" hidden="true" customHeight="false" outlineLevel="0" collapsed="false">
      <c r="A229" s="4" t="s">
        <v>542</v>
      </c>
      <c r="B229" s="5" t="n">
        <f aca="false">A229-1280</f>
        <v>226</v>
      </c>
      <c r="C229" s="5" t="str">
        <f aca="false">DEC2HEX(B229,2)</f>
        <v>E2</v>
      </c>
      <c r="D229" s="0" t="s">
        <v>543</v>
      </c>
      <c r="E229" s="5" t="str">
        <f aca="false">MID(D229,5,2)</f>
        <v>01</v>
      </c>
      <c r="F229" s="0" t="str">
        <f aca="false">MID(D229,7,4)</f>
        <v>ffff</v>
      </c>
    </row>
    <row r="230" customFormat="false" ht="12.8" hidden="true" customHeight="false" outlineLevel="0" collapsed="false">
      <c r="A230" s="4" t="s">
        <v>544</v>
      </c>
      <c r="B230" s="5" t="n">
        <f aca="false">A230-1280</f>
        <v>227</v>
      </c>
      <c r="C230" s="5" t="str">
        <f aca="false">DEC2HEX(B230,2)</f>
        <v>E3</v>
      </c>
      <c r="D230" s="0" t="s">
        <v>545</v>
      </c>
      <c r="E230" s="5" t="str">
        <f aca="false">MID(D230,5,2)</f>
        <v>01</v>
      </c>
      <c r="F230" s="0" t="str">
        <f aca="false">MID(D230,7,4)</f>
        <v>ffff</v>
      </c>
    </row>
    <row r="231" customFormat="false" ht="12.8" hidden="true" customHeight="false" outlineLevel="0" collapsed="false">
      <c r="A231" s="4" t="s">
        <v>546</v>
      </c>
      <c r="B231" s="5" t="n">
        <f aca="false">A231-1280</f>
        <v>228</v>
      </c>
      <c r="C231" s="5" t="str">
        <f aca="false">DEC2HEX(B231,2)</f>
        <v>E4</v>
      </c>
      <c r="D231" s="0" t="s">
        <v>547</v>
      </c>
      <c r="E231" s="5" t="str">
        <f aca="false">MID(D231,5,2)</f>
        <v>01</v>
      </c>
      <c r="F231" s="0" t="str">
        <f aca="false">MID(D231,7,4)</f>
        <v>ffff</v>
      </c>
    </row>
    <row r="232" customFormat="false" ht="12.8" hidden="true" customHeight="false" outlineLevel="0" collapsed="false">
      <c r="A232" s="4" t="s">
        <v>548</v>
      </c>
      <c r="B232" s="5" t="n">
        <f aca="false">A232-1280</f>
        <v>229</v>
      </c>
      <c r="C232" s="5" t="str">
        <f aca="false">DEC2HEX(B232,2)</f>
        <v>E5</v>
      </c>
      <c r="D232" s="0" t="s">
        <v>549</v>
      </c>
      <c r="E232" s="5" t="str">
        <f aca="false">MID(D232,5,2)</f>
        <v>01</v>
      </c>
      <c r="F232" s="0" t="str">
        <f aca="false">MID(D232,7,4)</f>
        <v>ffff</v>
      </c>
    </row>
    <row r="233" customFormat="false" ht="12.8" hidden="true" customHeight="false" outlineLevel="0" collapsed="false">
      <c r="A233" s="4" t="s">
        <v>550</v>
      </c>
      <c r="B233" s="5" t="n">
        <f aca="false">A233-1280</f>
        <v>230</v>
      </c>
      <c r="C233" s="5" t="str">
        <f aca="false">DEC2HEX(B233,2)</f>
        <v>E6</v>
      </c>
      <c r="D233" s="0" t="s">
        <v>551</v>
      </c>
      <c r="E233" s="5" t="str">
        <f aca="false">MID(D233,5,2)</f>
        <v>01</v>
      </c>
      <c r="F233" s="0" t="str">
        <f aca="false">MID(D233,7,4)</f>
        <v>ffff</v>
      </c>
    </row>
    <row r="234" customFormat="false" ht="12.8" hidden="true" customHeight="false" outlineLevel="0" collapsed="false">
      <c r="A234" s="4" t="s">
        <v>552</v>
      </c>
      <c r="B234" s="5" t="n">
        <f aca="false">A234-1280</f>
        <v>231</v>
      </c>
      <c r="C234" s="5" t="str">
        <f aca="false">DEC2HEX(B234,2)</f>
        <v>E7</v>
      </c>
      <c r="D234" s="0" t="s">
        <v>553</v>
      </c>
      <c r="E234" s="5" t="str">
        <f aca="false">MID(D234,5,2)</f>
        <v>01</v>
      </c>
      <c r="F234" s="0" t="str">
        <f aca="false">MID(D234,7,4)</f>
        <v>ffff</v>
      </c>
    </row>
    <row r="235" customFormat="false" ht="12.8" hidden="true" customHeight="false" outlineLevel="0" collapsed="false">
      <c r="A235" s="4" t="s">
        <v>554</v>
      </c>
      <c r="B235" s="5" t="n">
        <f aca="false">A235-1280</f>
        <v>232</v>
      </c>
      <c r="C235" s="5" t="str">
        <f aca="false">DEC2HEX(B235,2)</f>
        <v>E8</v>
      </c>
      <c r="D235" s="0" t="s">
        <v>555</v>
      </c>
      <c r="E235" s="5" t="str">
        <f aca="false">MID(D235,5,2)</f>
        <v>01</v>
      </c>
      <c r="F235" s="0" t="str">
        <f aca="false">MID(D235,7,4)</f>
        <v>ffff</v>
      </c>
    </row>
    <row r="236" customFormat="false" ht="12.8" hidden="true" customHeight="false" outlineLevel="0" collapsed="false">
      <c r="A236" s="4" t="s">
        <v>556</v>
      </c>
      <c r="B236" s="5" t="n">
        <f aca="false">A236-1280</f>
        <v>233</v>
      </c>
      <c r="C236" s="5" t="str">
        <f aca="false">DEC2HEX(B236,2)</f>
        <v>E9</v>
      </c>
      <c r="D236" s="0" t="s">
        <v>557</v>
      </c>
      <c r="E236" s="5" t="str">
        <f aca="false">MID(D236,5,2)</f>
        <v>01</v>
      </c>
      <c r="F236" s="0" t="str">
        <f aca="false">MID(D236,7,4)</f>
        <v>ffff</v>
      </c>
    </row>
    <row r="237" customFormat="false" ht="12.8" hidden="true" customHeight="false" outlineLevel="0" collapsed="false">
      <c r="A237" s="4" t="s">
        <v>558</v>
      </c>
      <c r="B237" s="5" t="n">
        <f aca="false">A237-1280</f>
        <v>234</v>
      </c>
      <c r="C237" s="5" t="str">
        <f aca="false">DEC2HEX(B237,2)</f>
        <v>EA</v>
      </c>
      <c r="D237" s="0" t="s">
        <v>559</v>
      </c>
      <c r="E237" s="5" t="str">
        <f aca="false">MID(D237,5,2)</f>
        <v>01</v>
      </c>
      <c r="F237" s="0" t="str">
        <f aca="false">MID(D237,7,4)</f>
        <v>ffff</v>
      </c>
    </row>
    <row r="238" customFormat="false" ht="12.8" hidden="true" customHeight="false" outlineLevel="0" collapsed="false">
      <c r="A238" s="4" t="s">
        <v>560</v>
      </c>
      <c r="B238" s="5" t="n">
        <f aca="false">A238-1280</f>
        <v>235</v>
      </c>
      <c r="C238" s="5" t="str">
        <f aca="false">DEC2HEX(B238,2)</f>
        <v>EB</v>
      </c>
      <c r="D238" s="0" t="s">
        <v>561</v>
      </c>
      <c r="E238" s="5" t="str">
        <f aca="false">MID(D238,5,2)</f>
        <v>01</v>
      </c>
      <c r="F238" s="0" t="str">
        <f aca="false">MID(D238,7,4)</f>
        <v>ffff</v>
      </c>
    </row>
    <row r="239" customFormat="false" ht="12.8" hidden="true" customHeight="false" outlineLevel="0" collapsed="false">
      <c r="A239" s="4" t="s">
        <v>562</v>
      </c>
      <c r="B239" s="5" t="n">
        <f aca="false">A239-1280</f>
        <v>236</v>
      </c>
      <c r="C239" s="5" t="str">
        <f aca="false">DEC2HEX(B239,2)</f>
        <v>EC</v>
      </c>
      <c r="D239" s="0" t="s">
        <v>563</v>
      </c>
      <c r="E239" s="5" t="str">
        <f aca="false">MID(D239,5,2)</f>
        <v>01</v>
      </c>
      <c r="F239" s="0" t="str">
        <f aca="false">MID(D239,7,4)</f>
        <v>ffff</v>
      </c>
    </row>
    <row r="240" customFormat="false" ht="12.8" hidden="true" customHeight="false" outlineLevel="0" collapsed="false">
      <c r="A240" s="4" t="s">
        <v>564</v>
      </c>
      <c r="B240" s="5" t="n">
        <f aca="false">A240-1280</f>
        <v>237</v>
      </c>
      <c r="C240" s="5" t="str">
        <f aca="false">DEC2HEX(B240,2)</f>
        <v>ED</v>
      </c>
      <c r="D240" s="0" t="s">
        <v>565</v>
      </c>
      <c r="E240" s="5" t="str">
        <f aca="false">MID(D240,5,2)</f>
        <v>01</v>
      </c>
      <c r="F240" s="0" t="str">
        <f aca="false">MID(D240,7,4)</f>
        <v>ffff</v>
      </c>
    </row>
    <row r="241" customFormat="false" ht="12.8" hidden="true" customHeight="false" outlineLevel="0" collapsed="false">
      <c r="A241" s="4" t="s">
        <v>566</v>
      </c>
      <c r="B241" s="5" t="n">
        <f aca="false">A241-1280</f>
        <v>238</v>
      </c>
      <c r="C241" s="5" t="str">
        <f aca="false">DEC2HEX(B241,2)</f>
        <v>EE</v>
      </c>
      <c r="D241" s="0" t="s">
        <v>567</v>
      </c>
      <c r="E241" s="5" t="str">
        <f aca="false">MID(D241,5,2)</f>
        <v>01</v>
      </c>
      <c r="F241" s="0" t="str">
        <f aca="false">MID(D241,7,4)</f>
        <v>ffff</v>
      </c>
    </row>
    <row r="242" customFormat="false" ht="12.8" hidden="true" customHeight="false" outlineLevel="0" collapsed="false">
      <c r="A242" s="4" t="s">
        <v>568</v>
      </c>
      <c r="B242" s="5" t="n">
        <f aca="false">A242-1280</f>
        <v>239</v>
      </c>
      <c r="C242" s="5" t="str">
        <f aca="false">DEC2HEX(B242,2)</f>
        <v>EF</v>
      </c>
      <c r="D242" s="0" t="s">
        <v>569</v>
      </c>
      <c r="E242" s="5" t="str">
        <f aca="false">MID(D242,5,2)</f>
        <v>01</v>
      </c>
      <c r="F242" s="0" t="str">
        <f aca="false">MID(D242,7,4)</f>
        <v>ffff</v>
      </c>
    </row>
    <row r="243" customFormat="false" ht="12.8" hidden="true" customHeight="false" outlineLevel="0" collapsed="false">
      <c r="A243" s="4" t="s">
        <v>570</v>
      </c>
      <c r="B243" s="5" t="n">
        <f aca="false">A243-1280</f>
        <v>240</v>
      </c>
      <c r="C243" s="5" t="str">
        <f aca="false">DEC2HEX(B243,2)</f>
        <v>F0</v>
      </c>
      <c r="D243" s="0" t="s">
        <v>571</v>
      </c>
      <c r="E243" s="5" t="str">
        <f aca="false">MID(D243,5,2)</f>
        <v>01</v>
      </c>
      <c r="F243" s="0" t="str">
        <f aca="false">MID(D243,7,4)</f>
        <v>ffff</v>
      </c>
    </row>
    <row r="244" customFormat="false" ht="12.8" hidden="true" customHeight="false" outlineLevel="0" collapsed="false">
      <c r="A244" s="4" t="s">
        <v>572</v>
      </c>
      <c r="B244" s="5" t="n">
        <f aca="false">A244-1280</f>
        <v>241</v>
      </c>
      <c r="C244" s="5" t="str">
        <f aca="false">DEC2HEX(B244,2)</f>
        <v>F1</v>
      </c>
      <c r="D244" s="0" t="s">
        <v>573</v>
      </c>
      <c r="E244" s="5" t="str">
        <f aca="false">MID(D244,5,2)</f>
        <v>01</v>
      </c>
      <c r="F244" s="0" t="str">
        <f aca="false">MID(D244,7,4)</f>
        <v>ffff</v>
      </c>
    </row>
    <row r="245" customFormat="false" ht="12.8" hidden="true" customHeight="false" outlineLevel="0" collapsed="false">
      <c r="A245" s="4" t="s">
        <v>574</v>
      </c>
      <c r="B245" s="5" t="n">
        <f aca="false">A245-1280</f>
        <v>242</v>
      </c>
      <c r="C245" s="5" t="str">
        <f aca="false">DEC2HEX(B245,2)</f>
        <v>F2</v>
      </c>
      <c r="D245" s="0" t="s">
        <v>575</v>
      </c>
      <c r="E245" s="5" t="str">
        <f aca="false">MID(D245,5,2)</f>
        <v>01</v>
      </c>
      <c r="F245" s="0" t="str">
        <f aca="false">MID(D245,7,4)</f>
        <v>ffff</v>
      </c>
    </row>
    <row r="246" customFormat="false" ht="12.8" hidden="true" customHeight="false" outlineLevel="0" collapsed="false">
      <c r="A246" s="4" t="s">
        <v>576</v>
      </c>
      <c r="B246" s="5" t="n">
        <f aca="false">A246-1280</f>
        <v>243</v>
      </c>
      <c r="C246" s="5" t="str">
        <f aca="false">DEC2HEX(B246,2)</f>
        <v>F3</v>
      </c>
      <c r="D246" s="0" t="s">
        <v>577</v>
      </c>
      <c r="E246" s="5" t="str">
        <f aca="false">MID(D246,5,2)</f>
        <v>01</v>
      </c>
      <c r="F246" s="0" t="str">
        <f aca="false">MID(D246,7,4)</f>
        <v>ffff</v>
      </c>
    </row>
    <row r="247" customFormat="false" ht="12.8" hidden="true" customHeight="false" outlineLevel="0" collapsed="false">
      <c r="A247" s="4" t="s">
        <v>578</v>
      </c>
      <c r="B247" s="5" t="n">
        <f aca="false">A247-1280</f>
        <v>244</v>
      </c>
      <c r="C247" s="5" t="str">
        <f aca="false">DEC2HEX(B247,2)</f>
        <v>F4</v>
      </c>
      <c r="D247" s="0" t="s">
        <v>579</v>
      </c>
      <c r="E247" s="5" t="str">
        <f aca="false">MID(D247,5,2)</f>
        <v>01</v>
      </c>
      <c r="F247" s="0" t="str">
        <f aca="false">MID(D247,7,4)</f>
        <v>ffff</v>
      </c>
    </row>
    <row r="248" customFormat="false" ht="12.8" hidden="true" customHeight="false" outlineLevel="0" collapsed="false">
      <c r="A248" s="4" t="s">
        <v>580</v>
      </c>
      <c r="B248" s="5" t="n">
        <f aca="false">A248-1280</f>
        <v>245</v>
      </c>
      <c r="C248" s="5" t="str">
        <f aca="false">DEC2HEX(B248,2)</f>
        <v>F5</v>
      </c>
      <c r="D248" s="0" t="s">
        <v>581</v>
      </c>
      <c r="E248" s="5" t="str">
        <f aca="false">MID(D248,5,2)</f>
        <v>01</v>
      </c>
      <c r="F248" s="0" t="str">
        <f aca="false">MID(D248,7,4)</f>
        <v>ffff</v>
      </c>
    </row>
    <row r="249" customFormat="false" ht="12.8" hidden="true" customHeight="false" outlineLevel="0" collapsed="false">
      <c r="A249" s="4" t="s">
        <v>582</v>
      </c>
      <c r="B249" s="5" t="n">
        <f aca="false">A249-1280</f>
        <v>246</v>
      </c>
      <c r="C249" s="5" t="str">
        <f aca="false">DEC2HEX(B249,2)</f>
        <v>F6</v>
      </c>
      <c r="D249" s="0" t="s">
        <v>583</v>
      </c>
      <c r="E249" s="5" t="str">
        <f aca="false">MID(D249,5,2)</f>
        <v>01</v>
      </c>
      <c r="F249" s="0" t="str">
        <f aca="false">MID(D249,7,4)</f>
        <v>ffff</v>
      </c>
    </row>
    <row r="250" customFormat="false" ht="12.8" hidden="true" customHeight="false" outlineLevel="0" collapsed="false">
      <c r="A250" s="4" t="s">
        <v>584</v>
      </c>
      <c r="B250" s="5" t="n">
        <f aca="false">A250-1280</f>
        <v>247</v>
      </c>
      <c r="C250" s="5" t="str">
        <f aca="false">DEC2HEX(B250,2)</f>
        <v>F7</v>
      </c>
      <c r="D250" s="0" t="s">
        <v>585</v>
      </c>
      <c r="E250" s="5" t="str">
        <f aca="false">MID(D250,5,2)</f>
        <v>01</v>
      </c>
      <c r="F250" s="0" t="str">
        <f aca="false">MID(D250,7,4)</f>
        <v>ffff</v>
      </c>
    </row>
    <row r="251" customFormat="false" ht="12.8" hidden="true" customHeight="false" outlineLevel="0" collapsed="false">
      <c r="A251" s="4" t="s">
        <v>586</v>
      </c>
      <c r="B251" s="5" t="n">
        <f aca="false">A251-1280</f>
        <v>248</v>
      </c>
      <c r="C251" s="5" t="str">
        <f aca="false">DEC2HEX(B251,2)</f>
        <v>F8</v>
      </c>
      <c r="D251" s="0" t="s">
        <v>587</v>
      </c>
      <c r="E251" s="5" t="str">
        <f aca="false">MID(D251,5,2)</f>
        <v>01</v>
      </c>
      <c r="F251" s="0" t="str">
        <f aca="false">MID(D251,7,4)</f>
        <v>ffff</v>
      </c>
    </row>
    <row r="252" customFormat="false" ht="12.8" hidden="true" customHeight="false" outlineLevel="0" collapsed="false">
      <c r="A252" s="4" t="s">
        <v>588</v>
      </c>
      <c r="B252" s="5" t="n">
        <f aca="false">A252-1280</f>
        <v>249</v>
      </c>
      <c r="C252" s="5" t="str">
        <f aca="false">DEC2HEX(B252,2)</f>
        <v>F9</v>
      </c>
      <c r="D252" s="0" t="s">
        <v>589</v>
      </c>
      <c r="E252" s="5" t="str">
        <f aca="false">MID(D252,5,2)</f>
        <v>01</v>
      </c>
      <c r="F252" s="0" t="str">
        <f aca="false">MID(D252,7,4)</f>
        <v>ffff</v>
      </c>
    </row>
    <row r="253" customFormat="false" ht="12.8" hidden="true" customHeight="false" outlineLevel="0" collapsed="false">
      <c r="A253" s="4" t="s">
        <v>590</v>
      </c>
      <c r="B253" s="5" t="n">
        <f aca="false">A253-1280</f>
        <v>250</v>
      </c>
      <c r="C253" s="5" t="str">
        <f aca="false">DEC2HEX(B253,2)</f>
        <v>FA</v>
      </c>
      <c r="D253" s="0" t="s">
        <v>591</v>
      </c>
      <c r="E253" s="5" t="str">
        <f aca="false">MID(D253,5,2)</f>
        <v>01</v>
      </c>
      <c r="F253" s="0" t="str">
        <f aca="false">MID(D253,7,4)</f>
        <v>ffff</v>
      </c>
    </row>
    <row r="254" customFormat="false" ht="12.8" hidden="true" customHeight="false" outlineLevel="0" collapsed="false">
      <c r="A254" s="4" t="s">
        <v>592</v>
      </c>
      <c r="B254" s="5" t="n">
        <f aca="false">A254-1280</f>
        <v>251</v>
      </c>
      <c r="C254" s="5" t="str">
        <f aca="false">DEC2HEX(B254,2)</f>
        <v>FB</v>
      </c>
      <c r="D254" s="0" t="s">
        <v>593</v>
      </c>
      <c r="E254" s="5" t="str">
        <f aca="false">MID(D254,5,2)</f>
        <v>01</v>
      </c>
      <c r="F254" s="0" t="str">
        <f aca="false">MID(D254,7,4)</f>
        <v>ffff</v>
      </c>
    </row>
    <row r="255" customFormat="false" ht="12.8" hidden="true" customHeight="false" outlineLevel="0" collapsed="false">
      <c r="A255" s="4" t="s">
        <v>594</v>
      </c>
      <c r="B255" s="5" t="n">
        <f aca="false">A255-1280</f>
        <v>252</v>
      </c>
      <c r="C255" s="5" t="str">
        <f aca="false">DEC2HEX(B255,2)</f>
        <v>FC</v>
      </c>
      <c r="D255" s="0" t="s">
        <v>595</v>
      </c>
      <c r="E255" s="5" t="str">
        <f aca="false">MID(D255,5,2)</f>
        <v>01</v>
      </c>
      <c r="F255" s="0" t="str">
        <f aca="false">MID(D255,7,4)</f>
        <v>ffff</v>
      </c>
    </row>
    <row r="256" customFormat="false" ht="12.8" hidden="true" customHeight="false" outlineLevel="0" collapsed="false">
      <c r="A256" s="4" t="s">
        <v>596</v>
      </c>
      <c r="B256" s="5" t="n">
        <f aca="false">A256-1280</f>
        <v>253</v>
      </c>
      <c r="C256" s="5" t="str">
        <f aca="false">DEC2HEX(B256,2)</f>
        <v>FD</v>
      </c>
      <c r="D256" s="0" t="s">
        <v>597</v>
      </c>
      <c r="E256" s="5" t="str">
        <f aca="false">MID(D256,5,2)</f>
        <v>01</v>
      </c>
      <c r="F256" s="0" t="str">
        <f aca="false">MID(D256,7,4)</f>
        <v>ffff</v>
      </c>
    </row>
    <row r="257" customFormat="false" ht="12.8" hidden="true" customHeight="false" outlineLevel="0" collapsed="false">
      <c r="A257" s="4" t="s">
        <v>598</v>
      </c>
      <c r="B257" s="5" t="n">
        <f aca="false">A257-1280</f>
        <v>254</v>
      </c>
      <c r="C257" s="5" t="str">
        <f aca="false">DEC2HEX(B257,2)</f>
        <v>FE</v>
      </c>
      <c r="D257" s="0" t="s">
        <v>599</v>
      </c>
      <c r="E257" s="5" t="str">
        <f aca="false">MID(D257,5,2)</f>
        <v>01</v>
      </c>
      <c r="F257" s="0" t="str">
        <f aca="false">MID(D257,7,4)</f>
        <v>ffff</v>
      </c>
    </row>
    <row r="258" customFormat="false" ht="12.8" hidden="true" customHeight="false" outlineLevel="0" collapsed="false">
      <c r="A258" s="6" t="n">
        <v>1535</v>
      </c>
      <c r="B258" s="5" t="n">
        <f aca="false">A258-1280</f>
        <v>255</v>
      </c>
      <c r="C258" s="5" t="str">
        <f aca="false">DEC2HEX(B258,2)</f>
        <v>FF</v>
      </c>
      <c r="D258" s="0" t="s">
        <v>600</v>
      </c>
      <c r="E258" s="5" t="str">
        <f aca="false">MID(D258,5,2)</f>
        <v>02</v>
      </c>
      <c r="F258" s="0" t="str">
        <f aca="false">MID(D258,7,4)</f>
        <v>ffff</v>
      </c>
    </row>
  </sheetData>
  <autoFilter ref="A2:I258">
    <filterColumn colId="5">
      <filters>
        <filter val="0000"/>
        <filter val="0100"/>
        <filter val="1200"/>
        <filter val="22fc"/>
        <filter val="2702"/>
        <filter val="3701"/>
      </filters>
    </filterColumn>
  </autoFilter>
  <mergeCells count="1">
    <mergeCell ref="A1:I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0" activePane="bottomLeft" state="frozen"/>
      <selection pane="topLeft" activeCell="A1" activeCellId="0" sqref="A1"/>
      <selection pane="bottom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5.36"/>
    <col collapsed="false" customWidth="true" hidden="false" outlineLevel="0" max="3" min="3" style="0" width="10.9"/>
    <col collapsed="false" customWidth="true" hidden="false" outlineLevel="0" max="4" min="4" style="0" width="22.12"/>
    <col collapsed="false" customWidth="true" hidden="false" outlineLevel="0" max="5" min="5" style="0" width="16.02"/>
    <col collapsed="false" customWidth="true" hidden="false" outlineLevel="0" max="6" min="6" style="0" width="13.63"/>
    <col collapsed="false" customWidth="true" hidden="false" outlineLevel="0" max="7" min="7" style="0" width="28.85"/>
    <col collapsed="false" customWidth="true" hidden="false" outlineLevel="0" max="8" min="8" style="0" width="11.67"/>
    <col collapsed="false" customWidth="true" hidden="false" outlineLevel="0" max="9" min="9" style="0" width="13.7"/>
    <col collapsed="false" customWidth="true" hidden="false" outlineLevel="0" max="10" min="10" style="0" width="11.67"/>
    <col collapsed="false" customWidth="true" hidden="false" outlineLevel="0" max="11" min="11" style="0" width="15.09"/>
    <col collapsed="false" customWidth="true" hidden="false" outlineLevel="0" max="64" min="12" style="0" width="11.67"/>
  </cols>
  <sheetData>
    <row r="1" customFormat="false" ht="15" hidden="false" customHeight="false" outlineLevel="0" collapsed="false">
      <c r="A1" s="1" t="s">
        <v>601</v>
      </c>
      <c r="B1" s="7"/>
      <c r="C1" s="7"/>
      <c r="D1" s="7"/>
      <c r="E1" s="7"/>
      <c r="F1" s="7"/>
      <c r="G1" s="7"/>
      <c r="H1" s="7"/>
      <c r="I1" s="7"/>
      <c r="J1" s="7"/>
      <c r="K1" s="8" t="s">
        <v>602</v>
      </c>
      <c r="L1" s="8"/>
    </row>
    <row r="2" customFormat="false" ht="12.8" hidden="false" customHeight="false" outlineLevel="0" collapsed="false">
      <c r="A2" s="9" t="s">
        <v>603</v>
      </c>
      <c r="B2" s="10" t="s">
        <v>604</v>
      </c>
      <c r="C2" s="10" t="s">
        <v>605</v>
      </c>
      <c r="D2" s="10" t="s">
        <v>606</v>
      </c>
      <c r="E2" s="10" t="s">
        <v>607</v>
      </c>
      <c r="F2" s="10" t="s">
        <v>608</v>
      </c>
      <c r="G2" s="10" t="s">
        <v>609</v>
      </c>
      <c r="H2" s="10" t="s">
        <v>610</v>
      </c>
      <c r="I2" s="10" t="s">
        <v>608</v>
      </c>
      <c r="J2" s="3" t="s">
        <v>7</v>
      </c>
      <c r="K2" s="0" t="s">
        <v>611</v>
      </c>
    </row>
    <row r="3" customFormat="false" ht="12.8" hidden="false" customHeight="false" outlineLevel="0" collapsed="false">
      <c r="A3" s="4" t="s">
        <v>612</v>
      </c>
      <c r="B3" s="11" t="n">
        <f aca="false">A3-12800</f>
        <v>0</v>
      </c>
      <c r="C3" s="11" t="str">
        <f aca="false">DEC2HEX(B3,2)</f>
        <v>00</v>
      </c>
      <c r="D3" s="0" t="s">
        <v>613</v>
      </c>
      <c r="E3" s="0" t="str">
        <f aca="false">MID(D3,7,2)</f>
        <v>2f</v>
      </c>
      <c r="F3" s="0" t="str">
        <f aca="false">MID(D3,9,4)</f>
        <v>3901</v>
      </c>
      <c r="G3" s="0" t="s">
        <v>614</v>
      </c>
      <c r="I3" s="0" t="n">
        <f aca="false">HEX2DEC(RIGHT(F3,2)&amp;LEFT(F3,2))</f>
        <v>313</v>
      </c>
      <c r="K3" s="8" t="str">
        <f aca="false">(RIGHT(F3,2)&amp;LEFT(F3,2))</f>
        <v>0139</v>
      </c>
      <c r="L3" s="8" t="n">
        <f aca="false">MOD(HEX2DEC(K3) + 2^(4*LEN(K3)-1), 2^(4*LEN(K3))) - 2^(4*LEN(K3)-1)</f>
        <v>313</v>
      </c>
    </row>
    <row r="4" customFormat="false" ht="12.8" hidden="false" customHeight="false" outlineLevel="0" collapsed="false">
      <c r="A4" s="4" t="s">
        <v>615</v>
      </c>
      <c r="B4" s="11" t="n">
        <f aca="false">A4-12800</f>
        <v>1</v>
      </c>
      <c r="C4" s="11" t="str">
        <f aca="false">DEC2HEX(B4,2)</f>
        <v>01</v>
      </c>
      <c r="D4" s="0" t="s">
        <v>616</v>
      </c>
      <c r="E4" s="0" t="str">
        <f aca="false">MID(D4,7,2)</f>
        <v>2f</v>
      </c>
      <c r="F4" s="0" t="str">
        <f aca="false">MID(D4,9,4)</f>
        <v>0000</v>
      </c>
      <c r="G4" s="0" t="s">
        <v>617</v>
      </c>
      <c r="I4" s="0" t="n">
        <f aca="false">HEX2DEC(RIGHT(F4,2)&amp;LEFT(F4,2))</f>
        <v>0</v>
      </c>
    </row>
    <row r="5" customFormat="false" ht="12.8" hidden="false" customHeight="false" outlineLevel="0" collapsed="false">
      <c r="A5" s="4" t="s">
        <v>618</v>
      </c>
      <c r="B5" s="11" t="n">
        <f aca="false">A5-12800</f>
        <v>2</v>
      </c>
      <c r="C5" s="11" t="str">
        <f aca="false">DEC2HEX(B5,2)</f>
        <v>02</v>
      </c>
      <c r="D5" s="0" t="s">
        <v>619</v>
      </c>
      <c r="E5" s="0" t="str">
        <f aca="false">MID(D5,7,2)</f>
        <v>2f</v>
      </c>
      <c r="F5" s="0" t="str">
        <f aca="false">MID(D5,9,4)</f>
        <v>0900</v>
      </c>
      <c r="G5" s="0" t="s">
        <v>620</v>
      </c>
      <c r="I5" s="0" t="n">
        <f aca="false">HEX2DEC(RIGHT(F5,2)&amp;LEFT(F5,2))</f>
        <v>9</v>
      </c>
    </row>
    <row r="6" customFormat="false" ht="12.8" hidden="true" customHeight="false" outlineLevel="0" collapsed="false">
      <c r="A6" s="4" t="s">
        <v>621</v>
      </c>
      <c r="B6" s="11" t="n">
        <f aca="false">A6-12800</f>
        <v>3</v>
      </c>
      <c r="C6" s="11" t="str">
        <f aca="false">DEC2HEX(B6,2)</f>
        <v>03</v>
      </c>
      <c r="D6" s="0" t="s">
        <v>622</v>
      </c>
      <c r="E6" s="0" t="str">
        <f aca="false">MID(D6,7,2)</f>
        <v/>
      </c>
      <c r="I6" s="4" t="s">
        <v>621</v>
      </c>
    </row>
    <row r="7" customFormat="false" ht="12.8" hidden="true" customHeight="false" outlineLevel="0" collapsed="false">
      <c r="A7" s="4" t="s">
        <v>623</v>
      </c>
      <c r="B7" s="11" t="n">
        <f aca="false">A7-12800</f>
        <v>4</v>
      </c>
      <c r="C7" s="11" t="str">
        <f aca="false">DEC2HEX(B7,2)</f>
        <v>04</v>
      </c>
      <c r="D7" s="0" t="s">
        <v>622</v>
      </c>
      <c r="E7" s="0" t="str">
        <f aca="false">MID(D7,7,2)</f>
        <v/>
      </c>
      <c r="I7" s="4" t="s">
        <v>623</v>
      </c>
    </row>
    <row r="8" customFormat="false" ht="12.8" hidden="true" customHeight="false" outlineLevel="0" collapsed="false">
      <c r="A8" s="4" t="s">
        <v>624</v>
      </c>
      <c r="B8" s="11" t="n">
        <f aca="false">A8-12800</f>
        <v>5</v>
      </c>
      <c r="C8" s="11" t="str">
        <f aca="false">DEC2HEX(B8,2)</f>
        <v>05</v>
      </c>
      <c r="D8" s="0" t="s">
        <v>622</v>
      </c>
      <c r="E8" s="0" t="str">
        <f aca="false">MID(D8,7,2)</f>
        <v/>
      </c>
      <c r="I8" s="4" t="s">
        <v>624</v>
      </c>
    </row>
    <row r="9" customFormat="false" ht="12.8" hidden="true" customHeight="false" outlineLevel="0" collapsed="false">
      <c r="A9" s="4" t="s">
        <v>625</v>
      </c>
      <c r="B9" s="11" t="n">
        <f aca="false">A9-12800</f>
        <v>6</v>
      </c>
      <c r="C9" s="11" t="str">
        <f aca="false">DEC2HEX(B9,2)</f>
        <v>06</v>
      </c>
      <c r="D9" s="0" t="s">
        <v>622</v>
      </c>
      <c r="E9" s="0" t="str">
        <f aca="false">MID(D9,7,2)</f>
        <v/>
      </c>
      <c r="I9" s="4" t="s">
        <v>625</v>
      </c>
    </row>
    <row r="10" customFormat="false" ht="12.8" hidden="true" customHeight="false" outlineLevel="0" collapsed="false">
      <c r="A10" s="4" t="s">
        <v>626</v>
      </c>
      <c r="B10" s="11" t="n">
        <f aca="false">A10-12800</f>
        <v>7</v>
      </c>
      <c r="C10" s="11" t="str">
        <f aca="false">DEC2HEX(B10,2)</f>
        <v>07</v>
      </c>
      <c r="D10" s="0" t="s">
        <v>622</v>
      </c>
      <c r="E10" s="0" t="str">
        <f aca="false">MID(D10,7,2)</f>
        <v/>
      </c>
      <c r="I10" s="4" t="s">
        <v>626</v>
      </c>
    </row>
    <row r="11" customFormat="false" ht="12.8" hidden="true" customHeight="false" outlineLevel="0" collapsed="false">
      <c r="A11" s="4" t="s">
        <v>627</v>
      </c>
      <c r="B11" s="11" t="n">
        <f aca="false">A11-12800</f>
        <v>8</v>
      </c>
      <c r="C11" s="11" t="str">
        <f aca="false">DEC2HEX(B11,2)</f>
        <v>08</v>
      </c>
      <c r="D11" s="0" t="s">
        <v>622</v>
      </c>
      <c r="E11" s="0" t="str">
        <f aca="false">MID(D11,7,2)</f>
        <v/>
      </c>
      <c r="I11" s="4" t="s">
        <v>627</v>
      </c>
    </row>
    <row r="12" customFormat="false" ht="12.8" hidden="true" customHeight="false" outlineLevel="0" collapsed="false">
      <c r="A12" s="4" t="s">
        <v>628</v>
      </c>
      <c r="B12" s="11" t="n">
        <f aca="false">A12-12800</f>
        <v>9</v>
      </c>
      <c r="C12" s="11" t="str">
        <f aca="false">DEC2HEX(B12,2)</f>
        <v>09</v>
      </c>
      <c r="D12" s="0" t="s">
        <v>622</v>
      </c>
      <c r="E12" s="0" t="str">
        <f aca="false">MID(D12,7,2)</f>
        <v/>
      </c>
      <c r="I12" s="4" t="s">
        <v>628</v>
      </c>
    </row>
    <row r="13" customFormat="false" ht="12.8" hidden="true" customHeight="false" outlineLevel="0" collapsed="false">
      <c r="A13" s="4" t="s">
        <v>629</v>
      </c>
      <c r="B13" s="11" t="n">
        <f aca="false">A13-12800</f>
        <v>10</v>
      </c>
      <c r="C13" s="11" t="str">
        <f aca="false">DEC2HEX(B13,2)</f>
        <v>0A</v>
      </c>
      <c r="D13" s="0" t="s">
        <v>622</v>
      </c>
      <c r="E13" s="0" t="str">
        <f aca="false">MID(D13,7,2)</f>
        <v/>
      </c>
      <c r="I13" s="4" t="s">
        <v>629</v>
      </c>
    </row>
    <row r="14" customFormat="false" ht="12.8" hidden="true" customHeight="false" outlineLevel="0" collapsed="false">
      <c r="A14" s="4" t="s">
        <v>630</v>
      </c>
      <c r="B14" s="11" t="n">
        <f aca="false">A14-12800</f>
        <v>11</v>
      </c>
      <c r="C14" s="11" t="str">
        <f aca="false">DEC2HEX(B14,2)</f>
        <v>0B</v>
      </c>
      <c r="D14" s="0" t="s">
        <v>622</v>
      </c>
      <c r="E14" s="0" t="str">
        <f aca="false">MID(D14,7,2)</f>
        <v/>
      </c>
      <c r="I14" s="4" t="s">
        <v>630</v>
      </c>
    </row>
    <row r="15" customFormat="false" ht="12.8" hidden="true" customHeight="false" outlineLevel="0" collapsed="false">
      <c r="A15" s="4" t="s">
        <v>631</v>
      </c>
      <c r="B15" s="11" t="n">
        <f aca="false">A15-12800</f>
        <v>12</v>
      </c>
      <c r="C15" s="11" t="str">
        <f aca="false">DEC2HEX(B15,2)</f>
        <v>0C</v>
      </c>
      <c r="D15" s="0" t="s">
        <v>622</v>
      </c>
      <c r="E15" s="0" t="str">
        <f aca="false">MID(D15,7,2)</f>
        <v/>
      </c>
      <c r="I15" s="4" t="s">
        <v>631</v>
      </c>
    </row>
    <row r="16" customFormat="false" ht="12.8" hidden="true" customHeight="false" outlineLevel="0" collapsed="false">
      <c r="A16" s="4" t="s">
        <v>632</v>
      </c>
      <c r="B16" s="11" t="n">
        <f aca="false">A16-12800</f>
        <v>13</v>
      </c>
      <c r="C16" s="11" t="str">
        <f aca="false">DEC2HEX(B16,2)</f>
        <v>0D</v>
      </c>
      <c r="D16" s="0" t="s">
        <v>622</v>
      </c>
      <c r="E16" s="0" t="str">
        <f aca="false">MID(D16,7,2)</f>
        <v/>
      </c>
      <c r="I16" s="4" t="s">
        <v>632</v>
      </c>
    </row>
    <row r="17" customFormat="false" ht="12.8" hidden="false" customHeight="false" outlineLevel="0" collapsed="false">
      <c r="A17" s="4" t="s">
        <v>633</v>
      </c>
      <c r="B17" s="11" t="n">
        <f aca="false">A17-12800</f>
        <v>14</v>
      </c>
      <c r="C17" s="11" t="str">
        <f aca="false">DEC2HEX(B17,2)</f>
        <v>0E</v>
      </c>
      <c r="D17" s="0" t="s">
        <v>634</v>
      </c>
      <c r="E17" s="0" t="str">
        <f aca="false">MID(D17,7,2)</f>
        <v>2f</v>
      </c>
      <c r="F17" s="0" t="str">
        <f aca="false">MID(D17,9,4)</f>
        <v>d312</v>
      </c>
      <c r="G17" s="8" t="s">
        <v>635</v>
      </c>
      <c r="I17" s="0" t="n">
        <f aca="false">HEX2DEC(RIGHT(F17,2)&amp;LEFT(F17,2))</f>
        <v>4819</v>
      </c>
    </row>
    <row r="18" customFormat="false" ht="12.8" hidden="false" customHeight="false" outlineLevel="0" collapsed="false">
      <c r="A18" s="4" t="s">
        <v>636</v>
      </c>
      <c r="B18" s="11" t="n">
        <f aca="false">A18-12800</f>
        <v>15</v>
      </c>
      <c r="C18" s="11" t="str">
        <f aca="false">DEC2HEX(B18,2)</f>
        <v>0F</v>
      </c>
      <c r="D18" s="0" t="s">
        <v>637</v>
      </c>
      <c r="E18" s="0" t="str">
        <f aca="false">MID(D18,7,2)</f>
        <v>19</v>
      </c>
      <c r="F18" s="0" t="str">
        <f aca="false">MID(D18,9,4)</f>
        <v>2400</v>
      </c>
      <c r="G18" s="0" t="s">
        <v>638</v>
      </c>
      <c r="I18" s="0" t="n">
        <f aca="false">HEX2DEC(RIGHT(F18,2)&amp;LEFT(F18,2))</f>
        <v>36</v>
      </c>
    </row>
    <row r="19" customFormat="false" ht="12.8" hidden="false" customHeight="false" outlineLevel="0" collapsed="false">
      <c r="A19" s="4" t="s">
        <v>639</v>
      </c>
      <c r="B19" s="11" t="n">
        <f aca="false">A19-12800</f>
        <v>16</v>
      </c>
      <c r="C19" s="11" t="str">
        <f aca="false">DEC2HEX(B19,2)</f>
        <v>10</v>
      </c>
      <c r="D19" s="0" t="s">
        <v>640</v>
      </c>
      <c r="E19" s="0" t="str">
        <f aca="false">MID(D19,7,2)</f>
        <v>26</v>
      </c>
      <c r="F19" s="0" t="str">
        <f aca="false">MID(D19,9,4)</f>
        <v>b413</v>
      </c>
      <c r="G19" s="0" t="s">
        <v>641</v>
      </c>
      <c r="I19" s="0" t="n">
        <f aca="false">HEX2DEC(RIGHT(F19,2)&amp;LEFT(F19,2))</f>
        <v>5044</v>
      </c>
    </row>
    <row r="20" customFormat="false" ht="12.8" hidden="false" customHeight="false" outlineLevel="0" collapsed="false">
      <c r="A20" s="4" t="s">
        <v>642</v>
      </c>
      <c r="B20" s="11" t="n">
        <f aca="false">A20-12800</f>
        <v>17</v>
      </c>
      <c r="C20" s="11" t="str">
        <f aca="false">DEC2HEX(B20,2)</f>
        <v>11</v>
      </c>
      <c r="D20" s="0" t="s">
        <v>643</v>
      </c>
      <c r="E20" s="0" t="str">
        <f aca="false">MID(D20,7,2)</f>
        <v>19</v>
      </c>
      <c r="F20" s="0" t="str">
        <f aca="false">MID(D20,9,4)</f>
        <v>2a00</v>
      </c>
      <c r="G20" s="0" t="s">
        <v>644</v>
      </c>
      <c r="I20" s="0" t="n">
        <f aca="false">HEX2DEC(RIGHT(F20,2)&amp;LEFT(F20,2))</f>
        <v>42</v>
      </c>
    </row>
    <row r="21" customFormat="false" ht="12.8" hidden="false" customHeight="false" outlineLevel="0" collapsed="false">
      <c r="A21" s="4" t="s">
        <v>645</v>
      </c>
      <c r="B21" s="11" t="n">
        <f aca="false">A21-12800</f>
        <v>18</v>
      </c>
      <c r="C21" s="11" t="str">
        <f aca="false">DEC2HEX(B21,2)</f>
        <v>12</v>
      </c>
      <c r="D21" s="0" t="s">
        <v>646</v>
      </c>
      <c r="E21" s="0" t="str">
        <f aca="false">MID(D21,7,2)</f>
        <v>2f</v>
      </c>
      <c r="F21" s="0" t="str">
        <f aca="false">MID(D21,9,4)</f>
        <v>bc01</v>
      </c>
      <c r="G21" s="0" t="s">
        <v>647</v>
      </c>
      <c r="I21" s="0" t="n">
        <f aca="false">HEX2DEC(RIGHT(F21,2)&amp;LEFT(F21,2))</f>
        <v>444</v>
      </c>
    </row>
    <row r="22" customFormat="false" ht="12.8" hidden="false" customHeight="false" outlineLevel="0" collapsed="false">
      <c r="A22" s="4" t="s">
        <v>648</v>
      </c>
      <c r="B22" s="11" t="n">
        <f aca="false">A22-12800</f>
        <v>19</v>
      </c>
      <c r="C22" s="11" t="str">
        <f aca="false">DEC2HEX(B22,2)</f>
        <v>13</v>
      </c>
      <c r="D22" s="0" t="s">
        <v>649</v>
      </c>
      <c r="E22" s="0" t="str">
        <f aca="false">MID(D22,7,2)</f>
        <v>19</v>
      </c>
      <c r="F22" s="0" t="str">
        <f aca="false">MID(D22,9,4)</f>
        <v>1b00</v>
      </c>
      <c r="G22" s="0" t="s">
        <v>650</v>
      </c>
      <c r="I22" s="0" t="n">
        <f aca="false">HEX2DEC(RIGHT(F22,2)&amp;LEFT(F22,2))</f>
        <v>27</v>
      </c>
    </row>
    <row r="23" customFormat="false" ht="12.8" hidden="true" customHeight="false" outlineLevel="0" collapsed="false">
      <c r="A23" s="4" t="s">
        <v>651</v>
      </c>
      <c r="B23" s="11" t="n">
        <f aca="false">A23-12800</f>
        <v>20</v>
      </c>
      <c r="C23" s="11" t="str">
        <f aca="false">DEC2HEX(B23,2)</f>
        <v>14</v>
      </c>
      <c r="D23" s="0" t="s">
        <v>622</v>
      </c>
      <c r="E23" s="0" t="str">
        <f aca="false">MID(D23,7,2)</f>
        <v/>
      </c>
      <c r="I23" s="4" t="s">
        <v>651</v>
      </c>
    </row>
    <row r="24" customFormat="false" ht="12.8" hidden="true" customHeight="false" outlineLevel="0" collapsed="false">
      <c r="A24" s="4" t="s">
        <v>652</v>
      </c>
      <c r="B24" s="11" t="n">
        <f aca="false">A24-12800</f>
        <v>21</v>
      </c>
      <c r="C24" s="11" t="str">
        <f aca="false">DEC2HEX(B24,2)</f>
        <v>15</v>
      </c>
      <c r="D24" s="0" t="s">
        <v>622</v>
      </c>
      <c r="E24" s="0" t="str">
        <f aca="false">MID(D24,7,2)</f>
        <v/>
      </c>
      <c r="I24" s="4" t="s">
        <v>652</v>
      </c>
    </row>
    <row r="25" customFormat="false" ht="12.8" hidden="false" customHeight="false" outlineLevel="0" collapsed="false">
      <c r="A25" s="4" t="s">
        <v>653</v>
      </c>
      <c r="B25" s="11" t="n">
        <f aca="false">A25-12800</f>
        <v>22</v>
      </c>
      <c r="C25" s="11" t="str">
        <f aca="false">DEC2HEX(B25,2)</f>
        <v>16</v>
      </c>
      <c r="D25" s="0" t="s">
        <v>654</v>
      </c>
      <c r="E25" s="0" t="str">
        <f aca="false">MID(D25,7,2)</f>
        <v>26</v>
      </c>
      <c r="F25" s="0" t="str">
        <f aca="false">MID(D25,9,4)</f>
        <v>d802</v>
      </c>
      <c r="G25" s="0" t="s">
        <v>655</v>
      </c>
      <c r="I25" s="0" t="n">
        <f aca="false">HEX2DEC(RIGHT(F25,2)&amp;LEFT(F25,2))</f>
        <v>728</v>
      </c>
    </row>
    <row r="26" customFormat="false" ht="12.8" hidden="false" customHeight="false" outlineLevel="0" collapsed="false">
      <c r="A26" s="4" t="s">
        <v>656</v>
      </c>
      <c r="B26" s="11" t="n">
        <f aca="false">A26-12800</f>
        <v>23</v>
      </c>
      <c r="C26" s="11" t="str">
        <f aca="false">DEC2HEX(B26,2)</f>
        <v>17</v>
      </c>
      <c r="D26" s="0" t="s">
        <v>657</v>
      </c>
      <c r="E26" s="0" t="str">
        <f aca="false">MID(D26,7,2)</f>
        <v>19</v>
      </c>
      <c r="F26" s="0" t="str">
        <f aca="false">MID(D26,9,4)</f>
        <v>2000</v>
      </c>
      <c r="G26" s="0" t="s">
        <v>658</v>
      </c>
      <c r="I26" s="0" t="n">
        <f aca="false">HEX2DEC(RIGHT(F26,2)&amp;LEFT(F26,2))</f>
        <v>32</v>
      </c>
    </row>
    <row r="27" customFormat="false" ht="12.8" hidden="true" customHeight="false" outlineLevel="0" collapsed="false">
      <c r="A27" s="4" t="s">
        <v>659</v>
      </c>
      <c r="B27" s="11" t="n">
        <f aca="false">A27-12800</f>
        <v>24</v>
      </c>
      <c r="C27" s="11" t="str">
        <f aca="false">DEC2HEX(B27,2)</f>
        <v>18</v>
      </c>
      <c r="D27" s="0" t="s">
        <v>622</v>
      </c>
      <c r="E27" s="0" t="str">
        <f aca="false">MID(D27,7,2)</f>
        <v/>
      </c>
      <c r="I27" s="4" t="s">
        <v>659</v>
      </c>
    </row>
    <row r="28" customFormat="false" ht="12.8" hidden="true" customHeight="false" outlineLevel="0" collapsed="false">
      <c r="A28" s="4" t="s">
        <v>660</v>
      </c>
      <c r="B28" s="11" t="n">
        <f aca="false">A28-12800</f>
        <v>25</v>
      </c>
      <c r="C28" s="11" t="str">
        <f aca="false">DEC2HEX(B28,2)</f>
        <v>19</v>
      </c>
      <c r="D28" s="0" t="s">
        <v>622</v>
      </c>
      <c r="E28" s="0" t="str">
        <f aca="false">MID(D28,7,2)</f>
        <v/>
      </c>
      <c r="I28" s="4" t="s">
        <v>660</v>
      </c>
    </row>
    <row r="29" customFormat="false" ht="12.8" hidden="true" customHeight="false" outlineLevel="0" collapsed="false">
      <c r="A29" s="4" t="s">
        <v>661</v>
      </c>
      <c r="B29" s="11" t="n">
        <f aca="false">A29-12800</f>
        <v>26</v>
      </c>
      <c r="C29" s="11" t="str">
        <f aca="false">DEC2HEX(B29,2)</f>
        <v>1A</v>
      </c>
      <c r="D29" s="0" t="s">
        <v>622</v>
      </c>
      <c r="E29" s="0" t="str">
        <f aca="false">MID(D29,7,2)</f>
        <v/>
      </c>
      <c r="I29" s="4" t="s">
        <v>661</v>
      </c>
    </row>
    <row r="30" customFormat="false" ht="12.8" hidden="true" customHeight="false" outlineLevel="0" collapsed="false">
      <c r="A30" s="4" t="s">
        <v>662</v>
      </c>
      <c r="B30" s="11" t="n">
        <f aca="false">A30-12800</f>
        <v>27</v>
      </c>
      <c r="C30" s="11" t="str">
        <f aca="false">DEC2HEX(B30,2)</f>
        <v>1B</v>
      </c>
      <c r="D30" s="0" t="s">
        <v>622</v>
      </c>
      <c r="E30" s="0" t="str">
        <f aca="false">MID(D30,7,2)</f>
        <v/>
      </c>
      <c r="I30" s="4" t="s">
        <v>662</v>
      </c>
    </row>
    <row r="31" customFormat="false" ht="12.8" hidden="true" customHeight="false" outlineLevel="0" collapsed="false">
      <c r="A31" s="4" t="s">
        <v>663</v>
      </c>
      <c r="B31" s="11" t="n">
        <f aca="false">A31-12800</f>
        <v>28</v>
      </c>
      <c r="C31" s="11" t="str">
        <f aca="false">DEC2HEX(B31,2)</f>
        <v>1C</v>
      </c>
      <c r="D31" s="0" t="s">
        <v>622</v>
      </c>
      <c r="E31" s="0" t="str">
        <f aca="false">MID(D31,7,2)</f>
        <v/>
      </c>
      <c r="I31" s="4" t="s">
        <v>663</v>
      </c>
    </row>
    <row r="32" customFormat="false" ht="12.8" hidden="true" customHeight="false" outlineLevel="0" collapsed="false">
      <c r="A32" s="4" t="s">
        <v>664</v>
      </c>
      <c r="B32" s="11" t="n">
        <f aca="false">A32-12800</f>
        <v>29</v>
      </c>
      <c r="C32" s="11" t="str">
        <f aca="false">DEC2HEX(B32,2)</f>
        <v>1D</v>
      </c>
      <c r="D32" s="0" t="s">
        <v>622</v>
      </c>
      <c r="E32" s="0" t="str">
        <f aca="false">MID(D32,7,2)</f>
        <v/>
      </c>
      <c r="I32" s="4" t="s">
        <v>664</v>
      </c>
    </row>
    <row r="33" customFormat="false" ht="12.8" hidden="false" customHeight="false" outlineLevel="0" collapsed="false">
      <c r="A33" s="4" t="s">
        <v>665</v>
      </c>
      <c r="B33" s="11" t="n">
        <f aca="false">A33-12800</f>
        <v>30</v>
      </c>
      <c r="C33" s="11" t="str">
        <f aca="false">DEC2HEX(B33,2)</f>
        <v>1E</v>
      </c>
      <c r="D33" s="0" t="s">
        <v>666</v>
      </c>
      <c r="E33" s="0" t="str">
        <f aca="false">MID(D33,7,2)</f>
        <v>34</v>
      </c>
      <c r="F33" s="0" t="str">
        <f aca="false">MID(D33,9,4)</f>
        <v>0000</v>
      </c>
      <c r="I33" s="0" t="n">
        <f aca="false">HEX2DEC(RIGHT(F33,2)&amp;LEFT(F33,2))</f>
        <v>0</v>
      </c>
    </row>
    <row r="34" customFormat="false" ht="12.8" hidden="false" customHeight="false" outlineLevel="0" collapsed="false">
      <c r="A34" s="4" t="s">
        <v>667</v>
      </c>
      <c r="B34" s="11" t="n">
        <f aca="false">A34-12800</f>
        <v>31</v>
      </c>
      <c r="C34" s="11" t="str">
        <f aca="false">DEC2HEX(B34,2)</f>
        <v>1F</v>
      </c>
      <c r="D34" s="0" t="s">
        <v>668</v>
      </c>
      <c r="E34" s="0" t="str">
        <f aca="false">MID(D34,7,2)</f>
        <v>3e</v>
      </c>
      <c r="F34" s="0" t="str">
        <f aca="false">MID(D34,9,4)</f>
        <v>b004</v>
      </c>
      <c r="G34" s="12" t="s">
        <v>669</v>
      </c>
      <c r="I34" s="0" t="n">
        <f aca="false">HEX2DEC(RIGHT(F34,2)&amp;LEFT(F34,2))</f>
        <v>1200</v>
      </c>
      <c r="K34" s="8" t="str">
        <f aca="false">(RIGHT(F34,2)&amp;LEFT(F34,2))</f>
        <v>04b0</v>
      </c>
      <c r="L34" s="8" t="n">
        <f aca="false">MOD(HEX2DEC(K34) + 2^(4*LEN(K34)-1), 2^(4*LEN(K34))) - 2^(4*LEN(K34)-1)</f>
        <v>1200</v>
      </c>
    </row>
    <row r="35" customFormat="false" ht="12.8" hidden="false" customHeight="false" outlineLevel="0" collapsed="false">
      <c r="A35" s="4" t="s">
        <v>670</v>
      </c>
      <c r="B35" s="11" t="n">
        <f aca="false">A35-12800</f>
        <v>32</v>
      </c>
      <c r="C35" s="11" t="str">
        <f aca="false">DEC2HEX(B35,2)</f>
        <v>20</v>
      </c>
      <c r="D35" s="0" t="s">
        <v>671</v>
      </c>
      <c r="E35" s="0" t="str">
        <f aca="false">MID(D35,7,2)</f>
        <v>3e</v>
      </c>
      <c r="F35" s="0" t="str">
        <f aca="false">MID(D35,9,4)</f>
        <v>4803</v>
      </c>
      <c r="G35" s="0" t="s">
        <v>672</v>
      </c>
      <c r="I35" s="0" t="n">
        <f aca="false">HEX2DEC(RIGHT(F35,2)&amp;LEFT(F35,2))</f>
        <v>840</v>
      </c>
    </row>
    <row r="36" customFormat="false" ht="12.8" hidden="false" customHeight="false" outlineLevel="0" collapsed="false">
      <c r="A36" s="4" t="s">
        <v>673</v>
      </c>
      <c r="B36" s="11" t="n">
        <f aca="false">A36-12800</f>
        <v>33</v>
      </c>
      <c r="C36" s="11" t="str">
        <f aca="false">DEC2HEX(B36,2)</f>
        <v>21</v>
      </c>
      <c r="D36" s="0" t="s">
        <v>674</v>
      </c>
      <c r="E36" s="0" t="str">
        <f aca="false">MID(D36,7,2)</f>
        <v>25</v>
      </c>
      <c r="F36" s="0" t="str">
        <f aca="false">MID(D36,9,4)</f>
        <v>4cff</v>
      </c>
      <c r="G36" s="0" t="s">
        <v>675</v>
      </c>
      <c r="H36" s="0" t="s">
        <v>676</v>
      </c>
      <c r="I36" s="0" t="n">
        <f aca="false">L36</f>
        <v>-180</v>
      </c>
      <c r="K36" s="8" t="str">
        <f aca="false">(RIGHT(F36,2)&amp;LEFT(F36,2))</f>
        <v>ff4c</v>
      </c>
      <c r="L36" s="8" t="n">
        <f aca="false">MOD(HEX2DEC(K36) + 2^(4*LEN(K36)-1), 2^(4*LEN(K36))) - 2^(4*LEN(K36)-1)</f>
        <v>-180</v>
      </c>
    </row>
    <row r="37" customFormat="false" ht="12.8" hidden="true" customHeight="false" outlineLevel="0" collapsed="false">
      <c r="A37" s="4" t="s">
        <v>677</v>
      </c>
      <c r="B37" s="11" t="n">
        <f aca="false">A37-12800</f>
        <v>34</v>
      </c>
      <c r="C37" s="11" t="str">
        <f aca="false">DEC2HEX(B37,2)</f>
        <v>22</v>
      </c>
      <c r="D37" s="0" t="s">
        <v>622</v>
      </c>
      <c r="E37" s="0" t="str">
        <f aca="false">MID(D37,7,2)</f>
        <v/>
      </c>
      <c r="I37" s="4" t="s">
        <v>677</v>
      </c>
    </row>
    <row r="38" customFormat="false" ht="12.8" hidden="false" customHeight="false" outlineLevel="0" collapsed="false">
      <c r="A38" s="4" t="s">
        <v>678</v>
      </c>
      <c r="B38" s="11" t="n">
        <f aca="false">A38-12800</f>
        <v>35</v>
      </c>
      <c r="C38" s="11" t="str">
        <f aca="false">DEC2HEX(B38,2)</f>
        <v>23</v>
      </c>
      <c r="D38" s="0" t="s">
        <v>679</v>
      </c>
      <c r="E38" s="0" t="str">
        <f aca="false">MID(D38,7,2)</f>
        <v>35</v>
      </c>
      <c r="F38" s="0" t="str">
        <f aca="false">MID(D38,9,4)</f>
        <v>2500</v>
      </c>
      <c r="G38" s="0" t="s">
        <v>680</v>
      </c>
      <c r="I38" s="0" t="n">
        <f aca="false">HEX2DEC(RIGHT(F38,2)&amp;LEFT(F38,2))</f>
        <v>37</v>
      </c>
    </row>
    <row r="39" customFormat="false" ht="12.8" hidden="false" customHeight="false" outlineLevel="0" collapsed="false">
      <c r="A39" s="4" t="s">
        <v>681</v>
      </c>
      <c r="B39" s="11" t="n">
        <f aca="false">A39-12800</f>
        <v>36</v>
      </c>
      <c r="C39" s="11" t="str">
        <f aca="false">DEC2HEX(B39,2)</f>
        <v>24</v>
      </c>
      <c r="D39" s="0" t="s">
        <v>682</v>
      </c>
      <c r="E39" s="0" t="str">
        <f aca="false">MID(D39,7,2)</f>
        <v>35</v>
      </c>
      <c r="F39" s="0" t="str">
        <f aca="false">MID(D39,9,4)</f>
        <v>1800</v>
      </c>
      <c r="G39" s="0" t="s">
        <v>683</v>
      </c>
      <c r="I39" s="0" t="n">
        <f aca="false">HEX2DEC(RIGHT(F39,2)&amp;LEFT(F39,2))</f>
        <v>24</v>
      </c>
    </row>
    <row r="40" customFormat="false" ht="12.8" hidden="false" customHeight="false" outlineLevel="0" collapsed="false">
      <c r="A40" s="4" t="s">
        <v>684</v>
      </c>
      <c r="B40" s="11" t="n">
        <f aca="false">A40-12800</f>
        <v>37</v>
      </c>
      <c r="C40" s="11" t="str">
        <f aca="false">DEC2HEX(B40,2)</f>
        <v>25</v>
      </c>
      <c r="D40" s="0" t="s">
        <v>685</v>
      </c>
      <c r="E40" s="0" t="str">
        <f aca="false">MID(D40,7,2)</f>
        <v>38</v>
      </c>
      <c r="F40" s="0" t="str">
        <f aca="false">MID(D40,9,4)</f>
        <v>ba05</v>
      </c>
      <c r="G40" s="0" t="s">
        <v>686</v>
      </c>
      <c r="I40" s="0" t="n">
        <f aca="false">HEX2DEC(RIGHT(F40,2)&amp;LEFT(F40,2))</f>
        <v>1466</v>
      </c>
    </row>
    <row r="41" customFormat="false" ht="12.8" hidden="false" customHeight="false" outlineLevel="0" collapsed="false">
      <c r="A41" s="4" t="s">
        <v>687</v>
      </c>
      <c r="B41" s="11" t="n">
        <f aca="false">A41-12800</f>
        <v>38</v>
      </c>
      <c r="C41" s="11" t="str">
        <f aca="false">DEC2HEX(B41,2)</f>
        <v>26</v>
      </c>
      <c r="D41" s="0" t="s">
        <v>688</v>
      </c>
      <c r="E41" s="0" t="str">
        <f aca="false">MID(D41,7,2)</f>
        <v>3e</v>
      </c>
      <c r="F41" s="0" t="str">
        <f aca="false">MID(D41,9,4)</f>
        <v>0d00</v>
      </c>
      <c r="G41" s="13" t="s">
        <v>689</v>
      </c>
      <c r="I41" s="0" t="n">
        <f aca="false">HEX2DEC(RIGHT(F41,2)&amp;LEFT(F41,2))</f>
        <v>13</v>
      </c>
    </row>
    <row r="42" customFormat="false" ht="12.8" hidden="true" customHeight="false" outlineLevel="0" collapsed="false">
      <c r="A42" s="4" t="s">
        <v>690</v>
      </c>
      <c r="B42" s="11" t="n">
        <f aca="false">A42-12800</f>
        <v>39</v>
      </c>
      <c r="C42" s="11" t="str">
        <f aca="false">DEC2HEX(B42,2)</f>
        <v>27</v>
      </c>
      <c r="D42" s="0" t="s">
        <v>622</v>
      </c>
      <c r="E42" s="0" t="str">
        <f aca="false">MID(D42,7,2)</f>
        <v/>
      </c>
      <c r="I42" s="4" t="s">
        <v>690</v>
      </c>
    </row>
    <row r="43" customFormat="false" ht="12.8" hidden="true" customHeight="false" outlineLevel="0" collapsed="false">
      <c r="A43" s="4" t="s">
        <v>691</v>
      </c>
      <c r="B43" s="11" t="n">
        <f aca="false">A43-12800</f>
        <v>40</v>
      </c>
      <c r="C43" s="11" t="str">
        <f aca="false">DEC2HEX(B43,2)</f>
        <v>28</v>
      </c>
      <c r="D43" s="0" t="s">
        <v>622</v>
      </c>
      <c r="E43" s="0" t="str">
        <f aca="false">MID(D43,7,2)</f>
        <v/>
      </c>
      <c r="I43" s="4" t="s">
        <v>691</v>
      </c>
    </row>
    <row r="44" customFormat="false" ht="12.8" hidden="true" customHeight="false" outlineLevel="0" collapsed="false">
      <c r="A44" s="4" t="s">
        <v>692</v>
      </c>
      <c r="B44" s="11" t="n">
        <f aca="false">A44-12800</f>
        <v>41</v>
      </c>
      <c r="C44" s="11" t="str">
        <f aca="false">DEC2HEX(B44,2)</f>
        <v>29</v>
      </c>
      <c r="D44" s="0" t="s">
        <v>622</v>
      </c>
      <c r="E44" s="0" t="str">
        <f aca="false">MID(D44,7,2)</f>
        <v/>
      </c>
      <c r="I44" s="4" t="s">
        <v>692</v>
      </c>
    </row>
    <row r="45" customFormat="false" ht="12.8" hidden="false" customHeight="false" outlineLevel="0" collapsed="false">
      <c r="A45" s="4" t="s">
        <v>693</v>
      </c>
      <c r="B45" s="11" t="n">
        <f aca="false">A45-12800</f>
        <v>42</v>
      </c>
      <c r="C45" s="11" t="str">
        <f aca="false">DEC2HEX(B45,2)</f>
        <v>2A</v>
      </c>
      <c r="D45" s="0" t="s">
        <v>616</v>
      </c>
      <c r="E45" s="0" t="str">
        <f aca="false">MID(D45,7,2)</f>
        <v>2f</v>
      </c>
      <c r="F45" s="0" t="str">
        <f aca="false">MID(D45,9,4)</f>
        <v>0000</v>
      </c>
      <c r="I45" s="0" t="n">
        <f aca="false">HEX2DEC(RIGHT(F45,2)&amp;LEFT(F45,2))</f>
        <v>0</v>
      </c>
    </row>
    <row r="46" customFormat="false" ht="12.8" hidden="false" customHeight="false" outlineLevel="0" collapsed="false">
      <c r="A46" s="4" t="s">
        <v>694</v>
      </c>
      <c r="B46" s="11" t="n">
        <f aca="false">A46-12800</f>
        <v>43</v>
      </c>
      <c r="C46" s="11" t="str">
        <f aca="false">DEC2HEX(B46,2)</f>
        <v>2B</v>
      </c>
      <c r="D46" s="0" t="s">
        <v>695</v>
      </c>
      <c r="E46" s="0" t="str">
        <f aca="false">MID(D46,7,2)</f>
        <v>19</v>
      </c>
      <c r="F46" s="0" t="str">
        <f aca="false">MID(D46,9,4)</f>
        <v>0a00</v>
      </c>
      <c r="G46" s="0" t="s">
        <v>696</v>
      </c>
      <c r="I46" s="0" t="n">
        <f aca="false">HEX2DEC(RIGHT(F46,2)&amp;LEFT(F46,2))</f>
        <v>10</v>
      </c>
    </row>
    <row r="47" customFormat="false" ht="12.8" hidden="false" customHeight="false" outlineLevel="0" collapsed="false">
      <c r="A47" s="4" t="s">
        <v>697</v>
      </c>
      <c r="B47" s="11" t="n">
        <f aca="false">A47-12800</f>
        <v>44</v>
      </c>
      <c r="C47" s="11" t="str">
        <f aca="false">DEC2HEX(B47,2)</f>
        <v>2C</v>
      </c>
      <c r="D47" s="0" t="s">
        <v>698</v>
      </c>
      <c r="E47" s="0" t="str">
        <f aca="false">MID(D47,7,2)</f>
        <v>26</v>
      </c>
      <c r="F47" s="0" t="str">
        <f aca="false">MID(D47,9,4)</f>
        <v>0000</v>
      </c>
      <c r="G47" s="0" t="s">
        <v>699</v>
      </c>
      <c r="I47" s="0" t="n">
        <f aca="false">HEX2DEC(RIGHT(F47,2)&amp;LEFT(F47,2))</f>
        <v>0</v>
      </c>
    </row>
    <row r="48" customFormat="false" ht="12.8" hidden="false" customHeight="false" outlineLevel="0" collapsed="false">
      <c r="A48" s="4" t="s">
        <v>700</v>
      </c>
      <c r="B48" s="11" t="n">
        <f aca="false">A48-12800</f>
        <v>45</v>
      </c>
      <c r="C48" s="11" t="str">
        <f aca="false">DEC2HEX(B48,2)</f>
        <v>2D</v>
      </c>
      <c r="D48" s="0" t="s">
        <v>695</v>
      </c>
      <c r="E48" s="0" t="str">
        <f aca="false">MID(D48,7,2)</f>
        <v>19</v>
      </c>
      <c r="F48" s="0" t="str">
        <f aca="false">MID(D48,9,4)</f>
        <v>0a00</v>
      </c>
      <c r="G48" s="0" t="s">
        <v>701</v>
      </c>
      <c r="I48" s="0" t="n">
        <f aca="false">HEX2DEC(RIGHT(F48,2)&amp;LEFT(F48,2))</f>
        <v>10</v>
      </c>
    </row>
    <row r="49" customFormat="false" ht="12.8" hidden="true" customHeight="false" outlineLevel="0" collapsed="false">
      <c r="A49" s="4" t="s">
        <v>702</v>
      </c>
      <c r="B49" s="11" t="n">
        <f aca="false">A49-12800</f>
        <v>46</v>
      </c>
      <c r="C49" s="11" t="str">
        <f aca="false">DEC2HEX(B49,2)</f>
        <v>2E</v>
      </c>
      <c r="D49" s="0" t="s">
        <v>622</v>
      </c>
      <c r="E49" s="0" t="str">
        <f aca="false">MID(D49,7,2)</f>
        <v/>
      </c>
      <c r="I49" s="4" t="s">
        <v>702</v>
      </c>
    </row>
    <row r="50" customFormat="false" ht="12.8" hidden="true" customHeight="false" outlineLevel="0" collapsed="false">
      <c r="A50" s="4" t="s">
        <v>703</v>
      </c>
      <c r="B50" s="11" t="n">
        <f aca="false">A50-12800</f>
        <v>47</v>
      </c>
      <c r="C50" s="11" t="str">
        <f aca="false">DEC2HEX(B50,2)</f>
        <v>2F</v>
      </c>
      <c r="D50" s="0" t="s">
        <v>622</v>
      </c>
      <c r="E50" s="0" t="str">
        <f aca="false">MID(D50,7,2)</f>
        <v/>
      </c>
      <c r="I50" s="4" t="s">
        <v>703</v>
      </c>
    </row>
    <row r="51" customFormat="false" ht="12.8" hidden="true" customHeight="false" outlineLevel="0" collapsed="false">
      <c r="A51" s="4" t="s">
        <v>704</v>
      </c>
      <c r="B51" s="11" t="n">
        <f aca="false">A51-12800</f>
        <v>48</v>
      </c>
      <c r="C51" s="11" t="str">
        <f aca="false">DEC2HEX(B51,2)</f>
        <v>30</v>
      </c>
      <c r="D51" s="0" t="s">
        <v>622</v>
      </c>
      <c r="E51" s="0" t="str">
        <f aca="false">MID(D51,7,2)</f>
        <v/>
      </c>
      <c r="I51" s="4" t="s">
        <v>704</v>
      </c>
    </row>
    <row r="52" customFormat="false" ht="12.8" hidden="true" customHeight="false" outlineLevel="0" collapsed="false">
      <c r="A52" s="4" t="s">
        <v>705</v>
      </c>
      <c r="B52" s="11" t="n">
        <f aca="false">A52-12800</f>
        <v>49</v>
      </c>
      <c r="C52" s="11" t="str">
        <f aca="false">DEC2HEX(B52,2)</f>
        <v>31</v>
      </c>
      <c r="D52" s="0" t="s">
        <v>622</v>
      </c>
      <c r="E52" s="0" t="str">
        <f aca="false">MID(D52,7,2)</f>
        <v/>
      </c>
      <c r="I52" s="4" t="s">
        <v>705</v>
      </c>
    </row>
    <row r="53" customFormat="false" ht="12.8" hidden="true" customHeight="false" outlineLevel="0" collapsed="false">
      <c r="A53" s="4" t="s">
        <v>706</v>
      </c>
      <c r="B53" s="11" t="n">
        <f aca="false">A53-12800</f>
        <v>50</v>
      </c>
      <c r="C53" s="11" t="str">
        <f aca="false">DEC2HEX(B53,2)</f>
        <v>32</v>
      </c>
      <c r="D53" s="0" t="s">
        <v>622</v>
      </c>
      <c r="E53" s="0" t="str">
        <f aca="false">MID(D53,7,2)</f>
        <v/>
      </c>
      <c r="I53" s="4" t="s">
        <v>706</v>
      </c>
    </row>
    <row r="54" customFormat="false" ht="12.8" hidden="true" customHeight="false" outlineLevel="0" collapsed="false">
      <c r="A54" s="4" t="s">
        <v>707</v>
      </c>
      <c r="B54" s="11" t="n">
        <f aca="false">A54-12800</f>
        <v>51</v>
      </c>
      <c r="C54" s="11" t="str">
        <f aca="false">DEC2HEX(B54,2)</f>
        <v>33</v>
      </c>
      <c r="D54" s="0" t="s">
        <v>622</v>
      </c>
      <c r="E54" s="0" t="str">
        <f aca="false">MID(D54,7,2)</f>
        <v/>
      </c>
      <c r="I54" s="4" t="s">
        <v>707</v>
      </c>
    </row>
    <row r="55" customFormat="false" ht="12.8" hidden="true" customHeight="false" outlineLevel="0" collapsed="false">
      <c r="A55" s="4" t="s">
        <v>708</v>
      </c>
      <c r="B55" s="11" t="n">
        <f aca="false">A55-12800</f>
        <v>52</v>
      </c>
      <c r="C55" s="11" t="str">
        <f aca="false">DEC2HEX(B55,2)</f>
        <v>34</v>
      </c>
      <c r="D55" s="0" t="s">
        <v>622</v>
      </c>
      <c r="E55" s="0" t="str">
        <f aca="false">MID(D55,7,2)</f>
        <v/>
      </c>
      <c r="I55" s="4" t="s">
        <v>708</v>
      </c>
    </row>
    <row r="56" customFormat="false" ht="12.8" hidden="true" customHeight="false" outlineLevel="0" collapsed="false">
      <c r="A56" s="4" t="s">
        <v>709</v>
      </c>
      <c r="B56" s="11" t="n">
        <f aca="false">A56-12800</f>
        <v>53</v>
      </c>
      <c r="C56" s="11" t="str">
        <f aca="false">DEC2HEX(B56,2)</f>
        <v>35</v>
      </c>
      <c r="D56" s="0" t="s">
        <v>622</v>
      </c>
      <c r="E56" s="0" t="str">
        <f aca="false">MID(D56,7,2)</f>
        <v/>
      </c>
      <c r="I56" s="4" t="s">
        <v>709</v>
      </c>
    </row>
    <row r="57" customFormat="false" ht="12.8" hidden="true" customHeight="false" outlineLevel="0" collapsed="false">
      <c r="A57" s="4" t="s">
        <v>710</v>
      </c>
      <c r="B57" s="11" t="n">
        <f aca="false">A57-12800</f>
        <v>54</v>
      </c>
      <c r="C57" s="11" t="str">
        <f aca="false">DEC2HEX(B57,2)</f>
        <v>36</v>
      </c>
      <c r="D57" s="0" t="s">
        <v>622</v>
      </c>
      <c r="E57" s="0" t="str">
        <f aca="false">MID(D57,7,2)</f>
        <v/>
      </c>
      <c r="I57" s="4" t="s">
        <v>710</v>
      </c>
    </row>
    <row r="58" customFormat="false" ht="12.8" hidden="true" customHeight="false" outlineLevel="0" collapsed="false">
      <c r="A58" s="4" t="s">
        <v>711</v>
      </c>
      <c r="B58" s="11" t="n">
        <f aca="false">A58-12800</f>
        <v>55</v>
      </c>
      <c r="C58" s="11" t="str">
        <f aca="false">DEC2HEX(B58,2)</f>
        <v>37</v>
      </c>
      <c r="D58" s="0" t="s">
        <v>622</v>
      </c>
      <c r="E58" s="0" t="str">
        <f aca="false">MID(D58,7,2)</f>
        <v/>
      </c>
      <c r="I58" s="4" t="s">
        <v>711</v>
      </c>
    </row>
    <row r="59" customFormat="false" ht="12.8" hidden="true" customHeight="false" outlineLevel="0" collapsed="false">
      <c r="A59" s="4" t="s">
        <v>712</v>
      </c>
      <c r="B59" s="11" t="n">
        <f aca="false">A59-12800</f>
        <v>56</v>
      </c>
      <c r="C59" s="11" t="str">
        <f aca="false">DEC2HEX(B59,2)</f>
        <v>38</v>
      </c>
      <c r="D59" s="0" t="s">
        <v>622</v>
      </c>
      <c r="E59" s="0" t="str">
        <f aca="false">MID(D59,7,2)</f>
        <v/>
      </c>
      <c r="I59" s="4" t="s">
        <v>712</v>
      </c>
    </row>
    <row r="60" customFormat="false" ht="12.8" hidden="true" customHeight="false" outlineLevel="0" collapsed="false">
      <c r="A60" s="4" t="s">
        <v>713</v>
      </c>
      <c r="B60" s="11" t="n">
        <f aca="false">A60-12800</f>
        <v>57</v>
      </c>
      <c r="C60" s="11" t="str">
        <f aca="false">DEC2HEX(B60,2)</f>
        <v>39</v>
      </c>
      <c r="D60" s="0" t="s">
        <v>622</v>
      </c>
      <c r="E60" s="0" t="str">
        <f aca="false">MID(D60,7,2)</f>
        <v/>
      </c>
      <c r="I60" s="4" t="s">
        <v>713</v>
      </c>
    </row>
    <row r="61" customFormat="false" ht="12.8" hidden="true" customHeight="false" outlineLevel="0" collapsed="false">
      <c r="A61" s="4" t="s">
        <v>714</v>
      </c>
      <c r="B61" s="11" t="n">
        <f aca="false">A61-12800</f>
        <v>58</v>
      </c>
      <c r="C61" s="11" t="str">
        <f aca="false">DEC2HEX(B61,2)</f>
        <v>3A</v>
      </c>
      <c r="D61" s="0" t="s">
        <v>622</v>
      </c>
      <c r="E61" s="0" t="str">
        <f aca="false">MID(D61,7,2)</f>
        <v/>
      </c>
      <c r="I61" s="4" t="s">
        <v>714</v>
      </c>
    </row>
    <row r="62" customFormat="false" ht="12.8" hidden="true" customHeight="false" outlineLevel="0" collapsed="false">
      <c r="A62" s="4" t="s">
        <v>715</v>
      </c>
      <c r="B62" s="11" t="n">
        <f aca="false">A62-12800</f>
        <v>59</v>
      </c>
      <c r="C62" s="11" t="str">
        <f aca="false">DEC2HEX(B62,2)</f>
        <v>3B</v>
      </c>
      <c r="D62" s="0" t="s">
        <v>622</v>
      </c>
      <c r="E62" s="0" t="str">
        <f aca="false">MID(D62,7,2)</f>
        <v/>
      </c>
      <c r="I62" s="4" t="s">
        <v>715</v>
      </c>
    </row>
    <row r="63" customFormat="false" ht="12.8" hidden="false" customHeight="false" outlineLevel="0" collapsed="false">
      <c r="A63" s="4" t="s">
        <v>716</v>
      </c>
      <c r="B63" s="11" t="n">
        <f aca="false">A63-12800</f>
        <v>60</v>
      </c>
      <c r="C63" s="11" t="str">
        <f aca="false">DEC2HEX(B63,2)</f>
        <v>3C</v>
      </c>
      <c r="D63" s="0" t="s">
        <v>717</v>
      </c>
      <c r="E63" s="0" t="str">
        <f aca="false">MID(D63,7,2)</f>
        <v>0e</v>
      </c>
      <c r="F63" s="0" t="str">
        <f aca="false">MID(D63,9,4)</f>
        <v>5903</v>
      </c>
      <c r="G63" s="12" t="s">
        <v>718</v>
      </c>
      <c r="H63" s="0" t="s">
        <v>719</v>
      </c>
      <c r="I63" s="0" t="n">
        <f aca="false">HEX2DEC(RIGHT(F63,2)&amp;LEFT(F63,2))</f>
        <v>857</v>
      </c>
      <c r="K63" s="0" t="n">
        <f aca="false">MOD(HEX2DEC(E63) + 2^7, 2^8) - 2^7</f>
        <v>14</v>
      </c>
    </row>
    <row r="64" customFormat="false" ht="12.8" hidden="false" customHeight="false" outlineLevel="0" collapsed="false">
      <c r="A64" s="4" t="s">
        <v>720</v>
      </c>
      <c r="B64" s="11" t="n">
        <f aca="false">A64-12800</f>
        <v>61</v>
      </c>
      <c r="C64" s="11" t="str">
        <f aca="false">DEC2HEX(B64,2)</f>
        <v>3D</v>
      </c>
      <c r="D64" s="0" t="s">
        <v>721</v>
      </c>
      <c r="E64" s="0" t="str">
        <f aca="false">MID(D64,7,2)</f>
        <v>2c</v>
      </c>
      <c r="F64" s="0" t="str">
        <f aca="false">MID(D64,9,4)</f>
        <v>7400</v>
      </c>
      <c r="G64" s="0" t="s">
        <v>722</v>
      </c>
      <c r="I64" s="0" t="n">
        <f aca="false">HEX2DEC(RIGHT(F64,2)&amp;LEFT(F64,2))</f>
        <v>116</v>
      </c>
    </row>
    <row r="65" customFormat="false" ht="12.8" hidden="true" customHeight="false" outlineLevel="0" collapsed="false">
      <c r="A65" s="4" t="s">
        <v>723</v>
      </c>
      <c r="B65" s="11" t="n">
        <f aca="false">A65-12800</f>
        <v>62</v>
      </c>
      <c r="C65" s="11" t="str">
        <f aca="false">DEC2HEX(B65,2)</f>
        <v>3E</v>
      </c>
      <c r="D65" s="0" t="s">
        <v>622</v>
      </c>
      <c r="E65" s="0" t="str">
        <f aca="false">MID(D65,7,2)</f>
        <v/>
      </c>
      <c r="I65" s="4" t="s">
        <v>723</v>
      </c>
    </row>
    <row r="66" customFormat="false" ht="12.8" hidden="false" customHeight="false" outlineLevel="0" collapsed="false">
      <c r="A66" s="4" t="s">
        <v>724</v>
      </c>
      <c r="B66" s="11" t="n">
        <f aca="false">A66-12800</f>
        <v>63</v>
      </c>
      <c r="C66" s="11" t="str">
        <f aca="false">DEC2HEX(B66,2)</f>
        <v>3F</v>
      </c>
      <c r="D66" s="0" t="s">
        <v>725</v>
      </c>
      <c r="E66" s="0" t="str">
        <f aca="false">MID(D66,7,2)</f>
        <v>17</v>
      </c>
      <c r="F66" s="0" t="str">
        <f aca="false">MID(D66,9,4)</f>
        <v>0000</v>
      </c>
      <c r="I66" s="0" t="n">
        <f aca="false">HEX2DEC(RIGHT(F66,2)&amp;LEFT(F66,2))</f>
        <v>0</v>
      </c>
      <c r="K66" s="0" t="n">
        <f aca="false">MOD(HEX2DEC(F36) + 2^(4*LEN(F36)-1), 2^(4*LEN(F36))) - 2^(4*LEN(F36)-1)</f>
        <v>19711</v>
      </c>
    </row>
    <row r="67" customFormat="false" ht="12.8" hidden="false" customHeight="false" outlineLevel="0" collapsed="false">
      <c r="A67" s="4" t="s">
        <v>726</v>
      </c>
      <c r="B67" s="11" t="n">
        <f aca="false">A67-12800</f>
        <v>64</v>
      </c>
      <c r="C67" s="11" t="str">
        <f aca="false">DEC2HEX(B67,2)</f>
        <v>40</v>
      </c>
      <c r="D67" s="0" t="s">
        <v>727</v>
      </c>
      <c r="E67" s="0" t="str">
        <f aca="false">MID(D67,7,2)</f>
        <v>27</v>
      </c>
      <c r="F67" s="0" t="str">
        <f aca="false">MID(D67,9,4)</f>
        <v>5e0d</v>
      </c>
      <c r="G67" s="0" t="s">
        <v>728</v>
      </c>
      <c r="I67" s="0" t="n">
        <f aca="false">HEX2DEC(RIGHT(F67,2)&amp;LEFT(F67,2))</f>
        <v>3422</v>
      </c>
    </row>
    <row r="68" customFormat="false" ht="12.8" hidden="false" customHeight="false" outlineLevel="0" collapsed="false">
      <c r="A68" s="4" t="s">
        <v>729</v>
      </c>
      <c r="B68" s="11" t="n">
        <f aca="false">A68-12800</f>
        <v>65</v>
      </c>
      <c r="C68" s="11" t="str">
        <f aca="false">DEC2HEX(B68,2)</f>
        <v>41</v>
      </c>
      <c r="D68" s="0" t="s">
        <v>730</v>
      </c>
      <c r="E68" s="0" t="str">
        <f aca="false">MID(D68,7,2)</f>
        <v>27</v>
      </c>
      <c r="F68" s="0" t="str">
        <f aca="false">MID(D68,9,4)</f>
        <v>db09</v>
      </c>
      <c r="G68" s="0" t="s">
        <v>731</v>
      </c>
      <c r="I68" s="0" t="n">
        <f aca="false">HEX2DEC(RIGHT(F68,2)&amp;LEFT(F68,2))</f>
        <v>2523</v>
      </c>
    </row>
    <row r="69" customFormat="false" ht="12.8" hidden="true" customHeight="false" outlineLevel="0" collapsed="false">
      <c r="A69" s="4" t="s">
        <v>732</v>
      </c>
      <c r="B69" s="11" t="n">
        <f aca="false">A69-12800</f>
        <v>66</v>
      </c>
      <c r="C69" s="11" t="str">
        <f aca="false">DEC2HEX(B69,2)</f>
        <v>42</v>
      </c>
      <c r="D69" s="0" t="s">
        <v>622</v>
      </c>
      <c r="E69" s="0" t="str">
        <f aca="false">MID(D69,7,2)</f>
        <v/>
      </c>
      <c r="I69" s="4" t="s">
        <v>732</v>
      </c>
    </row>
    <row r="70" customFormat="false" ht="12.8" hidden="false" customHeight="false" outlineLevel="0" collapsed="false">
      <c r="A70" s="4" t="s">
        <v>733</v>
      </c>
      <c r="B70" s="11" t="n">
        <f aca="false">A70-12800</f>
        <v>67</v>
      </c>
      <c r="C70" s="11" t="str">
        <f aca="false">DEC2HEX(B70,2)</f>
        <v>43</v>
      </c>
      <c r="D70" s="0" t="s">
        <v>734</v>
      </c>
      <c r="E70" s="0" t="str">
        <f aca="false">MID(D70,7,2)</f>
        <v>27</v>
      </c>
      <c r="F70" s="0" t="str">
        <f aca="false">MID(D70,9,4)</f>
        <v>0000</v>
      </c>
      <c r="G70" s="0" t="s">
        <v>735</v>
      </c>
      <c r="I70" s="0" t="n">
        <f aca="false">HEX2DEC(RIGHT(F70,2)&amp;LEFT(F70,2))</f>
        <v>0</v>
      </c>
    </row>
    <row r="71" customFormat="false" ht="12.8" hidden="false" customHeight="false" outlineLevel="0" collapsed="false">
      <c r="A71" s="4" t="s">
        <v>736</v>
      </c>
      <c r="B71" s="11" t="n">
        <f aca="false">A71-12800</f>
        <v>68</v>
      </c>
      <c r="C71" s="11" t="str">
        <f aca="false">DEC2HEX(B71,2)</f>
        <v>44</v>
      </c>
      <c r="D71" s="0" t="s">
        <v>737</v>
      </c>
      <c r="E71" s="0" t="str">
        <f aca="false">MID(D71,7,2)</f>
        <v>27</v>
      </c>
      <c r="F71" s="0" t="str">
        <f aca="false">MID(D71,9,4)</f>
        <v>fa00</v>
      </c>
      <c r="G71" s="0" t="s">
        <v>738</v>
      </c>
      <c r="I71" s="0" t="n">
        <f aca="false">HEX2DEC(RIGHT(F71,2)&amp;LEFT(F71,2))</f>
        <v>250</v>
      </c>
    </row>
    <row r="72" customFormat="false" ht="12.8" hidden="true" customHeight="false" outlineLevel="0" collapsed="false">
      <c r="A72" s="4" t="s">
        <v>739</v>
      </c>
      <c r="B72" s="11" t="n">
        <f aca="false">A72-12800</f>
        <v>69</v>
      </c>
      <c r="C72" s="11" t="str">
        <f aca="false">DEC2HEX(B72,2)</f>
        <v>45</v>
      </c>
      <c r="D72" s="0" t="s">
        <v>622</v>
      </c>
      <c r="E72" s="0" t="str">
        <f aca="false">MID(D72,7,2)</f>
        <v/>
      </c>
      <c r="I72" s="4" t="s">
        <v>739</v>
      </c>
    </row>
    <row r="73" customFormat="false" ht="12.8" hidden="true" customHeight="false" outlineLevel="0" collapsed="false">
      <c r="A73" s="4" t="s">
        <v>740</v>
      </c>
      <c r="B73" s="11" t="n">
        <f aca="false">A73-12800</f>
        <v>70</v>
      </c>
      <c r="C73" s="11" t="str">
        <f aca="false">DEC2HEX(B73,2)</f>
        <v>46</v>
      </c>
      <c r="D73" s="0" t="s">
        <v>622</v>
      </c>
      <c r="E73" s="0" t="str">
        <f aca="false">MID(D73,7,2)</f>
        <v/>
      </c>
      <c r="I73" s="4" t="s">
        <v>740</v>
      </c>
    </row>
    <row r="74" customFormat="false" ht="12.8" hidden="true" customHeight="false" outlineLevel="0" collapsed="false">
      <c r="A74" s="4" t="s">
        <v>741</v>
      </c>
      <c r="B74" s="11" t="n">
        <f aca="false">A74-12800</f>
        <v>71</v>
      </c>
      <c r="C74" s="11" t="str">
        <f aca="false">DEC2HEX(B74,2)</f>
        <v>47</v>
      </c>
      <c r="D74" s="0" t="s">
        <v>622</v>
      </c>
      <c r="E74" s="0" t="str">
        <f aca="false">MID(D74,7,2)</f>
        <v/>
      </c>
      <c r="I74" s="4" t="s">
        <v>741</v>
      </c>
    </row>
    <row r="75" customFormat="false" ht="12.8" hidden="true" customHeight="false" outlineLevel="0" collapsed="false">
      <c r="A75" s="4" t="s">
        <v>742</v>
      </c>
      <c r="B75" s="11" t="n">
        <f aca="false">A75-12800</f>
        <v>72</v>
      </c>
      <c r="C75" s="11" t="str">
        <f aca="false">DEC2HEX(B75,2)</f>
        <v>48</v>
      </c>
      <c r="D75" s="0" t="s">
        <v>622</v>
      </c>
      <c r="E75" s="0" t="str">
        <f aca="false">MID(D75,7,2)</f>
        <v/>
      </c>
      <c r="I75" s="4" t="s">
        <v>742</v>
      </c>
    </row>
    <row r="76" customFormat="false" ht="12.8" hidden="true" customHeight="false" outlineLevel="0" collapsed="false">
      <c r="A76" s="4" t="s">
        <v>743</v>
      </c>
      <c r="B76" s="11" t="n">
        <f aca="false">A76-12800</f>
        <v>73</v>
      </c>
      <c r="C76" s="11" t="str">
        <f aca="false">DEC2HEX(B76,2)</f>
        <v>49</v>
      </c>
      <c r="D76" s="0" t="s">
        <v>622</v>
      </c>
      <c r="E76" s="0" t="str">
        <f aca="false">MID(D76,7,2)</f>
        <v/>
      </c>
      <c r="I76" s="4" t="s">
        <v>743</v>
      </c>
    </row>
    <row r="77" customFormat="false" ht="12.8" hidden="true" customHeight="false" outlineLevel="0" collapsed="false">
      <c r="A77" s="4" t="s">
        <v>744</v>
      </c>
      <c r="B77" s="11" t="n">
        <f aca="false">A77-12800</f>
        <v>74</v>
      </c>
      <c r="C77" s="11" t="str">
        <f aca="false">DEC2HEX(B77,2)</f>
        <v>4A</v>
      </c>
      <c r="D77" s="0" t="s">
        <v>622</v>
      </c>
      <c r="E77" s="0" t="str">
        <f aca="false">MID(D77,7,2)</f>
        <v/>
      </c>
      <c r="I77" s="4" t="s">
        <v>744</v>
      </c>
    </row>
    <row r="78" customFormat="false" ht="12.8" hidden="true" customHeight="false" outlineLevel="0" collapsed="false">
      <c r="A78" s="4" t="s">
        <v>745</v>
      </c>
      <c r="B78" s="11" t="n">
        <f aca="false">A78-12800</f>
        <v>75</v>
      </c>
      <c r="C78" s="11" t="str">
        <f aca="false">DEC2HEX(B78,2)</f>
        <v>4B</v>
      </c>
      <c r="D78" s="0" t="s">
        <v>622</v>
      </c>
      <c r="E78" s="0" t="str">
        <f aca="false">MID(D78,7,2)</f>
        <v/>
      </c>
      <c r="I78" s="4" t="s">
        <v>745</v>
      </c>
    </row>
    <row r="79" customFormat="false" ht="12.8" hidden="true" customHeight="false" outlineLevel="0" collapsed="false">
      <c r="A79" s="4" t="s">
        <v>746</v>
      </c>
      <c r="B79" s="11" t="n">
        <f aca="false">A79-12800</f>
        <v>76</v>
      </c>
      <c r="C79" s="11" t="str">
        <f aca="false">DEC2HEX(B79,2)</f>
        <v>4C</v>
      </c>
      <c r="D79" s="0" t="s">
        <v>622</v>
      </c>
      <c r="E79" s="0" t="str">
        <f aca="false">MID(D79,7,2)</f>
        <v/>
      </c>
      <c r="I79" s="4" t="s">
        <v>746</v>
      </c>
    </row>
    <row r="80" customFormat="false" ht="12.8" hidden="false" customHeight="false" outlineLevel="0" collapsed="false">
      <c r="A80" s="4" t="s">
        <v>747</v>
      </c>
      <c r="B80" s="11" t="n">
        <f aca="false">A80-12800</f>
        <v>77</v>
      </c>
      <c r="C80" s="11" t="str">
        <f aca="false">DEC2HEX(B80,2)</f>
        <v>4D</v>
      </c>
      <c r="D80" s="0" t="s">
        <v>748</v>
      </c>
      <c r="E80" s="0" t="str">
        <f aca="false">MID(D80,7,2)</f>
        <v>26</v>
      </c>
      <c r="F80" s="0" t="str">
        <f aca="false">MID(D80,9,4)</f>
        <v>db06</v>
      </c>
      <c r="G80" s="0" t="s">
        <v>749</v>
      </c>
      <c r="H80" s="0" t="s">
        <v>719</v>
      </c>
      <c r="I80" s="0" t="n">
        <f aca="false">HEX2DEC(RIGHT(F80,2)&amp;LEFT(F80,2))</f>
        <v>1755</v>
      </c>
    </row>
    <row r="81" customFormat="false" ht="12.8" hidden="true" customHeight="false" outlineLevel="0" collapsed="false">
      <c r="A81" s="4" t="s">
        <v>750</v>
      </c>
      <c r="B81" s="11" t="n">
        <f aca="false">A81-12800</f>
        <v>78</v>
      </c>
      <c r="C81" s="11" t="str">
        <f aca="false">DEC2HEX(B81,2)</f>
        <v>4E</v>
      </c>
      <c r="D81" s="0" t="s">
        <v>622</v>
      </c>
      <c r="E81" s="0" t="str">
        <f aca="false">MID(D81,7,2)</f>
        <v/>
      </c>
      <c r="I81" s="4" t="s">
        <v>750</v>
      </c>
    </row>
    <row r="82" customFormat="false" ht="12.8" hidden="true" customHeight="false" outlineLevel="0" collapsed="false">
      <c r="A82" s="4" t="s">
        <v>751</v>
      </c>
      <c r="B82" s="11" t="n">
        <f aca="false">A82-12800</f>
        <v>79</v>
      </c>
      <c r="C82" s="11" t="str">
        <f aca="false">DEC2HEX(B82,2)</f>
        <v>4F</v>
      </c>
      <c r="D82" s="0" t="s">
        <v>622</v>
      </c>
      <c r="E82" s="0" t="str">
        <f aca="false">MID(D82,7,2)</f>
        <v/>
      </c>
      <c r="I82" s="4" t="s">
        <v>751</v>
      </c>
    </row>
    <row r="83" customFormat="false" ht="12.8" hidden="true" customHeight="false" outlineLevel="0" collapsed="false">
      <c r="A83" s="4" t="s">
        <v>752</v>
      </c>
      <c r="B83" s="11" t="n">
        <f aca="false">A83-12800</f>
        <v>80</v>
      </c>
      <c r="C83" s="11" t="str">
        <f aca="false">DEC2HEX(B83,2)</f>
        <v>50</v>
      </c>
      <c r="D83" s="0" t="s">
        <v>622</v>
      </c>
      <c r="E83" s="0" t="str">
        <f aca="false">MID(D83,7,2)</f>
        <v/>
      </c>
      <c r="I83" s="4" t="s">
        <v>752</v>
      </c>
    </row>
    <row r="84" customFormat="false" ht="12.8" hidden="true" customHeight="false" outlineLevel="0" collapsed="false">
      <c r="A84" s="4" t="s">
        <v>753</v>
      </c>
      <c r="B84" s="11" t="n">
        <f aca="false">A84-12800</f>
        <v>81</v>
      </c>
      <c r="C84" s="11" t="str">
        <f aca="false">DEC2HEX(B84,2)</f>
        <v>51</v>
      </c>
      <c r="D84" s="0" t="s">
        <v>622</v>
      </c>
      <c r="E84" s="0" t="str">
        <f aca="false">MID(D84,7,2)</f>
        <v/>
      </c>
      <c r="I84" s="4" t="s">
        <v>753</v>
      </c>
    </row>
    <row r="85" customFormat="false" ht="12.8" hidden="true" customHeight="false" outlineLevel="0" collapsed="false">
      <c r="A85" s="4" t="s">
        <v>754</v>
      </c>
      <c r="B85" s="11" t="n">
        <f aca="false">A85-12800</f>
        <v>82</v>
      </c>
      <c r="C85" s="11" t="str">
        <f aca="false">DEC2HEX(B85,2)</f>
        <v>52</v>
      </c>
      <c r="D85" s="0" t="s">
        <v>622</v>
      </c>
      <c r="E85" s="0" t="str">
        <f aca="false">MID(D85,7,2)</f>
        <v/>
      </c>
      <c r="I85" s="4" t="s">
        <v>754</v>
      </c>
    </row>
    <row r="86" customFormat="false" ht="12.8" hidden="true" customHeight="false" outlineLevel="0" collapsed="false">
      <c r="A86" s="4" t="s">
        <v>755</v>
      </c>
      <c r="B86" s="11" t="n">
        <f aca="false">A86-12800</f>
        <v>83</v>
      </c>
      <c r="C86" s="11" t="str">
        <f aca="false">DEC2HEX(B86,2)</f>
        <v>53</v>
      </c>
      <c r="D86" s="0" t="s">
        <v>622</v>
      </c>
      <c r="E86" s="0" t="str">
        <f aca="false">MID(D86,7,2)</f>
        <v/>
      </c>
      <c r="I86" s="4" t="s">
        <v>755</v>
      </c>
    </row>
    <row r="87" customFormat="false" ht="12.8" hidden="true" customHeight="false" outlineLevel="0" collapsed="false">
      <c r="A87" s="4" t="s">
        <v>756</v>
      </c>
      <c r="B87" s="11" t="n">
        <f aca="false">A87-12800</f>
        <v>84</v>
      </c>
      <c r="C87" s="11" t="str">
        <f aca="false">DEC2HEX(B87,2)</f>
        <v>54</v>
      </c>
      <c r="D87" s="0" t="s">
        <v>622</v>
      </c>
      <c r="E87" s="0" t="str">
        <f aca="false">MID(D87,7,2)</f>
        <v/>
      </c>
      <c r="I87" s="4" t="s">
        <v>756</v>
      </c>
    </row>
    <row r="88" customFormat="false" ht="12.8" hidden="true" customHeight="false" outlineLevel="0" collapsed="false">
      <c r="A88" s="4" t="s">
        <v>757</v>
      </c>
      <c r="B88" s="11" t="n">
        <f aca="false">A88-12800</f>
        <v>85</v>
      </c>
      <c r="C88" s="11" t="str">
        <f aca="false">DEC2HEX(B88,2)</f>
        <v>55</v>
      </c>
      <c r="D88" s="0" t="s">
        <v>622</v>
      </c>
      <c r="E88" s="0" t="str">
        <f aca="false">MID(D88,7,2)</f>
        <v/>
      </c>
      <c r="I88" s="4" t="s">
        <v>757</v>
      </c>
    </row>
    <row r="89" customFormat="false" ht="12.8" hidden="true" customHeight="false" outlineLevel="0" collapsed="false">
      <c r="A89" s="4" t="s">
        <v>758</v>
      </c>
      <c r="B89" s="11" t="n">
        <f aca="false">A89-12800</f>
        <v>86</v>
      </c>
      <c r="C89" s="11" t="str">
        <f aca="false">DEC2HEX(B89,2)</f>
        <v>56</v>
      </c>
      <c r="D89" s="0" t="s">
        <v>622</v>
      </c>
      <c r="E89" s="0" t="str">
        <f aca="false">MID(D89,7,2)</f>
        <v/>
      </c>
      <c r="I89" s="4" t="s">
        <v>758</v>
      </c>
    </row>
    <row r="90" customFormat="false" ht="12.8" hidden="true" customHeight="false" outlineLevel="0" collapsed="false">
      <c r="A90" s="4" t="s">
        <v>759</v>
      </c>
      <c r="B90" s="11" t="n">
        <f aca="false">A90-12800</f>
        <v>87</v>
      </c>
      <c r="C90" s="11" t="str">
        <f aca="false">DEC2HEX(B90,2)</f>
        <v>57</v>
      </c>
      <c r="D90" s="0" t="s">
        <v>622</v>
      </c>
      <c r="E90" s="0" t="str">
        <f aca="false">MID(D90,7,2)</f>
        <v/>
      </c>
      <c r="I90" s="4" t="s">
        <v>759</v>
      </c>
    </row>
    <row r="91" customFormat="false" ht="12.8" hidden="true" customHeight="false" outlineLevel="0" collapsed="false">
      <c r="A91" s="4" t="s">
        <v>760</v>
      </c>
      <c r="B91" s="11" t="n">
        <f aca="false">A91-12800</f>
        <v>88</v>
      </c>
      <c r="C91" s="11" t="str">
        <f aca="false">DEC2HEX(B91,2)</f>
        <v>58</v>
      </c>
      <c r="D91" s="0" t="s">
        <v>622</v>
      </c>
      <c r="E91" s="0" t="str">
        <f aca="false">MID(D91,7,2)</f>
        <v/>
      </c>
      <c r="I91" s="4" t="s">
        <v>760</v>
      </c>
    </row>
    <row r="92" customFormat="false" ht="12.8" hidden="true" customHeight="false" outlineLevel="0" collapsed="false">
      <c r="A92" s="4" t="s">
        <v>761</v>
      </c>
      <c r="B92" s="11" t="n">
        <f aca="false">A92-12800</f>
        <v>89</v>
      </c>
      <c r="C92" s="11" t="str">
        <f aca="false">DEC2HEX(B92,2)</f>
        <v>59</v>
      </c>
      <c r="D92" s="0" t="s">
        <v>622</v>
      </c>
      <c r="E92" s="0" t="str">
        <f aca="false">MID(D92,7,2)</f>
        <v/>
      </c>
      <c r="I92" s="4" t="s">
        <v>761</v>
      </c>
    </row>
    <row r="93" customFormat="false" ht="12.8" hidden="true" customHeight="false" outlineLevel="0" collapsed="false">
      <c r="A93" s="4" t="s">
        <v>762</v>
      </c>
      <c r="B93" s="11" t="n">
        <f aca="false">A93-12800</f>
        <v>90</v>
      </c>
      <c r="C93" s="11" t="str">
        <f aca="false">DEC2HEX(B93,2)</f>
        <v>5A</v>
      </c>
      <c r="D93" s="0" t="s">
        <v>622</v>
      </c>
      <c r="E93" s="0" t="str">
        <f aca="false">MID(D93,7,2)</f>
        <v/>
      </c>
      <c r="I93" s="4" t="s">
        <v>762</v>
      </c>
    </row>
    <row r="94" customFormat="false" ht="12.8" hidden="true" customHeight="false" outlineLevel="0" collapsed="false">
      <c r="A94" s="4" t="s">
        <v>763</v>
      </c>
      <c r="B94" s="11" t="n">
        <f aca="false">A94-12800</f>
        <v>91</v>
      </c>
      <c r="C94" s="11" t="str">
        <f aca="false">DEC2HEX(B94,2)</f>
        <v>5B</v>
      </c>
      <c r="D94" s="0" t="s">
        <v>622</v>
      </c>
      <c r="E94" s="0" t="str">
        <f aca="false">MID(D94,7,2)</f>
        <v/>
      </c>
      <c r="I94" s="4" t="s">
        <v>763</v>
      </c>
    </row>
    <row r="95" customFormat="false" ht="12.8" hidden="true" customHeight="false" outlineLevel="0" collapsed="false">
      <c r="A95" s="4" t="s">
        <v>764</v>
      </c>
      <c r="B95" s="11" t="n">
        <f aca="false">A95-12800</f>
        <v>92</v>
      </c>
      <c r="C95" s="11" t="str">
        <f aca="false">DEC2HEX(B95,2)</f>
        <v>5C</v>
      </c>
      <c r="D95" s="0" t="s">
        <v>622</v>
      </c>
      <c r="E95" s="0" t="str">
        <f aca="false">MID(D95,7,2)</f>
        <v/>
      </c>
      <c r="I95" s="4" t="s">
        <v>764</v>
      </c>
    </row>
    <row r="96" customFormat="false" ht="12.8" hidden="true" customHeight="false" outlineLevel="0" collapsed="false">
      <c r="A96" s="4" t="s">
        <v>765</v>
      </c>
      <c r="B96" s="11" t="n">
        <f aca="false">A96-12800</f>
        <v>93</v>
      </c>
      <c r="C96" s="11" t="str">
        <f aca="false">DEC2HEX(B96,2)</f>
        <v>5D</v>
      </c>
      <c r="D96" s="0" t="s">
        <v>622</v>
      </c>
      <c r="E96" s="0" t="str">
        <f aca="false">MID(D96,7,2)</f>
        <v/>
      </c>
      <c r="I96" s="4" t="s">
        <v>765</v>
      </c>
    </row>
    <row r="97" customFormat="false" ht="12.8" hidden="true" customHeight="false" outlineLevel="0" collapsed="false">
      <c r="A97" s="4" t="s">
        <v>766</v>
      </c>
      <c r="B97" s="11" t="n">
        <f aca="false">A97-12800</f>
        <v>94</v>
      </c>
      <c r="C97" s="11" t="str">
        <f aca="false">DEC2HEX(B97,2)</f>
        <v>5E</v>
      </c>
      <c r="D97" s="0" t="s">
        <v>622</v>
      </c>
      <c r="E97" s="0" t="str">
        <f aca="false">MID(D97,7,2)</f>
        <v/>
      </c>
      <c r="I97" s="4" t="s">
        <v>766</v>
      </c>
    </row>
    <row r="98" customFormat="false" ht="12.8" hidden="true" customHeight="false" outlineLevel="0" collapsed="false">
      <c r="A98" s="4" t="s">
        <v>767</v>
      </c>
      <c r="B98" s="11" t="n">
        <f aca="false">A98-12800</f>
        <v>95</v>
      </c>
      <c r="C98" s="11" t="str">
        <f aca="false">DEC2HEX(B98,2)</f>
        <v>5F</v>
      </c>
      <c r="D98" s="0" t="s">
        <v>622</v>
      </c>
      <c r="E98" s="0" t="str">
        <f aca="false">MID(D98,7,2)</f>
        <v/>
      </c>
      <c r="I98" s="4" t="s">
        <v>767</v>
      </c>
    </row>
    <row r="99" customFormat="false" ht="12.8" hidden="true" customHeight="false" outlineLevel="0" collapsed="false">
      <c r="A99" s="4" t="s">
        <v>768</v>
      </c>
      <c r="B99" s="11" t="n">
        <f aca="false">A99-12800</f>
        <v>96</v>
      </c>
      <c r="C99" s="11" t="str">
        <f aca="false">DEC2HEX(B99,2)</f>
        <v>60</v>
      </c>
      <c r="D99" s="0" t="s">
        <v>622</v>
      </c>
      <c r="E99" s="0" t="str">
        <f aca="false">MID(D99,7,2)</f>
        <v/>
      </c>
      <c r="I99" s="4" t="s">
        <v>768</v>
      </c>
    </row>
    <row r="100" customFormat="false" ht="12.8" hidden="true" customHeight="false" outlineLevel="0" collapsed="false">
      <c r="A100" s="4" t="s">
        <v>769</v>
      </c>
      <c r="B100" s="11" t="n">
        <f aca="false">A100-12800</f>
        <v>97</v>
      </c>
      <c r="C100" s="11" t="str">
        <f aca="false">DEC2HEX(B100,2)</f>
        <v>61</v>
      </c>
      <c r="D100" s="0" t="s">
        <v>622</v>
      </c>
      <c r="E100" s="0" t="str">
        <f aca="false">MID(D100,7,2)</f>
        <v/>
      </c>
      <c r="I100" s="4" t="s">
        <v>769</v>
      </c>
    </row>
    <row r="101" customFormat="false" ht="12.8" hidden="true" customHeight="false" outlineLevel="0" collapsed="false">
      <c r="A101" s="4" t="s">
        <v>770</v>
      </c>
      <c r="B101" s="11" t="n">
        <f aca="false">A101-12800</f>
        <v>98</v>
      </c>
      <c r="C101" s="11" t="str">
        <f aca="false">DEC2HEX(B101,2)</f>
        <v>62</v>
      </c>
      <c r="D101" s="0" t="s">
        <v>622</v>
      </c>
      <c r="E101" s="0" t="str">
        <f aca="false">MID(D101,7,2)</f>
        <v/>
      </c>
      <c r="I101" s="4" t="s">
        <v>770</v>
      </c>
    </row>
    <row r="102" customFormat="false" ht="12.8" hidden="true" customHeight="false" outlineLevel="0" collapsed="false">
      <c r="A102" s="4" t="s">
        <v>771</v>
      </c>
      <c r="B102" s="11" t="n">
        <f aca="false">A102-12800</f>
        <v>99</v>
      </c>
      <c r="C102" s="11" t="str">
        <f aca="false">DEC2HEX(B102,2)</f>
        <v>63</v>
      </c>
      <c r="D102" s="0" t="s">
        <v>622</v>
      </c>
      <c r="E102" s="0" t="str">
        <f aca="false">MID(D102,7,2)</f>
        <v/>
      </c>
      <c r="I102" s="4" t="s">
        <v>771</v>
      </c>
    </row>
    <row r="103" customFormat="false" ht="12.8" hidden="true" customHeight="false" outlineLevel="0" collapsed="false">
      <c r="A103" s="4" t="s">
        <v>772</v>
      </c>
      <c r="B103" s="11" t="n">
        <f aca="false">A103-12800</f>
        <v>100</v>
      </c>
      <c r="C103" s="11" t="str">
        <f aca="false">DEC2HEX(B103,2)</f>
        <v>64</v>
      </c>
      <c r="D103" s="0" t="s">
        <v>622</v>
      </c>
      <c r="E103" s="0" t="str">
        <f aca="false">MID(D103,7,2)</f>
        <v/>
      </c>
      <c r="I103" s="4" t="s">
        <v>772</v>
      </c>
    </row>
    <row r="104" customFormat="false" ht="12.8" hidden="true" customHeight="false" outlineLevel="0" collapsed="false">
      <c r="A104" s="4" t="s">
        <v>773</v>
      </c>
      <c r="B104" s="11" t="n">
        <f aca="false">A104-12800</f>
        <v>101</v>
      </c>
      <c r="C104" s="11" t="str">
        <f aca="false">DEC2HEX(B104,2)</f>
        <v>65</v>
      </c>
      <c r="D104" s="0" t="s">
        <v>622</v>
      </c>
      <c r="E104" s="0" t="str">
        <f aca="false">MID(D104,7,2)</f>
        <v/>
      </c>
      <c r="I104" s="4" t="s">
        <v>773</v>
      </c>
    </row>
    <row r="105" customFormat="false" ht="12.8" hidden="true" customHeight="false" outlineLevel="0" collapsed="false">
      <c r="A105" s="4" t="s">
        <v>774</v>
      </c>
      <c r="B105" s="11" t="n">
        <f aca="false">A105-12800</f>
        <v>102</v>
      </c>
      <c r="C105" s="11" t="str">
        <f aca="false">DEC2HEX(B105,2)</f>
        <v>66</v>
      </c>
      <c r="D105" s="0" t="s">
        <v>622</v>
      </c>
      <c r="E105" s="0" t="str">
        <f aca="false">MID(D105,7,2)</f>
        <v/>
      </c>
      <c r="I105" s="4" t="s">
        <v>774</v>
      </c>
    </row>
    <row r="106" customFormat="false" ht="12.8" hidden="true" customHeight="false" outlineLevel="0" collapsed="false">
      <c r="A106" s="4" t="s">
        <v>775</v>
      </c>
      <c r="B106" s="11" t="n">
        <f aca="false">A106-12800</f>
        <v>103</v>
      </c>
      <c r="C106" s="11" t="str">
        <f aca="false">DEC2HEX(B106,2)</f>
        <v>67</v>
      </c>
      <c r="D106" s="0" t="s">
        <v>622</v>
      </c>
      <c r="E106" s="0" t="str">
        <f aca="false">MID(D106,7,2)</f>
        <v/>
      </c>
      <c r="I106" s="4" t="s">
        <v>775</v>
      </c>
    </row>
    <row r="107" customFormat="false" ht="12.8" hidden="true" customHeight="false" outlineLevel="0" collapsed="false">
      <c r="A107" s="4" t="s">
        <v>776</v>
      </c>
      <c r="B107" s="11" t="n">
        <f aca="false">A107-12800</f>
        <v>104</v>
      </c>
      <c r="C107" s="11" t="str">
        <f aca="false">DEC2HEX(B107,2)</f>
        <v>68</v>
      </c>
      <c r="D107" s="0" t="s">
        <v>622</v>
      </c>
      <c r="E107" s="0" t="str">
        <f aca="false">MID(D107,7,2)</f>
        <v/>
      </c>
      <c r="I107" s="4" t="s">
        <v>776</v>
      </c>
    </row>
    <row r="108" customFormat="false" ht="12.8" hidden="true" customHeight="false" outlineLevel="0" collapsed="false">
      <c r="A108" s="4" t="s">
        <v>777</v>
      </c>
      <c r="B108" s="11" t="n">
        <f aca="false">A108-12800</f>
        <v>105</v>
      </c>
      <c r="C108" s="11" t="str">
        <f aca="false">DEC2HEX(B108,2)</f>
        <v>69</v>
      </c>
      <c r="D108" s="0" t="s">
        <v>622</v>
      </c>
      <c r="E108" s="0" t="str">
        <f aca="false">MID(D108,7,2)</f>
        <v/>
      </c>
      <c r="I108" s="4" t="s">
        <v>777</v>
      </c>
    </row>
    <row r="109" customFormat="false" ht="12.8" hidden="true" customHeight="false" outlineLevel="0" collapsed="false">
      <c r="A109" s="4" t="s">
        <v>778</v>
      </c>
      <c r="B109" s="11" t="n">
        <f aca="false">A109-12800</f>
        <v>106</v>
      </c>
      <c r="C109" s="11" t="str">
        <f aca="false">DEC2HEX(B109,2)</f>
        <v>6A</v>
      </c>
      <c r="D109" s="0" t="s">
        <v>622</v>
      </c>
      <c r="E109" s="0" t="str">
        <f aca="false">MID(D109,7,2)</f>
        <v/>
      </c>
      <c r="I109" s="4" t="s">
        <v>778</v>
      </c>
    </row>
    <row r="110" customFormat="false" ht="12.8" hidden="true" customHeight="false" outlineLevel="0" collapsed="false">
      <c r="A110" s="4" t="s">
        <v>779</v>
      </c>
      <c r="B110" s="11" t="n">
        <f aca="false">A110-12800</f>
        <v>107</v>
      </c>
      <c r="C110" s="11" t="str">
        <f aca="false">DEC2HEX(B110,2)</f>
        <v>6B</v>
      </c>
      <c r="D110" s="0" t="s">
        <v>622</v>
      </c>
      <c r="E110" s="0" t="str">
        <f aca="false">MID(D110,7,2)</f>
        <v/>
      </c>
      <c r="I110" s="4" t="s">
        <v>779</v>
      </c>
    </row>
    <row r="111" customFormat="false" ht="12.8" hidden="true" customHeight="false" outlineLevel="0" collapsed="false">
      <c r="A111" s="4" t="s">
        <v>780</v>
      </c>
      <c r="B111" s="11" t="n">
        <f aca="false">A111-12800</f>
        <v>108</v>
      </c>
      <c r="C111" s="11" t="str">
        <f aca="false">DEC2HEX(B111,2)</f>
        <v>6C</v>
      </c>
      <c r="D111" s="0" t="s">
        <v>622</v>
      </c>
      <c r="E111" s="0" t="str">
        <f aca="false">MID(D111,7,2)</f>
        <v/>
      </c>
      <c r="I111" s="4" t="s">
        <v>780</v>
      </c>
    </row>
    <row r="112" customFormat="false" ht="12.8" hidden="true" customHeight="false" outlineLevel="0" collapsed="false">
      <c r="A112" s="4" t="s">
        <v>781</v>
      </c>
      <c r="B112" s="11" t="n">
        <f aca="false">A112-12800</f>
        <v>109</v>
      </c>
      <c r="C112" s="11" t="str">
        <f aca="false">DEC2HEX(B112,2)</f>
        <v>6D</v>
      </c>
      <c r="D112" s="0" t="s">
        <v>622</v>
      </c>
      <c r="E112" s="0" t="str">
        <f aca="false">MID(D112,7,2)</f>
        <v/>
      </c>
      <c r="I112" s="4" t="s">
        <v>781</v>
      </c>
    </row>
    <row r="113" customFormat="false" ht="12.8" hidden="true" customHeight="false" outlineLevel="0" collapsed="false">
      <c r="A113" s="4" t="s">
        <v>782</v>
      </c>
      <c r="B113" s="11" t="n">
        <f aca="false">A113-12800</f>
        <v>110</v>
      </c>
      <c r="C113" s="11" t="str">
        <f aca="false">DEC2HEX(B113,2)</f>
        <v>6E</v>
      </c>
      <c r="D113" s="0" t="s">
        <v>622</v>
      </c>
      <c r="E113" s="0" t="str">
        <f aca="false">MID(D113,7,2)</f>
        <v/>
      </c>
      <c r="I113" s="4" t="s">
        <v>782</v>
      </c>
    </row>
    <row r="114" customFormat="false" ht="12.8" hidden="true" customHeight="false" outlineLevel="0" collapsed="false">
      <c r="A114" s="4" t="s">
        <v>783</v>
      </c>
      <c r="B114" s="11" t="n">
        <f aca="false">A114-12800</f>
        <v>111</v>
      </c>
      <c r="C114" s="11" t="str">
        <f aca="false">DEC2HEX(B114,2)</f>
        <v>6F</v>
      </c>
      <c r="D114" s="0" t="s">
        <v>622</v>
      </c>
      <c r="E114" s="0" t="str">
        <f aca="false">MID(D114,7,2)</f>
        <v/>
      </c>
      <c r="I114" s="4" t="s">
        <v>783</v>
      </c>
    </row>
    <row r="115" customFormat="false" ht="12.8" hidden="true" customHeight="false" outlineLevel="0" collapsed="false">
      <c r="A115" s="4" t="s">
        <v>784</v>
      </c>
      <c r="B115" s="11" t="n">
        <f aca="false">A115-12800</f>
        <v>112</v>
      </c>
      <c r="C115" s="11" t="str">
        <f aca="false">DEC2HEX(B115,2)</f>
        <v>70</v>
      </c>
      <c r="D115" s="0" t="s">
        <v>622</v>
      </c>
      <c r="E115" s="0" t="str">
        <f aca="false">MID(D115,7,2)</f>
        <v/>
      </c>
      <c r="I115" s="4" t="s">
        <v>784</v>
      </c>
    </row>
    <row r="116" customFormat="false" ht="12.8" hidden="true" customHeight="false" outlineLevel="0" collapsed="false">
      <c r="A116" s="4" t="s">
        <v>785</v>
      </c>
      <c r="B116" s="11" t="n">
        <f aca="false">A116-12800</f>
        <v>113</v>
      </c>
      <c r="C116" s="11" t="str">
        <f aca="false">DEC2HEX(B116,2)</f>
        <v>71</v>
      </c>
      <c r="D116" s="0" t="s">
        <v>622</v>
      </c>
      <c r="E116" s="0" t="str">
        <f aca="false">MID(D116,7,2)</f>
        <v/>
      </c>
      <c r="I116" s="4" t="s">
        <v>785</v>
      </c>
    </row>
    <row r="117" customFormat="false" ht="12.8" hidden="true" customHeight="false" outlineLevel="0" collapsed="false">
      <c r="A117" s="4" t="s">
        <v>786</v>
      </c>
      <c r="B117" s="11" t="n">
        <f aca="false">A117-12800</f>
        <v>114</v>
      </c>
      <c r="C117" s="11" t="str">
        <f aca="false">DEC2HEX(B117,2)</f>
        <v>72</v>
      </c>
      <c r="D117" s="0" t="s">
        <v>622</v>
      </c>
      <c r="E117" s="0" t="str">
        <f aca="false">MID(D117,7,2)</f>
        <v/>
      </c>
      <c r="I117" s="4" t="s">
        <v>786</v>
      </c>
    </row>
    <row r="118" customFormat="false" ht="12.8" hidden="true" customHeight="false" outlineLevel="0" collapsed="false">
      <c r="A118" s="4" t="s">
        <v>787</v>
      </c>
      <c r="B118" s="11" t="n">
        <f aca="false">A118-12800</f>
        <v>115</v>
      </c>
      <c r="C118" s="11" t="str">
        <f aca="false">DEC2HEX(B118,2)</f>
        <v>73</v>
      </c>
      <c r="D118" s="0" t="s">
        <v>622</v>
      </c>
      <c r="E118" s="0" t="str">
        <f aca="false">MID(D118,7,2)</f>
        <v/>
      </c>
      <c r="I118" s="4" t="s">
        <v>787</v>
      </c>
    </row>
    <row r="119" customFormat="false" ht="12.8" hidden="true" customHeight="false" outlineLevel="0" collapsed="false">
      <c r="A119" s="4" t="s">
        <v>788</v>
      </c>
      <c r="B119" s="11" t="n">
        <f aca="false">A119-12800</f>
        <v>116</v>
      </c>
      <c r="C119" s="11" t="str">
        <f aca="false">DEC2HEX(B119,2)</f>
        <v>74</v>
      </c>
      <c r="D119" s="0" t="s">
        <v>622</v>
      </c>
      <c r="E119" s="0" t="str">
        <f aca="false">MID(D119,7,2)</f>
        <v/>
      </c>
      <c r="I119" s="4" t="s">
        <v>788</v>
      </c>
    </row>
    <row r="120" customFormat="false" ht="12.8" hidden="true" customHeight="false" outlineLevel="0" collapsed="false">
      <c r="A120" s="4" t="s">
        <v>789</v>
      </c>
      <c r="B120" s="11" t="n">
        <f aca="false">A120-12800</f>
        <v>117</v>
      </c>
      <c r="C120" s="11" t="str">
        <f aca="false">DEC2HEX(B120,2)</f>
        <v>75</v>
      </c>
      <c r="D120" s="0" t="s">
        <v>622</v>
      </c>
      <c r="E120" s="0" t="str">
        <f aca="false">MID(D120,7,2)</f>
        <v/>
      </c>
      <c r="I120" s="4" t="s">
        <v>789</v>
      </c>
    </row>
    <row r="121" customFormat="false" ht="12.8" hidden="true" customHeight="false" outlineLevel="0" collapsed="false">
      <c r="A121" s="4" t="s">
        <v>790</v>
      </c>
      <c r="B121" s="11" t="n">
        <f aca="false">A121-12800</f>
        <v>118</v>
      </c>
      <c r="C121" s="11" t="str">
        <f aca="false">DEC2HEX(B121,2)</f>
        <v>76</v>
      </c>
      <c r="D121" s="0" t="s">
        <v>622</v>
      </c>
      <c r="E121" s="0" t="str">
        <f aca="false">MID(D121,7,2)</f>
        <v/>
      </c>
      <c r="I121" s="4" t="s">
        <v>790</v>
      </c>
    </row>
    <row r="122" customFormat="false" ht="12.8" hidden="true" customHeight="false" outlineLevel="0" collapsed="false">
      <c r="A122" s="4" t="s">
        <v>791</v>
      </c>
      <c r="B122" s="11" t="n">
        <f aca="false">A122-12800</f>
        <v>119</v>
      </c>
      <c r="C122" s="11" t="str">
        <f aca="false">DEC2HEX(B122,2)</f>
        <v>77</v>
      </c>
      <c r="D122" s="0" t="s">
        <v>622</v>
      </c>
      <c r="E122" s="0" t="str">
        <f aca="false">MID(D122,7,2)</f>
        <v/>
      </c>
      <c r="I122" s="4" t="s">
        <v>791</v>
      </c>
    </row>
    <row r="123" customFormat="false" ht="12.8" hidden="true" customHeight="false" outlineLevel="0" collapsed="false">
      <c r="A123" s="4" t="s">
        <v>792</v>
      </c>
      <c r="B123" s="11" t="n">
        <f aca="false">A123-12800</f>
        <v>120</v>
      </c>
      <c r="C123" s="11" t="str">
        <f aca="false">DEC2HEX(B123,2)</f>
        <v>78</v>
      </c>
      <c r="D123" s="0" t="s">
        <v>622</v>
      </c>
      <c r="E123" s="0" t="str">
        <f aca="false">MID(D123,7,2)</f>
        <v/>
      </c>
      <c r="I123" s="4" t="s">
        <v>792</v>
      </c>
    </row>
    <row r="124" customFormat="false" ht="12.8" hidden="true" customHeight="false" outlineLevel="0" collapsed="false">
      <c r="A124" s="4" t="s">
        <v>793</v>
      </c>
      <c r="B124" s="11" t="n">
        <f aca="false">A124-12800</f>
        <v>121</v>
      </c>
      <c r="C124" s="11" t="str">
        <f aca="false">DEC2HEX(B124,2)</f>
        <v>79</v>
      </c>
      <c r="D124" s="0" t="s">
        <v>622</v>
      </c>
      <c r="E124" s="0" t="str">
        <f aca="false">MID(D124,7,2)</f>
        <v/>
      </c>
      <c r="I124" s="4" t="s">
        <v>793</v>
      </c>
    </row>
    <row r="125" customFormat="false" ht="12.8" hidden="true" customHeight="false" outlineLevel="0" collapsed="false">
      <c r="A125" s="4" t="s">
        <v>794</v>
      </c>
      <c r="B125" s="11" t="n">
        <f aca="false">A125-12800</f>
        <v>122</v>
      </c>
      <c r="C125" s="11" t="str">
        <f aca="false">DEC2HEX(B125,2)</f>
        <v>7A</v>
      </c>
      <c r="D125" s="0" t="s">
        <v>622</v>
      </c>
      <c r="E125" s="0" t="str">
        <f aca="false">MID(D125,7,2)</f>
        <v/>
      </c>
      <c r="I125" s="4" t="s">
        <v>794</v>
      </c>
    </row>
    <row r="126" customFormat="false" ht="12.8" hidden="true" customHeight="false" outlineLevel="0" collapsed="false">
      <c r="A126" s="4" t="s">
        <v>795</v>
      </c>
      <c r="B126" s="11" t="n">
        <f aca="false">A126-12800</f>
        <v>123</v>
      </c>
      <c r="C126" s="11" t="str">
        <f aca="false">DEC2HEX(B126,2)</f>
        <v>7B</v>
      </c>
      <c r="D126" s="0" t="s">
        <v>622</v>
      </c>
      <c r="E126" s="0" t="str">
        <f aca="false">MID(D126,7,2)</f>
        <v/>
      </c>
      <c r="I126" s="4" t="s">
        <v>795</v>
      </c>
    </row>
    <row r="127" customFormat="false" ht="12.8" hidden="true" customHeight="false" outlineLevel="0" collapsed="false">
      <c r="A127" s="4" t="s">
        <v>796</v>
      </c>
      <c r="B127" s="11" t="n">
        <f aca="false">A127-12800</f>
        <v>124</v>
      </c>
      <c r="C127" s="11" t="str">
        <f aca="false">DEC2HEX(B127,2)</f>
        <v>7C</v>
      </c>
      <c r="D127" s="0" t="s">
        <v>622</v>
      </c>
      <c r="E127" s="0" t="str">
        <f aca="false">MID(D127,7,2)</f>
        <v/>
      </c>
      <c r="I127" s="4" t="s">
        <v>796</v>
      </c>
    </row>
    <row r="128" customFormat="false" ht="12.8" hidden="true" customHeight="false" outlineLevel="0" collapsed="false">
      <c r="A128" s="4" t="s">
        <v>797</v>
      </c>
      <c r="B128" s="11" t="n">
        <f aca="false">A128-12800</f>
        <v>125</v>
      </c>
      <c r="C128" s="11" t="str">
        <f aca="false">DEC2HEX(B128,2)</f>
        <v>7D</v>
      </c>
      <c r="D128" s="0" t="s">
        <v>622</v>
      </c>
      <c r="E128" s="0" t="str">
        <f aca="false">MID(D128,7,2)</f>
        <v/>
      </c>
      <c r="I128" s="4" t="s">
        <v>797</v>
      </c>
    </row>
    <row r="129" customFormat="false" ht="12.8" hidden="true" customHeight="false" outlineLevel="0" collapsed="false">
      <c r="A129" s="4" t="s">
        <v>798</v>
      </c>
      <c r="B129" s="11" t="n">
        <f aca="false">A129-12800</f>
        <v>126</v>
      </c>
      <c r="C129" s="11" t="str">
        <f aca="false">DEC2HEX(B129,2)</f>
        <v>7E</v>
      </c>
      <c r="D129" s="0" t="s">
        <v>622</v>
      </c>
      <c r="E129" s="0" t="str">
        <f aca="false">MID(D129,7,2)</f>
        <v/>
      </c>
      <c r="I129" s="4" t="s">
        <v>798</v>
      </c>
    </row>
    <row r="130" customFormat="false" ht="12.8" hidden="true" customHeight="false" outlineLevel="0" collapsed="false">
      <c r="A130" s="4" t="s">
        <v>799</v>
      </c>
      <c r="B130" s="11" t="n">
        <f aca="false">A130-12800</f>
        <v>127</v>
      </c>
      <c r="C130" s="11" t="str">
        <f aca="false">DEC2HEX(B130,2)</f>
        <v>7F</v>
      </c>
      <c r="D130" s="0" t="s">
        <v>622</v>
      </c>
      <c r="E130" s="0" t="str">
        <f aca="false">MID(D130,7,2)</f>
        <v/>
      </c>
      <c r="I130" s="4" t="s">
        <v>799</v>
      </c>
    </row>
    <row r="131" customFormat="false" ht="12.8" hidden="true" customHeight="false" outlineLevel="0" collapsed="false">
      <c r="A131" s="4" t="s">
        <v>800</v>
      </c>
      <c r="B131" s="11" t="n">
        <f aca="false">A131-12800</f>
        <v>128</v>
      </c>
      <c r="C131" s="11" t="str">
        <f aca="false">DEC2HEX(B131,2)</f>
        <v>80</v>
      </c>
      <c r="D131" s="0" t="s">
        <v>622</v>
      </c>
      <c r="E131" s="0" t="str">
        <f aca="false">MID(D131,7,2)</f>
        <v/>
      </c>
      <c r="I131" s="4" t="s">
        <v>800</v>
      </c>
    </row>
    <row r="132" customFormat="false" ht="12.8" hidden="true" customHeight="false" outlineLevel="0" collapsed="false">
      <c r="A132" s="4" t="s">
        <v>801</v>
      </c>
      <c r="B132" s="11" t="n">
        <f aca="false">A132-12800</f>
        <v>129</v>
      </c>
      <c r="C132" s="11" t="str">
        <f aca="false">DEC2HEX(B132,2)</f>
        <v>81</v>
      </c>
      <c r="D132" s="0" t="s">
        <v>622</v>
      </c>
      <c r="E132" s="0" t="str">
        <f aca="false">MID(D132,7,2)</f>
        <v/>
      </c>
      <c r="I132" s="4" t="s">
        <v>801</v>
      </c>
    </row>
    <row r="133" customFormat="false" ht="12.8" hidden="true" customHeight="false" outlineLevel="0" collapsed="false">
      <c r="A133" s="4" t="s">
        <v>802</v>
      </c>
      <c r="B133" s="11" t="n">
        <f aca="false">A133-12800</f>
        <v>130</v>
      </c>
      <c r="C133" s="11" t="str">
        <f aca="false">DEC2HEX(B133,2)</f>
        <v>82</v>
      </c>
      <c r="D133" s="0" t="s">
        <v>622</v>
      </c>
      <c r="E133" s="0" t="str">
        <f aca="false">MID(D133,7,2)</f>
        <v/>
      </c>
      <c r="I133" s="4" t="s">
        <v>802</v>
      </c>
    </row>
    <row r="134" customFormat="false" ht="12.8" hidden="true" customHeight="false" outlineLevel="0" collapsed="false">
      <c r="A134" s="4" t="s">
        <v>803</v>
      </c>
      <c r="B134" s="11" t="n">
        <f aca="false">A134-12800</f>
        <v>131</v>
      </c>
      <c r="C134" s="11" t="str">
        <f aca="false">DEC2HEX(B134,2)</f>
        <v>83</v>
      </c>
      <c r="D134" s="0" t="s">
        <v>622</v>
      </c>
      <c r="E134" s="0" t="str">
        <f aca="false">MID(D134,7,2)</f>
        <v/>
      </c>
      <c r="I134" s="4" t="s">
        <v>803</v>
      </c>
    </row>
    <row r="135" customFormat="false" ht="12.8" hidden="true" customHeight="false" outlineLevel="0" collapsed="false">
      <c r="A135" s="4" t="s">
        <v>804</v>
      </c>
      <c r="B135" s="11" t="n">
        <f aca="false">A135-12800</f>
        <v>132</v>
      </c>
      <c r="C135" s="11" t="str">
        <f aca="false">DEC2HEX(B135,2)</f>
        <v>84</v>
      </c>
      <c r="D135" s="0" t="s">
        <v>622</v>
      </c>
      <c r="E135" s="0" t="str">
        <f aca="false">MID(D135,7,2)</f>
        <v/>
      </c>
      <c r="I135" s="4" t="s">
        <v>804</v>
      </c>
    </row>
    <row r="136" customFormat="false" ht="12.8" hidden="true" customHeight="false" outlineLevel="0" collapsed="false">
      <c r="A136" s="4" t="s">
        <v>805</v>
      </c>
      <c r="B136" s="11" t="n">
        <f aca="false">A136-12800</f>
        <v>133</v>
      </c>
      <c r="C136" s="11" t="str">
        <f aca="false">DEC2HEX(B136,2)</f>
        <v>85</v>
      </c>
      <c r="D136" s="0" t="s">
        <v>622</v>
      </c>
      <c r="E136" s="0" t="str">
        <f aca="false">MID(D136,7,2)</f>
        <v/>
      </c>
      <c r="I136" s="4" t="s">
        <v>805</v>
      </c>
    </row>
    <row r="137" customFormat="false" ht="12.8" hidden="true" customHeight="false" outlineLevel="0" collapsed="false">
      <c r="A137" s="4" t="s">
        <v>806</v>
      </c>
      <c r="B137" s="11" t="n">
        <f aca="false">A137-12800</f>
        <v>134</v>
      </c>
      <c r="C137" s="11" t="str">
        <f aca="false">DEC2HEX(B137,2)</f>
        <v>86</v>
      </c>
      <c r="D137" s="0" t="s">
        <v>622</v>
      </c>
      <c r="E137" s="0" t="str">
        <f aca="false">MID(D137,7,2)</f>
        <v/>
      </c>
      <c r="I137" s="4" t="s">
        <v>806</v>
      </c>
    </row>
    <row r="138" customFormat="false" ht="12.8" hidden="true" customHeight="false" outlineLevel="0" collapsed="false">
      <c r="A138" s="4" t="s">
        <v>807</v>
      </c>
      <c r="B138" s="11" t="n">
        <f aca="false">A138-12800</f>
        <v>135</v>
      </c>
      <c r="C138" s="11" t="str">
        <f aca="false">DEC2HEX(B138,2)</f>
        <v>87</v>
      </c>
      <c r="D138" s="0" t="s">
        <v>622</v>
      </c>
      <c r="E138" s="0" t="str">
        <f aca="false">MID(D138,7,2)</f>
        <v/>
      </c>
      <c r="I138" s="4" t="s">
        <v>807</v>
      </c>
    </row>
    <row r="139" customFormat="false" ht="12.8" hidden="true" customHeight="false" outlineLevel="0" collapsed="false">
      <c r="A139" s="4" t="s">
        <v>808</v>
      </c>
      <c r="B139" s="11" t="n">
        <f aca="false">A139-12800</f>
        <v>136</v>
      </c>
      <c r="C139" s="11" t="str">
        <f aca="false">DEC2HEX(B139,2)</f>
        <v>88</v>
      </c>
      <c r="D139" s="0" t="s">
        <v>622</v>
      </c>
      <c r="E139" s="0" t="str">
        <f aca="false">MID(D139,7,2)</f>
        <v/>
      </c>
      <c r="I139" s="4" t="s">
        <v>808</v>
      </c>
    </row>
    <row r="140" customFormat="false" ht="12.8" hidden="true" customHeight="false" outlineLevel="0" collapsed="false">
      <c r="A140" s="4" t="s">
        <v>809</v>
      </c>
      <c r="B140" s="11" t="n">
        <f aca="false">A140-12800</f>
        <v>137</v>
      </c>
      <c r="C140" s="11" t="str">
        <f aca="false">DEC2HEX(B140,2)</f>
        <v>89</v>
      </c>
      <c r="D140" s="0" t="s">
        <v>622</v>
      </c>
      <c r="E140" s="0" t="str">
        <f aca="false">MID(D140,7,2)</f>
        <v/>
      </c>
      <c r="I140" s="4" t="s">
        <v>809</v>
      </c>
    </row>
    <row r="141" customFormat="false" ht="12.8" hidden="true" customHeight="false" outlineLevel="0" collapsed="false">
      <c r="A141" s="4" t="s">
        <v>810</v>
      </c>
      <c r="B141" s="11" t="n">
        <f aca="false">A141-12800</f>
        <v>138</v>
      </c>
      <c r="C141" s="11" t="str">
        <f aca="false">DEC2HEX(B141,2)</f>
        <v>8A</v>
      </c>
      <c r="D141" s="0" t="s">
        <v>622</v>
      </c>
      <c r="E141" s="0" t="str">
        <f aca="false">MID(D141,7,2)</f>
        <v/>
      </c>
      <c r="I141" s="4" t="s">
        <v>810</v>
      </c>
    </row>
    <row r="142" customFormat="false" ht="12.8" hidden="true" customHeight="false" outlineLevel="0" collapsed="false">
      <c r="A142" s="4" t="s">
        <v>811</v>
      </c>
      <c r="B142" s="11" t="n">
        <f aca="false">A142-12800</f>
        <v>139</v>
      </c>
      <c r="C142" s="11" t="str">
        <f aca="false">DEC2HEX(B142,2)</f>
        <v>8B</v>
      </c>
      <c r="D142" s="0" t="s">
        <v>622</v>
      </c>
      <c r="E142" s="0" t="str">
        <f aca="false">MID(D142,7,2)</f>
        <v/>
      </c>
      <c r="I142" s="4" t="s">
        <v>811</v>
      </c>
    </row>
    <row r="143" customFormat="false" ht="12.8" hidden="true" customHeight="false" outlineLevel="0" collapsed="false">
      <c r="A143" s="4" t="s">
        <v>812</v>
      </c>
      <c r="B143" s="11" t="n">
        <f aca="false">A143-12800</f>
        <v>140</v>
      </c>
      <c r="C143" s="11" t="str">
        <f aca="false">DEC2HEX(B143,2)</f>
        <v>8C</v>
      </c>
      <c r="D143" s="0" t="s">
        <v>622</v>
      </c>
      <c r="E143" s="0" t="str">
        <f aca="false">MID(D143,7,2)</f>
        <v/>
      </c>
      <c r="I143" s="4" t="s">
        <v>812</v>
      </c>
    </row>
    <row r="144" customFormat="false" ht="12.8" hidden="true" customHeight="false" outlineLevel="0" collapsed="false">
      <c r="A144" s="4" t="s">
        <v>813</v>
      </c>
      <c r="B144" s="11" t="n">
        <f aca="false">A144-12800</f>
        <v>141</v>
      </c>
      <c r="C144" s="11" t="str">
        <f aca="false">DEC2HEX(B144,2)</f>
        <v>8D</v>
      </c>
      <c r="D144" s="0" t="s">
        <v>622</v>
      </c>
      <c r="E144" s="0" t="str">
        <f aca="false">MID(D144,7,2)</f>
        <v/>
      </c>
      <c r="I144" s="4" t="s">
        <v>813</v>
      </c>
    </row>
    <row r="145" customFormat="false" ht="12.8" hidden="true" customHeight="false" outlineLevel="0" collapsed="false">
      <c r="A145" s="4" t="s">
        <v>814</v>
      </c>
      <c r="B145" s="11" t="n">
        <f aca="false">A145-12800</f>
        <v>142</v>
      </c>
      <c r="C145" s="11" t="str">
        <f aca="false">DEC2HEX(B145,2)</f>
        <v>8E</v>
      </c>
      <c r="D145" s="0" t="s">
        <v>622</v>
      </c>
      <c r="E145" s="0" t="str">
        <f aca="false">MID(D145,7,2)</f>
        <v/>
      </c>
      <c r="I145" s="4" t="s">
        <v>814</v>
      </c>
    </row>
    <row r="146" customFormat="false" ht="12.8" hidden="true" customHeight="false" outlineLevel="0" collapsed="false">
      <c r="A146" s="4" t="s">
        <v>815</v>
      </c>
      <c r="B146" s="11" t="n">
        <f aca="false">A146-12800</f>
        <v>143</v>
      </c>
      <c r="C146" s="11" t="str">
        <f aca="false">DEC2HEX(B146,2)</f>
        <v>8F</v>
      </c>
      <c r="D146" s="0" t="s">
        <v>622</v>
      </c>
      <c r="E146" s="0" t="str">
        <f aca="false">MID(D146,7,2)</f>
        <v/>
      </c>
      <c r="I146" s="4" t="s">
        <v>815</v>
      </c>
    </row>
    <row r="147" customFormat="false" ht="12.8" hidden="true" customHeight="false" outlineLevel="0" collapsed="false">
      <c r="A147" s="4" t="s">
        <v>816</v>
      </c>
      <c r="B147" s="11" t="n">
        <f aca="false">A147-12800</f>
        <v>144</v>
      </c>
      <c r="C147" s="11" t="str">
        <f aca="false">DEC2HEX(B147,2)</f>
        <v>90</v>
      </c>
      <c r="D147" s="0" t="s">
        <v>622</v>
      </c>
      <c r="E147" s="0" t="str">
        <f aca="false">MID(D147,7,2)</f>
        <v/>
      </c>
      <c r="I147" s="4" t="s">
        <v>816</v>
      </c>
    </row>
    <row r="148" customFormat="false" ht="12.8" hidden="true" customHeight="false" outlineLevel="0" collapsed="false">
      <c r="A148" s="4" t="s">
        <v>817</v>
      </c>
      <c r="B148" s="11" t="n">
        <f aca="false">A148-12800</f>
        <v>145</v>
      </c>
      <c r="C148" s="11" t="str">
        <f aca="false">DEC2HEX(B148,2)</f>
        <v>91</v>
      </c>
      <c r="D148" s="0" t="s">
        <v>622</v>
      </c>
      <c r="E148" s="0" t="str">
        <f aca="false">MID(D148,7,2)</f>
        <v/>
      </c>
      <c r="I148" s="4" t="s">
        <v>817</v>
      </c>
    </row>
    <row r="149" customFormat="false" ht="12.8" hidden="true" customHeight="false" outlineLevel="0" collapsed="false">
      <c r="A149" s="4" t="s">
        <v>818</v>
      </c>
      <c r="B149" s="11" t="n">
        <f aca="false">A149-12800</f>
        <v>146</v>
      </c>
      <c r="C149" s="11" t="str">
        <f aca="false">DEC2HEX(B149,2)</f>
        <v>92</v>
      </c>
      <c r="D149" s="0" t="s">
        <v>622</v>
      </c>
      <c r="E149" s="0" t="str">
        <f aca="false">MID(D149,7,2)</f>
        <v/>
      </c>
      <c r="I149" s="4" t="s">
        <v>818</v>
      </c>
    </row>
    <row r="150" customFormat="false" ht="12.8" hidden="true" customHeight="false" outlineLevel="0" collapsed="false">
      <c r="A150" s="4" t="s">
        <v>819</v>
      </c>
      <c r="B150" s="11" t="n">
        <f aca="false">A150-12800</f>
        <v>147</v>
      </c>
      <c r="C150" s="11" t="str">
        <f aca="false">DEC2HEX(B150,2)</f>
        <v>93</v>
      </c>
      <c r="D150" s="0" t="s">
        <v>622</v>
      </c>
      <c r="E150" s="0" t="str">
        <f aca="false">MID(D150,7,2)</f>
        <v/>
      </c>
      <c r="I150" s="4" t="s">
        <v>819</v>
      </c>
    </row>
    <row r="151" customFormat="false" ht="12.8" hidden="true" customHeight="false" outlineLevel="0" collapsed="false">
      <c r="A151" s="4" t="s">
        <v>820</v>
      </c>
      <c r="B151" s="11" t="n">
        <f aca="false">A151-12800</f>
        <v>148</v>
      </c>
      <c r="C151" s="11" t="str">
        <f aca="false">DEC2HEX(B151,2)</f>
        <v>94</v>
      </c>
      <c r="D151" s="0" t="s">
        <v>622</v>
      </c>
      <c r="E151" s="0" t="str">
        <f aca="false">MID(D151,7,2)</f>
        <v/>
      </c>
      <c r="I151" s="4" t="s">
        <v>820</v>
      </c>
    </row>
    <row r="152" customFormat="false" ht="12.8" hidden="true" customHeight="false" outlineLevel="0" collapsed="false">
      <c r="A152" s="4" t="s">
        <v>821</v>
      </c>
      <c r="B152" s="11" t="n">
        <f aca="false">A152-12800</f>
        <v>149</v>
      </c>
      <c r="C152" s="11" t="str">
        <f aca="false">DEC2HEX(B152,2)</f>
        <v>95</v>
      </c>
      <c r="D152" s="0" t="s">
        <v>622</v>
      </c>
      <c r="E152" s="0" t="str">
        <f aca="false">MID(D152,7,2)</f>
        <v/>
      </c>
      <c r="I152" s="4" t="s">
        <v>821</v>
      </c>
    </row>
    <row r="153" customFormat="false" ht="12.8" hidden="true" customHeight="false" outlineLevel="0" collapsed="false">
      <c r="A153" s="4" t="s">
        <v>822</v>
      </c>
      <c r="B153" s="11" t="n">
        <f aca="false">A153-12800</f>
        <v>150</v>
      </c>
      <c r="C153" s="11" t="str">
        <f aca="false">DEC2HEX(B153,2)</f>
        <v>96</v>
      </c>
      <c r="D153" s="0" t="s">
        <v>622</v>
      </c>
      <c r="E153" s="0" t="str">
        <f aca="false">MID(D153,7,2)</f>
        <v/>
      </c>
      <c r="I153" s="4" t="s">
        <v>822</v>
      </c>
    </row>
    <row r="154" customFormat="false" ht="12.8" hidden="true" customHeight="false" outlineLevel="0" collapsed="false">
      <c r="A154" s="4" t="s">
        <v>823</v>
      </c>
      <c r="B154" s="11" t="n">
        <f aca="false">A154-12800</f>
        <v>151</v>
      </c>
      <c r="C154" s="11" t="str">
        <f aca="false">DEC2HEX(B154,2)</f>
        <v>97</v>
      </c>
      <c r="D154" s="0" t="s">
        <v>622</v>
      </c>
      <c r="E154" s="0" t="str">
        <f aca="false">MID(D154,7,2)</f>
        <v/>
      </c>
      <c r="I154" s="4" t="s">
        <v>823</v>
      </c>
    </row>
    <row r="155" customFormat="false" ht="12.8" hidden="true" customHeight="false" outlineLevel="0" collapsed="false">
      <c r="A155" s="4" t="s">
        <v>824</v>
      </c>
      <c r="B155" s="11" t="n">
        <f aca="false">A155-12800</f>
        <v>152</v>
      </c>
      <c r="C155" s="11" t="str">
        <f aca="false">DEC2HEX(B155,2)</f>
        <v>98</v>
      </c>
      <c r="D155" s="0" t="s">
        <v>622</v>
      </c>
      <c r="E155" s="0" t="str">
        <f aca="false">MID(D155,7,2)</f>
        <v/>
      </c>
      <c r="I155" s="4" t="s">
        <v>824</v>
      </c>
    </row>
    <row r="156" customFormat="false" ht="12.8" hidden="true" customHeight="false" outlineLevel="0" collapsed="false">
      <c r="A156" s="4" t="s">
        <v>825</v>
      </c>
      <c r="B156" s="11" t="n">
        <f aca="false">A156-12800</f>
        <v>153</v>
      </c>
      <c r="C156" s="11" t="str">
        <f aca="false">DEC2HEX(B156,2)</f>
        <v>99</v>
      </c>
      <c r="D156" s="0" t="s">
        <v>622</v>
      </c>
      <c r="E156" s="0" t="str">
        <f aca="false">MID(D156,7,2)</f>
        <v/>
      </c>
      <c r="I156" s="4" t="s">
        <v>825</v>
      </c>
    </row>
    <row r="157" customFormat="false" ht="12.8" hidden="true" customHeight="false" outlineLevel="0" collapsed="false">
      <c r="A157" s="4" t="s">
        <v>826</v>
      </c>
      <c r="B157" s="11" t="n">
        <f aca="false">A157-12800</f>
        <v>154</v>
      </c>
      <c r="C157" s="11" t="str">
        <f aca="false">DEC2HEX(B157,2)</f>
        <v>9A</v>
      </c>
      <c r="D157" s="0" t="s">
        <v>622</v>
      </c>
      <c r="E157" s="0" t="str">
        <f aca="false">MID(D157,7,2)</f>
        <v/>
      </c>
      <c r="I157" s="4" t="s">
        <v>826</v>
      </c>
    </row>
    <row r="158" customFormat="false" ht="12.8" hidden="true" customHeight="false" outlineLevel="0" collapsed="false">
      <c r="A158" s="4" t="s">
        <v>827</v>
      </c>
      <c r="B158" s="11" t="n">
        <f aca="false">A158-12800</f>
        <v>155</v>
      </c>
      <c r="C158" s="11" t="str">
        <f aca="false">DEC2HEX(B158,2)</f>
        <v>9B</v>
      </c>
      <c r="D158" s="0" t="s">
        <v>622</v>
      </c>
      <c r="E158" s="0" t="str">
        <f aca="false">MID(D158,7,2)</f>
        <v/>
      </c>
      <c r="I158" s="4" t="s">
        <v>827</v>
      </c>
    </row>
    <row r="159" customFormat="false" ht="12.8" hidden="true" customHeight="false" outlineLevel="0" collapsed="false">
      <c r="A159" s="4" t="s">
        <v>828</v>
      </c>
      <c r="B159" s="11" t="n">
        <f aca="false">A159-12800</f>
        <v>156</v>
      </c>
      <c r="C159" s="11" t="str">
        <f aca="false">DEC2HEX(B159,2)</f>
        <v>9C</v>
      </c>
      <c r="D159" s="0" t="s">
        <v>622</v>
      </c>
      <c r="E159" s="0" t="str">
        <f aca="false">MID(D159,7,2)</f>
        <v/>
      </c>
      <c r="I159" s="4" t="s">
        <v>828</v>
      </c>
    </row>
    <row r="160" customFormat="false" ht="12.8" hidden="true" customHeight="false" outlineLevel="0" collapsed="false">
      <c r="A160" s="4" t="s">
        <v>829</v>
      </c>
      <c r="B160" s="11" t="n">
        <f aca="false">A160-12800</f>
        <v>157</v>
      </c>
      <c r="C160" s="11" t="str">
        <f aca="false">DEC2HEX(B160,2)</f>
        <v>9D</v>
      </c>
      <c r="D160" s="0" t="s">
        <v>622</v>
      </c>
      <c r="E160" s="0" t="str">
        <f aca="false">MID(D160,7,2)</f>
        <v/>
      </c>
      <c r="I160" s="4" t="s">
        <v>829</v>
      </c>
    </row>
    <row r="161" customFormat="false" ht="12.8" hidden="true" customHeight="false" outlineLevel="0" collapsed="false">
      <c r="A161" s="4" t="s">
        <v>830</v>
      </c>
      <c r="B161" s="11" t="n">
        <f aca="false">A161-12800</f>
        <v>158</v>
      </c>
      <c r="C161" s="11" t="str">
        <f aca="false">DEC2HEX(B161,2)</f>
        <v>9E</v>
      </c>
      <c r="D161" s="0" t="s">
        <v>622</v>
      </c>
      <c r="E161" s="0" t="str">
        <f aca="false">MID(D161,7,2)</f>
        <v/>
      </c>
      <c r="I161" s="4" t="s">
        <v>830</v>
      </c>
    </row>
    <row r="162" customFormat="false" ht="12.8" hidden="true" customHeight="false" outlineLevel="0" collapsed="false">
      <c r="A162" s="4" t="s">
        <v>831</v>
      </c>
      <c r="B162" s="11" t="n">
        <f aca="false">A162-12800</f>
        <v>159</v>
      </c>
      <c r="C162" s="11" t="str">
        <f aca="false">DEC2HEX(B162,2)</f>
        <v>9F</v>
      </c>
      <c r="D162" s="0" t="s">
        <v>622</v>
      </c>
      <c r="E162" s="0" t="str">
        <f aca="false">MID(D162,7,2)</f>
        <v/>
      </c>
      <c r="I162" s="4" t="s">
        <v>831</v>
      </c>
    </row>
    <row r="163" customFormat="false" ht="12.8" hidden="true" customHeight="false" outlineLevel="0" collapsed="false">
      <c r="A163" s="4" t="s">
        <v>832</v>
      </c>
      <c r="B163" s="11" t="n">
        <f aca="false">A163-12800</f>
        <v>160</v>
      </c>
      <c r="C163" s="11" t="str">
        <f aca="false">DEC2HEX(B163,2)</f>
        <v>A0</v>
      </c>
      <c r="D163" s="0" t="s">
        <v>622</v>
      </c>
      <c r="E163" s="0" t="str">
        <f aca="false">MID(D163,7,2)</f>
        <v/>
      </c>
      <c r="I163" s="4" t="s">
        <v>832</v>
      </c>
    </row>
    <row r="164" customFormat="false" ht="12.8" hidden="true" customHeight="false" outlineLevel="0" collapsed="false">
      <c r="A164" s="4" t="s">
        <v>833</v>
      </c>
      <c r="B164" s="11" t="n">
        <f aca="false">A164-12800</f>
        <v>161</v>
      </c>
      <c r="C164" s="11" t="str">
        <f aca="false">DEC2HEX(B164,2)</f>
        <v>A1</v>
      </c>
      <c r="D164" s="0" t="s">
        <v>622</v>
      </c>
      <c r="E164" s="0" t="str">
        <f aca="false">MID(D164,7,2)</f>
        <v/>
      </c>
      <c r="I164" s="4" t="s">
        <v>833</v>
      </c>
    </row>
    <row r="165" customFormat="false" ht="12.8" hidden="true" customHeight="false" outlineLevel="0" collapsed="false">
      <c r="A165" s="4" t="s">
        <v>834</v>
      </c>
      <c r="B165" s="11" t="n">
        <f aca="false">A165-12800</f>
        <v>162</v>
      </c>
      <c r="C165" s="11" t="str">
        <f aca="false">DEC2HEX(B165,2)</f>
        <v>A2</v>
      </c>
      <c r="D165" s="0" t="s">
        <v>622</v>
      </c>
      <c r="E165" s="0" t="str">
        <f aca="false">MID(D165,7,2)</f>
        <v/>
      </c>
      <c r="I165" s="4" t="s">
        <v>834</v>
      </c>
    </row>
    <row r="166" customFormat="false" ht="12.8" hidden="true" customHeight="false" outlineLevel="0" collapsed="false">
      <c r="A166" s="4" t="s">
        <v>835</v>
      </c>
      <c r="B166" s="11" t="n">
        <f aca="false">A166-12800</f>
        <v>163</v>
      </c>
      <c r="C166" s="11" t="str">
        <f aca="false">DEC2HEX(B166,2)</f>
        <v>A3</v>
      </c>
      <c r="D166" s="0" t="s">
        <v>622</v>
      </c>
      <c r="E166" s="0" t="str">
        <f aca="false">MID(D166,7,2)</f>
        <v/>
      </c>
      <c r="I166" s="4" t="s">
        <v>835</v>
      </c>
    </row>
    <row r="167" customFormat="false" ht="12.8" hidden="true" customHeight="false" outlineLevel="0" collapsed="false">
      <c r="A167" s="4" t="s">
        <v>836</v>
      </c>
      <c r="B167" s="11" t="n">
        <f aca="false">A167-12800</f>
        <v>164</v>
      </c>
      <c r="C167" s="11" t="str">
        <f aca="false">DEC2HEX(B167,2)</f>
        <v>A4</v>
      </c>
      <c r="D167" s="0" t="s">
        <v>622</v>
      </c>
      <c r="E167" s="0" t="str">
        <f aca="false">MID(D167,7,2)</f>
        <v/>
      </c>
      <c r="I167" s="4" t="s">
        <v>836</v>
      </c>
    </row>
    <row r="168" customFormat="false" ht="12.8" hidden="true" customHeight="false" outlineLevel="0" collapsed="false">
      <c r="A168" s="4" t="s">
        <v>837</v>
      </c>
      <c r="B168" s="11" t="n">
        <f aca="false">A168-12800</f>
        <v>165</v>
      </c>
      <c r="C168" s="11" t="str">
        <f aca="false">DEC2HEX(B168,2)</f>
        <v>A5</v>
      </c>
      <c r="D168" s="0" t="s">
        <v>622</v>
      </c>
      <c r="E168" s="0" t="str">
        <f aca="false">MID(D168,7,2)</f>
        <v/>
      </c>
      <c r="I168" s="4" t="s">
        <v>837</v>
      </c>
    </row>
    <row r="169" customFormat="false" ht="12.8" hidden="true" customHeight="false" outlineLevel="0" collapsed="false">
      <c r="A169" s="4" t="s">
        <v>838</v>
      </c>
      <c r="B169" s="11" t="n">
        <f aca="false">A169-12800</f>
        <v>166</v>
      </c>
      <c r="C169" s="11" t="str">
        <f aca="false">DEC2HEX(B169,2)</f>
        <v>A6</v>
      </c>
      <c r="D169" s="0" t="s">
        <v>622</v>
      </c>
      <c r="E169" s="0" t="str">
        <f aca="false">MID(D169,7,2)</f>
        <v/>
      </c>
      <c r="I169" s="4" t="s">
        <v>838</v>
      </c>
    </row>
    <row r="170" customFormat="false" ht="12.8" hidden="true" customHeight="false" outlineLevel="0" collapsed="false">
      <c r="A170" s="4" t="s">
        <v>839</v>
      </c>
      <c r="B170" s="11" t="n">
        <f aca="false">A170-12800</f>
        <v>167</v>
      </c>
      <c r="C170" s="11" t="str">
        <f aca="false">DEC2HEX(B170,2)</f>
        <v>A7</v>
      </c>
      <c r="D170" s="0" t="s">
        <v>622</v>
      </c>
      <c r="E170" s="0" t="str">
        <f aca="false">MID(D170,7,2)</f>
        <v/>
      </c>
      <c r="I170" s="4" t="s">
        <v>839</v>
      </c>
    </row>
    <row r="171" customFormat="false" ht="12.8" hidden="true" customHeight="false" outlineLevel="0" collapsed="false">
      <c r="A171" s="4" t="s">
        <v>840</v>
      </c>
      <c r="B171" s="11" t="n">
        <f aca="false">A171-12800</f>
        <v>168</v>
      </c>
      <c r="C171" s="11" t="str">
        <f aca="false">DEC2HEX(B171,2)</f>
        <v>A8</v>
      </c>
      <c r="D171" s="0" t="s">
        <v>622</v>
      </c>
      <c r="E171" s="0" t="str">
        <f aca="false">MID(D171,7,2)</f>
        <v/>
      </c>
      <c r="I171" s="4" t="s">
        <v>840</v>
      </c>
    </row>
    <row r="172" customFormat="false" ht="12.8" hidden="true" customHeight="false" outlineLevel="0" collapsed="false">
      <c r="A172" s="4" t="s">
        <v>841</v>
      </c>
      <c r="B172" s="11" t="n">
        <f aca="false">A172-12800</f>
        <v>169</v>
      </c>
      <c r="C172" s="11" t="str">
        <f aca="false">DEC2HEX(B172,2)</f>
        <v>A9</v>
      </c>
      <c r="D172" s="0" t="s">
        <v>622</v>
      </c>
      <c r="E172" s="0" t="str">
        <f aca="false">MID(D172,7,2)</f>
        <v/>
      </c>
      <c r="I172" s="4" t="s">
        <v>841</v>
      </c>
    </row>
    <row r="173" customFormat="false" ht="12.8" hidden="true" customHeight="false" outlineLevel="0" collapsed="false">
      <c r="A173" s="4" t="s">
        <v>842</v>
      </c>
      <c r="B173" s="11" t="n">
        <f aca="false">A173-12800</f>
        <v>170</v>
      </c>
      <c r="C173" s="11" t="str">
        <f aca="false">DEC2HEX(B173,2)</f>
        <v>AA</v>
      </c>
      <c r="D173" s="0" t="s">
        <v>622</v>
      </c>
      <c r="E173" s="0" t="str">
        <f aca="false">MID(D173,7,2)</f>
        <v/>
      </c>
      <c r="I173" s="4" t="s">
        <v>842</v>
      </c>
    </row>
    <row r="174" customFormat="false" ht="12.8" hidden="true" customHeight="false" outlineLevel="0" collapsed="false">
      <c r="A174" s="4" t="s">
        <v>843</v>
      </c>
      <c r="B174" s="11" t="n">
        <f aca="false">A174-12800</f>
        <v>171</v>
      </c>
      <c r="C174" s="11" t="str">
        <f aca="false">DEC2HEX(B174,2)</f>
        <v>AB</v>
      </c>
      <c r="D174" s="0" t="s">
        <v>622</v>
      </c>
      <c r="E174" s="0" t="str">
        <f aca="false">MID(D174,7,2)</f>
        <v/>
      </c>
      <c r="I174" s="4" t="s">
        <v>843</v>
      </c>
    </row>
    <row r="175" customFormat="false" ht="12.8" hidden="true" customHeight="false" outlineLevel="0" collapsed="false">
      <c r="A175" s="4" t="s">
        <v>844</v>
      </c>
      <c r="B175" s="11" t="n">
        <f aca="false">A175-12800</f>
        <v>172</v>
      </c>
      <c r="C175" s="11" t="str">
        <f aca="false">DEC2HEX(B175,2)</f>
        <v>AC</v>
      </c>
      <c r="D175" s="0" t="s">
        <v>622</v>
      </c>
      <c r="E175" s="0" t="str">
        <f aca="false">MID(D175,7,2)</f>
        <v/>
      </c>
      <c r="I175" s="4" t="s">
        <v>844</v>
      </c>
    </row>
    <row r="176" customFormat="false" ht="12.8" hidden="true" customHeight="false" outlineLevel="0" collapsed="false">
      <c r="A176" s="4" t="s">
        <v>845</v>
      </c>
      <c r="B176" s="11" t="n">
        <f aca="false">A176-12800</f>
        <v>173</v>
      </c>
      <c r="C176" s="11" t="str">
        <f aca="false">DEC2HEX(B176,2)</f>
        <v>AD</v>
      </c>
      <c r="D176" s="0" t="s">
        <v>622</v>
      </c>
      <c r="E176" s="0" t="str">
        <f aca="false">MID(D176,7,2)</f>
        <v/>
      </c>
      <c r="I176" s="4" t="s">
        <v>845</v>
      </c>
    </row>
    <row r="177" customFormat="false" ht="12.8" hidden="true" customHeight="false" outlineLevel="0" collapsed="false">
      <c r="A177" s="4" t="s">
        <v>846</v>
      </c>
      <c r="B177" s="11" t="n">
        <f aca="false">A177-12800</f>
        <v>174</v>
      </c>
      <c r="C177" s="11" t="str">
        <f aca="false">DEC2HEX(B177,2)</f>
        <v>AE</v>
      </c>
      <c r="D177" s="0" t="s">
        <v>622</v>
      </c>
      <c r="E177" s="0" t="str">
        <f aca="false">MID(D177,7,2)</f>
        <v/>
      </c>
      <c r="I177" s="4" t="s">
        <v>846</v>
      </c>
    </row>
    <row r="178" customFormat="false" ht="12.8" hidden="true" customHeight="false" outlineLevel="0" collapsed="false">
      <c r="A178" s="4" t="s">
        <v>847</v>
      </c>
      <c r="B178" s="11" t="n">
        <f aca="false">A178-12800</f>
        <v>175</v>
      </c>
      <c r="C178" s="11" t="str">
        <f aca="false">DEC2HEX(B178,2)</f>
        <v>AF</v>
      </c>
      <c r="D178" s="0" t="s">
        <v>622</v>
      </c>
      <c r="E178" s="0" t="str">
        <f aca="false">MID(D178,7,2)</f>
        <v/>
      </c>
      <c r="I178" s="4" t="s">
        <v>847</v>
      </c>
    </row>
    <row r="179" customFormat="false" ht="12.8" hidden="true" customHeight="false" outlineLevel="0" collapsed="false">
      <c r="A179" s="4" t="s">
        <v>848</v>
      </c>
      <c r="B179" s="11" t="n">
        <f aca="false">A179-12800</f>
        <v>176</v>
      </c>
      <c r="C179" s="11" t="str">
        <f aca="false">DEC2HEX(B179,2)</f>
        <v>B0</v>
      </c>
      <c r="D179" s="0" t="s">
        <v>622</v>
      </c>
      <c r="E179" s="0" t="str">
        <f aca="false">MID(D179,7,2)</f>
        <v/>
      </c>
      <c r="I179" s="4" t="s">
        <v>848</v>
      </c>
    </row>
    <row r="180" customFormat="false" ht="12.8" hidden="true" customHeight="false" outlineLevel="0" collapsed="false">
      <c r="A180" s="4" t="s">
        <v>849</v>
      </c>
      <c r="B180" s="11" t="n">
        <f aca="false">A180-12800</f>
        <v>177</v>
      </c>
      <c r="C180" s="11" t="str">
        <f aca="false">DEC2HEX(B180,2)</f>
        <v>B1</v>
      </c>
      <c r="D180" s="0" t="s">
        <v>622</v>
      </c>
      <c r="E180" s="0" t="str">
        <f aca="false">MID(D180,7,2)</f>
        <v/>
      </c>
      <c r="I180" s="4" t="s">
        <v>849</v>
      </c>
    </row>
    <row r="181" customFormat="false" ht="12.8" hidden="true" customHeight="false" outlineLevel="0" collapsed="false">
      <c r="A181" s="4" t="s">
        <v>850</v>
      </c>
      <c r="B181" s="11" t="n">
        <f aca="false">A181-12800</f>
        <v>178</v>
      </c>
      <c r="C181" s="11" t="str">
        <f aca="false">DEC2HEX(B181,2)</f>
        <v>B2</v>
      </c>
      <c r="D181" s="0" t="s">
        <v>622</v>
      </c>
      <c r="E181" s="0" t="str">
        <f aca="false">MID(D181,7,2)</f>
        <v/>
      </c>
      <c r="I181" s="4" t="s">
        <v>850</v>
      </c>
    </row>
    <row r="182" customFormat="false" ht="12.8" hidden="true" customHeight="false" outlineLevel="0" collapsed="false">
      <c r="A182" s="4" t="s">
        <v>851</v>
      </c>
      <c r="B182" s="11" t="n">
        <f aca="false">A182-12800</f>
        <v>179</v>
      </c>
      <c r="C182" s="11" t="str">
        <f aca="false">DEC2HEX(B182,2)</f>
        <v>B3</v>
      </c>
      <c r="D182" s="0" t="s">
        <v>622</v>
      </c>
      <c r="E182" s="0" t="str">
        <f aca="false">MID(D182,7,2)</f>
        <v/>
      </c>
      <c r="I182" s="4" t="s">
        <v>851</v>
      </c>
    </row>
    <row r="183" customFormat="false" ht="12.8" hidden="true" customHeight="false" outlineLevel="0" collapsed="false">
      <c r="A183" s="4" t="s">
        <v>852</v>
      </c>
      <c r="B183" s="11" t="n">
        <f aca="false">A183-12800</f>
        <v>180</v>
      </c>
      <c r="C183" s="11" t="str">
        <f aca="false">DEC2HEX(B183,2)</f>
        <v>B4</v>
      </c>
      <c r="D183" s="0" t="s">
        <v>622</v>
      </c>
      <c r="E183" s="0" t="str">
        <f aca="false">MID(D183,7,2)</f>
        <v/>
      </c>
      <c r="I183" s="4" t="s">
        <v>852</v>
      </c>
    </row>
    <row r="184" customFormat="false" ht="12.8" hidden="true" customHeight="false" outlineLevel="0" collapsed="false">
      <c r="A184" s="4" t="s">
        <v>853</v>
      </c>
      <c r="B184" s="11" t="n">
        <f aca="false">A184-12800</f>
        <v>181</v>
      </c>
      <c r="C184" s="11" t="str">
        <f aca="false">DEC2HEX(B184,2)</f>
        <v>B5</v>
      </c>
      <c r="D184" s="0" t="s">
        <v>622</v>
      </c>
      <c r="E184" s="0" t="str">
        <f aca="false">MID(D184,7,2)</f>
        <v/>
      </c>
      <c r="I184" s="4" t="s">
        <v>853</v>
      </c>
    </row>
    <row r="185" customFormat="false" ht="12.8" hidden="true" customHeight="false" outlineLevel="0" collapsed="false">
      <c r="A185" s="4" t="s">
        <v>854</v>
      </c>
      <c r="B185" s="11" t="n">
        <f aca="false">A185-12800</f>
        <v>182</v>
      </c>
      <c r="C185" s="11" t="str">
        <f aca="false">DEC2HEX(B185,2)</f>
        <v>B6</v>
      </c>
      <c r="D185" s="0" t="s">
        <v>622</v>
      </c>
      <c r="E185" s="0" t="str">
        <f aca="false">MID(D185,7,2)</f>
        <v/>
      </c>
      <c r="I185" s="4" t="s">
        <v>854</v>
      </c>
    </row>
    <row r="186" customFormat="false" ht="12.8" hidden="true" customHeight="false" outlineLevel="0" collapsed="false">
      <c r="A186" s="4" t="s">
        <v>855</v>
      </c>
      <c r="B186" s="11" t="n">
        <f aca="false">A186-12800</f>
        <v>183</v>
      </c>
      <c r="C186" s="11" t="str">
        <f aca="false">DEC2HEX(B186,2)</f>
        <v>B7</v>
      </c>
      <c r="D186" s="0" t="s">
        <v>622</v>
      </c>
      <c r="E186" s="0" t="str">
        <f aca="false">MID(D186,7,2)</f>
        <v/>
      </c>
      <c r="I186" s="4" t="s">
        <v>855</v>
      </c>
    </row>
    <row r="187" customFormat="false" ht="12.8" hidden="true" customHeight="false" outlineLevel="0" collapsed="false">
      <c r="A187" s="4" t="s">
        <v>856</v>
      </c>
      <c r="B187" s="11" t="n">
        <f aca="false">A187-12800</f>
        <v>184</v>
      </c>
      <c r="C187" s="11" t="str">
        <f aca="false">DEC2HEX(B187,2)</f>
        <v>B8</v>
      </c>
      <c r="D187" s="0" t="s">
        <v>622</v>
      </c>
      <c r="E187" s="0" t="str">
        <f aca="false">MID(D187,7,2)</f>
        <v/>
      </c>
      <c r="I187" s="4" t="s">
        <v>856</v>
      </c>
    </row>
    <row r="188" customFormat="false" ht="12.8" hidden="true" customHeight="false" outlineLevel="0" collapsed="false">
      <c r="A188" s="4" t="s">
        <v>857</v>
      </c>
      <c r="B188" s="11" t="n">
        <f aca="false">A188-12800</f>
        <v>185</v>
      </c>
      <c r="C188" s="11" t="str">
        <f aca="false">DEC2HEX(B188,2)</f>
        <v>B9</v>
      </c>
      <c r="D188" s="0" t="s">
        <v>622</v>
      </c>
      <c r="E188" s="0" t="str">
        <f aca="false">MID(D188,7,2)</f>
        <v/>
      </c>
      <c r="I188" s="4" t="s">
        <v>857</v>
      </c>
    </row>
    <row r="189" customFormat="false" ht="12.8" hidden="true" customHeight="false" outlineLevel="0" collapsed="false">
      <c r="A189" s="4" t="s">
        <v>858</v>
      </c>
      <c r="B189" s="11" t="n">
        <f aca="false">A189-12800</f>
        <v>186</v>
      </c>
      <c r="C189" s="11" t="str">
        <f aca="false">DEC2HEX(B189,2)</f>
        <v>BA</v>
      </c>
      <c r="D189" s="0" t="s">
        <v>622</v>
      </c>
      <c r="E189" s="0" t="str">
        <f aca="false">MID(D189,7,2)</f>
        <v/>
      </c>
      <c r="I189" s="4" t="s">
        <v>858</v>
      </c>
    </row>
    <row r="190" customFormat="false" ht="12.8" hidden="true" customHeight="false" outlineLevel="0" collapsed="false">
      <c r="A190" s="4" t="s">
        <v>859</v>
      </c>
      <c r="B190" s="11" t="n">
        <f aca="false">A190-12800</f>
        <v>187</v>
      </c>
      <c r="C190" s="11" t="str">
        <f aca="false">DEC2HEX(B190,2)</f>
        <v>BB</v>
      </c>
      <c r="D190" s="0" t="s">
        <v>622</v>
      </c>
      <c r="E190" s="0" t="str">
        <f aca="false">MID(D190,7,2)</f>
        <v/>
      </c>
      <c r="I190" s="4" t="s">
        <v>859</v>
      </c>
    </row>
    <row r="191" customFormat="false" ht="12.8" hidden="true" customHeight="false" outlineLevel="0" collapsed="false">
      <c r="A191" s="4" t="s">
        <v>860</v>
      </c>
      <c r="B191" s="11" t="n">
        <f aca="false">A191-12800</f>
        <v>188</v>
      </c>
      <c r="C191" s="11" t="str">
        <f aca="false">DEC2HEX(B191,2)</f>
        <v>BC</v>
      </c>
      <c r="D191" s="0" t="s">
        <v>622</v>
      </c>
      <c r="E191" s="0" t="str">
        <f aca="false">MID(D191,7,2)</f>
        <v/>
      </c>
      <c r="I191" s="4" t="s">
        <v>860</v>
      </c>
    </row>
    <row r="192" customFormat="false" ht="12.8" hidden="true" customHeight="false" outlineLevel="0" collapsed="false">
      <c r="A192" s="4" t="s">
        <v>861</v>
      </c>
      <c r="B192" s="11" t="n">
        <f aca="false">A192-12800</f>
        <v>189</v>
      </c>
      <c r="C192" s="11" t="str">
        <f aca="false">DEC2HEX(B192,2)</f>
        <v>BD</v>
      </c>
      <c r="D192" s="0" t="s">
        <v>622</v>
      </c>
      <c r="E192" s="0" t="str">
        <f aca="false">MID(D192,7,2)</f>
        <v/>
      </c>
      <c r="I192" s="4" t="s">
        <v>861</v>
      </c>
    </row>
    <row r="193" customFormat="false" ht="12.8" hidden="true" customHeight="false" outlineLevel="0" collapsed="false">
      <c r="A193" s="4" t="s">
        <v>862</v>
      </c>
      <c r="B193" s="11" t="n">
        <f aca="false">A193-12800</f>
        <v>190</v>
      </c>
      <c r="C193" s="11" t="str">
        <f aca="false">DEC2HEX(B193,2)</f>
        <v>BE</v>
      </c>
      <c r="D193" s="0" t="s">
        <v>622</v>
      </c>
      <c r="E193" s="0" t="str">
        <f aca="false">MID(D193,7,2)</f>
        <v/>
      </c>
      <c r="I193" s="4" t="s">
        <v>862</v>
      </c>
    </row>
    <row r="194" customFormat="false" ht="12.8" hidden="true" customHeight="false" outlineLevel="0" collapsed="false">
      <c r="A194" s="4" t="s">
        <v>863</v>
      </c>
      <c r="B194" s="11" t="n">
        <f aca="false">A194-12800</f>
        <v>191</v>
      </c>
      <c r="C194" s="11" t="str">
        <f aca="false">DEC2HEX(B194,2)</f>
        <v>BF</v>
      </c>
      <c r="D194" s="0" t="s">
        <v>622</v>
      </c>
      <c r="E194" s="0" t="str">
        <f aca="false">MID(D194,7,2)</f>
        <v/>
      </c>
      <c r="I194" s="4" t="s">
        <v>863</v>
      </c>
    </row>
    <row r="195" customFormat="false" ht="12.8" hidden="true" customHeight="false" outlineLevel="0" collapsed="false">
      <c r="A195" s="4" t="s">
        <v>864</v>
      </c>
      <c r="B195" s="11" t="n">
        <f aca="false">A195-12800</f>
        <v>192</v>
      </c>
      <c r="C195" s="11" t="str">
        <f aca="false">DEC2HEX(B195,2)</f>
        <v>C0</v>
      </c>
      <c r="D195" s="0" t="s">
        <v>622</v>
      </c>
      <c r="E195" s="0" t="str">
        <f aca="false">MID(D195,7,2)</f>
        <v/>
      </c>
      <c r="I195" s="4" t="s">
        <v>864</v>
      </c>
    </row>
    <row r="196" customFormat="false" ht="12.8" hidden="true" customHeight="false" outlineLevel="0" collapsed="false">
      <c r="A196" s="4" t="s">
        <v>865</v>
      </c>
      <c r="B196" s="11" t="n">
        <f aca="false">A196-12800</f>
        <v>193</v>
      </c>
      <c r="C196" s="11" t="str">
        <f aca="false">DEC2HEX(B196,2)</f>
        <v>C1</v>
      </c>
      <c r="D196" s="0" t="s">
        <v>622</v>
      </c>
      <c r="E196" s="0" t="str">
        <f aca="false">MID(D196,7,2)</f>
        <v/>
      </c>
      <c r="I196" s="4" t="s">
        <v>865</v>
      </c>
    </row>
    <row r="197" customFormat="false" ht="12.8" hidden="true" customHeight="false" outlineLevel="0" collapsed="false">
      <c r="A197" s="4" t="s">
        <v>866</v>
      </c>
      <c r="B197" s="11" t="n">
        <f aca="false">A197-12800</f>
        <v>194</v>
      </c>
      <c r="C197" s="11" t="str">
        <f aca="false">DEC2HEX(B197,2)</f>
        <v>C2</v>
      </c>
      <c r="D197" s="0" t="s">
        <v>622</v>
      </c>
      <c r="E197" s="0" t="str">
        <f aca="false">MID(D197,7,2)</f>
        <v/>
      </c>
      <c r="I197" s="4" t="s">
        <v>866</v>
      </c>
    </row>
    <row r="198" customFormat="false" ht="12.8" hidden="true" customHeight="false" outlineLevel="0" collapsed="false">
      <c r="A198" s="4" t="s">
        <v>867</v>
      </c>
      <c r="B198" s="11" t="n">
        <f aca="false">A198-12800</f>
        <v>195</v>
      </c>
      <c r="C198" s="11" t="str">
        <f aca="false">DEC2HEX(B198,2)</f>
        <v>C3</v>
      </c>
      <c r="D198" s="0" t="s">
        <v>622</v>
      </c>
      <c r="E198" s="0" t="str">
        <f aca="false">MID(D198,7,2)</f>
        <v/>
      </c>
      <c r="I198" s="4" t="s">
        <v>867</v>
      </c>
    </row>
    <row r="199" customFormat="false" ht="12.8" hidden="true" customHeight="false" outlineLevel="0" collapsed="false">
      <c r="A199" s="4" t="s">
        <v>868</v>
      </c>
      <c r="B199" s="11" t="n">
        <f aca="false">A199-12800</f>
        <v>196</v>
      </c>
      <c r="C199" s="11" t="str">
        <f aca="false">DEC2HEX(B199,2)</f>
        <v>C4</v>
      </c>
      <c r="D199" s="0" t="s">
        <v>622</v>
      </c>
      <c r="E199" s="0" t="str">
        <f aca="false">MID(D199,7,2)</f>
        <v/>
      </c>
      <c r="I199" s="4" t="s">
        <v>868</v>
      </c>
    </row>
    <row r="200" customFormat="false" ht="12.8" hidden="true" customHeight="false" outlineLevel="0" collapsed="false">
      <c r="A200" s="4" t="s">
        <v>869</v>
      </c>
      <c r="B200" s="11" t="n">
        <f aca="false">A200-12800</f>
        <v>197</v>
      </c>
      <c r="C200" s="11" t="str">
        <f aca="false">DEC2HEX(B200,2)</f>
        <v>C5</v>
      </c>
      <c r="D200" s="0" t="s">
        <v>622</v>
      </c>
      <c r="E200" s="0" t="str">
        <f aca="false">MID(D200,7,2)</f>
        <v/>
      </c>
      <c r="I200" s="4" t="s">
        <v>869</v>
      </c>
    </row>
    <row r="201" customFormat="false" ht="12.8" hidden="true" customHeight="false" outlineLevel="0" collapsed="false">
      <c r="A201" s="4" t="s">
        <v>870</v>
      </c>
      <c r="B201" s="11" t="n">
        <f aca="false">A201-12800</f>
        <v>198</v>
      </c>
      <c r="C201" s="11" t="str">
        <f aca="false">DEC2HEX(B201,2)</f>
        <v>C6</v>
      </c>
      <c r="D201" s="0" t="s">
        <v>622</v>
      </c>
      <c r="E201" s="0" t="str">
        <f aca="false">MID(D201,7,2)</f>
        <v/>
      </c>
      <c r="I201" s="4" t="s">
        <v>870</v>
      </c>
    </row>
    <row r="202" customFormat="false" ht="12.8" hidden="true" customHeight="false" outlineLevel="0" collapsed="false">
      <c r="A202" s="4" t="s">
        <v>871</v>
      </c>
      <c r="B202" s="11" t="n">
        <f aca="false">A202-12800</f>
        <v>199</v>
      </c>
      <c r="C202" s="11" t="str">
        <f aca="false">DEC2HEX(B202,2)</f>
        <v>C7</v>
      </c>
      <c r="D202" s="0" t="s">
        <v>622</v>
      </c>
      <c r="E202" s="0" t="str">
        <f aca="false">MID(D202,7,2)</f>
        <v/>
      </c>
      <c r="I202" s="4" t="s">
        <v>871</v>
      </c>
    </row>
    <row r="203" customFormat="false" ht="12.8" hidden="true" customHeight="false" outlineLevel="0" collapsed="false">
      <c r="A203" s="4" t="s">
        <v>872</v>
      </c>
      <c r="B203" s="11" t="n">
        <f aca="false">A203-12800</f>
        <v>200</v>
      </c>
      <c r="C203" s="11" t="str">
        <f aca="false">DEC2HEX(B203,2)</f>
        <v>C8</v>
      </c>
      <c r="D203" s="0" t="s">
        <v>622</v>
      </c>
      <c r="E203" s="0" t="str">
        <f aca="false">MID(D203,7,2)</f>
        <v/>
      </c>
      <c r="I203" s="4" t="s">
        <v>872</v>
      </c>
    </row>
    <row r="204" customFormat="false" ht="12.8" hidden="true" customHeight="false" outlineLevel="0" collapsed="false">
      <c r="A204" s="4" t="s">
        <v>873</v>
      </c>
      <c r="B204" s="11" t="n">
        <f aca="false">A204-12800</f>
        <v>201</v>
      </c>
      <c r="C204" s="11" t="str">
        <f aca="false">DEC2HEX(B204,2)</f>
        <v>C9</v>
      </c>
      <c r="D204" s="0" t="s">
        <v>622</v>
      </c>
      <c r="E204" s="0" t="str">
        <f aca="false">MID(D204,7,2)</f>
        <v/>
      </c>
      <c r="I204" s="4" t="s">
        <v>873</v>
      </c>
    </row>
    <row r="205" customFormat="false" ht="12.8" hidden="true" customHeight="false" outlineLevel="0" collapsed="false">
      <c r="A205" s="4" t="s">
        <v>874</v>
      </c>
      <c r="B205" s="11" t="n">
        <f aca="false">A205-12800</f>
        <v>202</v>
      </c>
      <c r="C205" s="11" t="str">
        <f aca="false">DEC2HEX(B205,2)</f>
        <v>CA</v>
      </c>
      <c r="D205" s="0" t="s">
        <v>622</v>
      </c>
      <c r="E205" s="0" t="str">
        <f aca="false">MID(D205,7,2)</f>
        <v/>
      </c>
      <c r="I205" s="4" t="s">
        <v>874</v>
      </c>
    </row>
    <row r="206" customFormat="false" ht="12.8" hidden="true" customHeight="false" outlineLevel="0" collapsed="false">
      <c r="A206" s="4" t="s">
        <v>875</v>
      </c>
      <c r="B206" s="11" t="n">
        <f aca="false">A206-12800</f>
        <v>203</v>
      </c>
      <c r="C206" s="11" t="str">
        <f aca="false">DEC2HEX(B206,2)</f>
        <v>CB</v>
      </c>
      <c r="D206" s="0" t="s">
        <v>622</v>
      </c>
      <c r="E206" s="0" t="str">
        <f aca="false">MID(D206,7,2)</f>
        <v/>
      </c>
      <c r="I206" s="4" t="s">
        <v>875</v>
      </c>
    </row>
    <row r="207" customFormat="false" ht="12.8" hidden="true" customHeight="false" outlineLevel="0" collapsed="false">
      <c r="A207" s="4" t="s">
        <v>876</v>
      </c>
      <c r="B207" s="11" t="n">
        <f aca="false">A207-12800</f>
        <v>204</v>
      </c>
      <c r="C207" s="11" t="str">
        <f aca="false">DEC2HEX(B207,2)</f>
        <v>CC</v>
      </c>
      <c r="D207" s="0" t="s">
        <v>622</v>
      </c>
      <c r="E207" s="0" t="str">
        <f aca="false">MID(D207,7,2)</f>
        <v/>
      </c>
      <c r="I207" s="4" t="s">
        <v>876</v>
      </c>
    </row>
    <row r="208" customFormat="false" ht="12.8" hidden="true" customHeight="false" outlineLevel="0" collapsed="false">
      <c r="A208" s="4" t="s">
        <v>877</v>
      </c>
      <c r="B208" s="11" t="n">
        <f aca="false">A208-12800</f>
        <v>205</v>
      </c>
      <c r="C208" s="11" t="str">
        <f aca="false">DEC2HEX(B208,2)</f>
        <v>CD</v>
      </c>
      <c r="D208" s="0" t="s">
        <v>622</v>
      </c>
      <c r="E208" s="0" t="str">
        <f aca="false">MID(D208,7,2)</f>
        <v/>
      </c>
      <c r="I208" s="4" t="s">
        <v>877</v>
      </c>
    </row>
    <row r="209" customFormat="false" ht="12.8" hidden="true" customHeight="false" outlineLevel="0" collapsed="false">
      <c r="A209" s="4" t="s">
        <v>878</v>
      </c>
      <c r="B209" s="11" t="n">
        <f aca="false">A209-12800</f>
        <v>206</v>
      </c>
      <c r="C209" s="11" t="str">
        <f aca="false">DEC2HEX(B209,2)</f>
        <v>CE</v>
      </c>
      <c r="D209" s="0" t="s">
        <v>622</v>
      </c>
      <c r="E209" s="0" t="str">
        <f aca="false">MID(D209,7,2)</f>
        <v/>
      </c>
      <c r="I209" s="4" t="s">
        <v>878</v>
      </c>
    </row>
    <row r="210" customFormat="false" ht="12.8" hidden="true" customHeight="false" outlineLevel="0" collapsed="false">
      <c r="A210" s="4" t="s">
        <v>879</v>
      </c>
      <c r="B210" s="11" t="n">
        <f aca="false">A210-12800</f>
        <v>207</v>
      </c>
      <c r="C210" s="11" t="str">
        <f aca="false">DEC2HEX(B210,2)</f>
        <v>CF</v>
      </c>
      <c r="D210" s="0" t="s">
        <v>622</v>
      </c>
      <c r="E210" s="0" t="str">
        <f aca="false">MID(D210,7,2)</f>
        <v/>
      </c>
      <c r="I210" s="4" t="s">
        <v>879</v>
      </c>
    </row>
    <row r="211" customFormat="false" ht="12.8" hidden="true" customHeight="false" outlineLevel="0" collapsed="false">
      <c r="A211" s="4" t="s">
        <v>880</v>
      </c>
      <c r="B211" s="11" t="n">
        <f aca="false">A211-12800</f>
        <v>208</v>
      </c>
      <c r="C211" s="11" t="str">
        <f aca="false">DEC2HEX(B211,2)</f>
        <v>D0</v>
      </c>
      <c r="D211" s="0" t="s">
        <v>622</v>
      </c>
      <c r="E211" s="0" t="str">
        <f aca="false">MID(D211,7,2)</f>
        <v/>
      </c>
      <c r="I211" s="4" t="s">
        <v>880</v>
      </c>
    </row>
    <row r="212" customFormat="false" ht="12.8" hidden="true" customHeight="false" outlineLevel="0" collapsed="false">
      <c r="A212" s="4" t="s">
        <v>881</v>
      </c>
      <c r="B212" s="11" t="n">
        <f aca="false">A212-12800</f>
        <v>209</v>
      </c>
      <c r="C212" s="11" t="str">
        <f aca="false">DEC2HEX(B212,2)</f>
        <v>D1</v>
      </c>
      <c r="D212" s="0" t="s">
        <v>622</v>
      </c>
      <c r="E212" s="0" t="str">
        <f aca="false">MID(D212,7,2)</f>
        <v/>
      </c>
      <c r="I212" s="4" t="s">
        <v>881</v>
      </c>
    </row>
    <row r="213" customFormat="false" ht="12.8" hidden="true" customHeight="false" outlineLevel="0" collapsed="false">
      <c r="A213" s="4" t="s">
        <v>882</v>
      </c>
      <c r="B213" s="11" t="n">
        <f aca="false">A213-12800</f>
        <v>210</v>
      </c>
      <c r="C213" s="11" t="str">
        <f aca="false">DEC2HEX(B213,2)</f>
        <v>D2</v>
      </c>
      <c r="D213" s="0" t="s">
        <v>622</v>
      </c>
      <c r="E213" s="0" t="str">
        <f aca="false">MID(D213,7,2)</f>
        <v/>
      </c>
      <c r="I213" s="4" t="s">
        <v>882</v>
      </c>
    </row>
    <row r="214" customFormat="false" ht="12.8" hidden="true" customHeight="false" outlineLevel="0" collapsed="false">
      <c r="A214" s="4" t="s">
        <v>883</v>
      </c>
      <c r="B214" s="11" t="n">
        <f aca="false">A214-12800</f>
        <v>211</v>
      </c>
      <c r="C214" s="11" t="str">
        <f aca="false">DEC2HEX(B214,2)</f>
        <v>D3</v>
      </c>
      <c r="D214" s="0" t="s">
        <v>622</v>
      </c>
      <c r="E214" s="0" t="str">
        <f aca="false">MID(D214,7,2)</f>
        <v/>
      </c>
      <c r="I214" s="4" t="s">
        <v>883</v>
      </c>
    </row>
    <row r="215" customFormat="false" ht="12.8" hidden="true" customHeight="false" outlineLevel="0" collapsed="false">
      <c r="A215" s="4" t="s">
        <v>884</v>
      </c>
      <c r="B215" s="11" t="n">
        <f aca="false">A215-12800</f>
        <v>212</v>
      </c>
      <c r="C215" s="11" t="str">
        <f aca="false">DEC2HEX(B215,2)</f>
        <v>D4</v>
      </c>
      <c r="D215" s="0" t="s">
        <v>622</v>
      </c>
      <c r="E215" s="0" t="str">
        <f aca="false">MID(D215,7,2)</f>
        <v/>
      </c>
      <c r="I215" s="4" t="s">
        <v>884</v>
      </c>
    </row>
    <row r="216" customFormat="false" ht="12.8" hidden="true" customHeight="false" outlineLevel="0" collapsed="false">
      <c r="A216" s="4" t="s">
        <v>885</v>
      </c>
      <c r="B216" s="11" t="n">
        <f aca="false">A216-12800</f>
        <v>213</v>
      </c>
      <c r="C216" s="11" t="str">
        <f aca="false">DEC2HEX(B216,2)</f>
        <v>D5</v>
      </c>
      <c r="D216" s="0" t="s">
        <v>622</v>
      </c>
      <c r="E216" s="0" t="str">
        <f aca="false">MID(D216,7,2)</f>
        <v/>
      </c>
      <c r="I216" s="4" t="s">
        <v>885</v>
      </c>
    </row>
    <row r="217" customFormat="false" ht="12.8" hidden="true" customHeight="false" outlineLevel="0" collapsed="false">
      <c r="A217" s="4" t="s">
        <v>886</v>
      </c>
      <c r="B217" s="11" t="n">
        <f aca="false">A217-12800</f>
        <v>214</v>
      </c>
      <c r="C217" s="11" t="str">
        <f aca="false">DEC2HEX(B217,2)</f>
        <v>D6</v>
      </c>
      <c r="D217" s="0" t="s">
        <v>622</v>
      </c>
      <c r="E217" s="0" t="str">
        <f aca="false">MID(D217,7,2)</f>
        <v/>
      </c>
      <c r="I217" s="4" t="s">
        <v>886</v>
      </c>
    </row>
    <row r="218" customFormat="false" ht="12.8" hidden="true" customHeight="false" outlineLevel="0" collapsed="false">
      <c r="A218" s="4" t="s">
        <v>887</v>
      </c>
      <c r="B218" s="11" t="n">
        <f aca="false">A218-12800</f>
        <v>215</v>
      </c>
      <c r="C218" s="11" t="str">
        <f aca="false">DEC2HEX(B218,2)</f>
        <v>D7</v>
      </c>
      <c r="D218" s="0" t="s">
        <v>622</v>
      </c>
      <c r="E218" s="0" t="str">
        <f aca="false">MID(D218,7,2)</f>
        <v/>
      </c>
      <c r="I218" s="4" t="s">
        <v>887</v>
      </c>
    </row>
    <row r="219" customFormat="false" ht="12.8" hidden="true" customHeight="false" outlineLevel="0" collapsed="false">
      <c r="A219" s="4" t="s">
        <v>888</v>
      </c>
      <c r="B219" s="11" t="n">
        <f aca="false">A219-12800</f>
        <v>216</v>
      </c>
      <c r="C219" s="11" t="str">
        <f aca="false">DEC2HEX(B219,2)</f>
        <v>D8</v>
      </c>
      <c r="D219" s="0" t="s">
        <v>622</v>
      </c>
      <c r="E219" s="0" t="str">
        <f aca="false">MID(D219,7,2)</f>
        <v/>
      </c>
      <c r="I219" s="4" t="s">
        <v>888</v>
      </c>
    </row>
    <row r="220" customFormat="false" ht="12.8" hidden="true" customHeight="false" outlineLevel="0" collapsed="false">
      <c r="A220" s="4" t="s">
        <v>889</v>
      </c>
      <c r="B220" s="11" t="n">
        <f aca="false">A220-12800</f>
        <v>217</v>
      </c>
      <c r="C220" s="11" t="str">
        <f aca="false">DEC2HEX(B220,2)</f>
        <v>D9</v>
      </c>
      <c r="D220" s="0" t="s">
        <v>622</v>
      </c>
      <c r="E220" s="0" t="str">
        <f aca="false">MID(D220,7,2)</f>
        <v/>
      </c>
      <c r="I220" s="4" t="s">
        <v>889</v>
      </c>
    </row>
    <row r="221" customFormat="false" ht="12.8" hidden="true" customHeight="false" outlineLevel="0" collapsed="false">
      <c r="A221" s="4" t="s">
        <v>890</v>
      </c>
      <c r="B221" s="11" t="n">
        <f aca="false">A221-12800</f>
        <v>218</v>
      </c>
      <c r="C221" s="11" t="str">
        <f aca="false">DEC2HEX(B221,2)</f>
        <v>DA</v>
      </c>
      <c r="D221" s="0" t="s">
        <v>622</v>
      </c>
      <c r="E221" s="0" t="str">
        <f aca="false">MID(D221,7,2)</f>
        <v/>
      </c>
      <c r="I221" s="4" t="s">
        <v>890</v>
      </c>
    </row>
    <row r="222" customFormat="false" ht="12.8" hidden="true" customHeight="false" outlineLevel="0" collapsed="false">
      <c r="A222" s="4" t="s">
        <v>891</v>
      </c>
      <c r="B222" s="11" t="n">
        <f aca="false">A222-12800</f>
        <v>219</v>
      </c>
      <c r="C222" s="11" t="str">
        <f aca="false">DEC2HEX(B222,2)</f>
        <v>DB</v>
      </c>
      <c r="D222" s="0" t="s">
        <v>622</v>
      </c>
      <c r="E222" s="0" t="str">
        <f aca="false">MID(D222,7,2)</f>
        <v/>
      </c>
      <c r="I222" s="4" t="s">
        <v>891</v>
      </c>
    </row>
    <row r="223" customFormat="false" ht="12.8" hidden="true" customHeight="false" outlineLevel="0" collapsed="false">
      <c r="A223" s="4" t="s">
        <v>892</v>
      </c>
      <c r="B223" s="11" t="n">
        <f aca="false">A223-12800</f>
        <v>220</v>
      </c>
      <c r="C223" s="11" t="str">
        <f aca="false">DEC2HEX(B223,2)</f>
        <v>DC</v>
      </c>
      <c r="D223" s="0" t="s">
        <v>622</v>
      </c>
      <c r="E223" s="0" t="str">
        <f aca="false">MID(D223,7,2)</f>
        <v/>
      </c>
      <c r="I223" s="4" t="s">
        <v>892</v>
      </c>
    </row>
    <row r="224" customFormat="false" ht="12.8" hidden="true" customHeight="false" outlineLevel="0" collapsed="false">
      <c r="A224" s="4" t="s">
        <v>893</v>
      </c>
      <c r="B224" s="11" t="n">
        <f aca="false">A224-12800</f>
        <v>221</v>
      </c>
      <c r="C224" s="11" t="str">
        <f aca="false">DEC2HEX(B224,2)</f>
        <v>DD</v>
      </c>
      <c r="D224" s="0" t="s">
        <v>622</v>
      </c>
      <c r="E224" s="0" t="str">
        <f aca="false">MID(D224,7,2)</f>
        <v/>
      </c>
      <c r="I224" s="4" t="s">
        <v>893</v>
      </c>
    </row>
    <row r="225" customFormat="false" ht="12.8" hidden="true" customHeight="false" outlineLevel="0" collapsed="false">
      <c r="A225" s="4" t="s">
        <v>894</v>
      </c>
      <c r="B225" s="11" t="n">
        <f aca="false">A225-12800</f>
        <v>222</v>
      </c>
      <c r="C225" s="11" t="str">
        <f aca="false">DEC2HEX(B225,2)</f>
        <v>DE</v>
      </c>
      <c r="D225" s="0" t="s">
        <v>622</v>
      </c>
      <c r="E225" s="0" t="str">
        <f aca="false">MID(D225,7,2)</f>
        <v/>
      </c>
      <c r="I225" s="4" t="s">
        <v>894</v>
      </c>
    </row>
    <row r="226" customFormat="false" ht="12.8" hidden="true" customHeight="false" outlineLevel="0" collapsed="false">
      <c r="A226" s="4" t="s">
        <v>895</v>
      </c>
      <c r="B226" s="11" t="n">
        <f aca="false">A226-12800</f>
        <v>223</v>
      </c>
      <c r="C226" s="11" t="str">
        <f aca="false">DEC2HEX(B226,2)</f>
        <v>DF</v>
      </c>
      <c r="D226" s="0" t="s">
        <v>622</v>
      </c>
      <c r="E226" s="0" t="str">
        <f aca="false">MID(D226,7,2)</f>
        <v/>
      </c>
      <c r="I226" s="4" t="s">
        <v>895</v>
      </c>
    </row>
    <row r="227" customFormat="false" ht="12.8" hidden="true" customHeight="false" outlineLevel="0" collapsed="false">
      <c r="A227" s="4" t="s">
        <v>896</v>
      </c>
      <c r="B227" s="11" t="n">
        <f aca="false">A227-12800</f>
        <v>224</v>
      </c>
      <c r="C227" s="11" t="str">
        <f aca="false">DEC2HEX(B227,2)</f>
        <v>E0</v>
      </c>
      <c r="D227" s="0" t="s">
        <v>622</v>
      </c>
      <c r="E227" s="0" t="str">
        <f aca="false">MID(D227,7,2)</f>
        <v/>
      </c>
      <c r="I227" s="4" t="s">
        <v>896</v>
      </c>
    </row>
    <row r="228" customFormat="false" ht="12.8" hidden="true" customHeight="false" outlineLevel="0" collapsed="false">
      <c r="A228" s="4" t="s">
        <v>897</v>
      </c>
      <c r="B228" s="11" t="n">
        <f aca="false">A228-12800</f>
        <v>225</v>
      </c>
      <c r="C228" s="11" t="str">
        <f aca="false">DEC2HEX(B228,2)</f>
        <v>E1</v>
      </c>
      <c r="D228" s="0" t="s">
        <v>622</v>
      </c>
      <c r="E228" s="0" t="str">
        <f aca="false">MID(D228,7,2)</f>
        <v/>
      </c>
      <c r="I228" s="4" t="s">
        <v>897</v>
      </c>
    </row>
    <row r="229" customFormat="false" ht="12.8" hidden="true" customHeight="false" outlineLevel="0" collapsed="false">
      <c r="A229" s="4" t="s">
        <v>898</v>
      </c>
      <c r="B229" s="11" t="n">
        <f aca="false">A229-12800</f>
        <v>226</v>
      </c>
      <c r="C229" s="11" t="str">
        <f aca="false">DEC2HEX(B229,2)</f>
        <v>E2</v>
      </c>
      <c r="D229" s="0" t="s">
        <v>622</v>
      </c>
      <c r="E229" s="0" t="str">
        <f aca="false">MID(D229,7,2)</f>
        <v/>
      </c>
      <c r="I229" s="4" t="s">
        <v>898</v>
      </c>
    </row>
    <row r="230" customFormat="false" ht="12.8" hidden="true" customHeight="false" outlineLevel="0" collapsed="false">
      <c r="A230" s="4" t="s">
        <v>899</v>
      </c>
      <c r="B230" s="11" t="n">
        <f aca="false">A230-12800</f>
        <v>227</v>
      </c>
      <c r="C230" s="11" t="str">
        <f aca="false">DEC2HEX(B230,2)</f>
        <v>E3</v>
      </c>
      <c r="D230" s="0" t="s">
        <v>622</v>
      </c>
      <c r="E230" s="0" t="str">
        <f aca="false">MID(D230,7,2)</f>
        <v/>
      </c>
      <c r="I230" s="4" t="s">
        <v>899</v>
      </c>
    </row>
    <row r="231" customFormat="false" ht="12.8" hidden="true" customHeight="false" outlineLevel="0" collapsed="false">
      <c r="A231" s="4" t="s">
        <v>900</v>
      </c>
      <c r="B231" s="11" t="n">
        <f aca="false">A231-12800</f>
        <v>228</v>
      </c>
      <c r="C231" s="11" t="str">
        <f aca="false">DEC2HEX(B231,2)</f>
        <v>E4</v>
      </c>
      <c r="D231" s="0" t="s">
        <v>622</v>
      </c>
      <c r="E231" s="0" t="str">
        <f aca="false">MID(D231,7,2)</f>
        <v/>
      </c>
      <c r="I231" s="4" t="s">
        <v>900</v>
      </c>
    </row>
    <row r="232" customFormat="false" ht="12.8" hidden="true" customHeight="false" outlineLevel="0" collapsed="false">
      <c r="A232" s="4" t="s">
        <v>901</v>
      </c>
      <c r="B232" s="11" t="n">
        <f aca="false">A232-12800</f>
        <v>229</v>
      </c>
      <c r="C232" s="11" t="str">
        <f aca="false">DEC2HEX(B232,2)</f>
        <v>E5</v>
      </c>
      <c r="D232" s="0" t="s">
        <v>622</v>
      </c>
      <c r="E232" s="0" t="str">
        <f aca="false">MID(D232,7,2)</f>
        <v/>
      </c>
      <c r="I232" s="4" t="s">
        <v>901</v>
      </c>
    </row>
    <row r="233" customFormat="false" ht="12.8" hidden="true" customHeight="false" outlineLevel="0" collapsed="false">
      <c r="A233" s="4" t="s">
        <v>902</v>
      </c>
      <c r="B233" s="11" t="n">
        <f aca="false">A233-12800</f>
        <v>230</v>
      </c>
      <c r="C233" s="11" t="str">
        <f aca="false">DEC2HEX(B233,2)</f>
        <v>E6</v>
      </c>
      <c r="D233" s="0" t="s">
        <v>622</v>
      </c>
      <c r="E233" s="0" t="str">
        <f aca="false">MID(D233,7,2)</f>
        <v/>
      </c>
      <c r="I233" s="4" t="s">
        <v>902</v>
      </c>
    </row>
    <row r="234" customFormat="false" ht="12.8" hidden="true" customHeight="false" outlineLevel="0" collapsed="false">
      <c r="A234" s="4" t="s">
        <v>903</v>
      </c>
      <c r="B234" s="11" t="n">
        <f aca="false">A234-12800</f>
        <v>231</v>
      </c>
      <c r="C234" s="11" t="str">
        <f aca="false">DEC2HEX(B234,2)</f>
        <v>E7</v>
      </c>
      <c r="D234" s="0" t="s">
        <v>622</v>
      </c>
      <c r="E234" s="0" t="str">
        <f aca="false">MID(D234,7,2)</f>
        <v/>
      </c>
      <c r="I234" s="4" t="s">
        <v>903</v>
      </c>
    </row>
    <row r="235" customFormat="false" ht="12.8" hidden="true" customHeight="false" outlineLevel="0" collapsed="false">
      <c r="A235" s="4" t="s">
        <v>904</v>
      </c>
      <c r="B235" s="11" t="n">
        <f aca="false">A235-12800</f>
        <v>232</v>
      </c>
      <c r="C235" s="11" t="str">
        <f aca="false">DEC2HEX(B235,2)</f>
        <v>E8</v>
      </c>
      <c r="D235" s="0" t="s">
        <v>622</v>
      </c>
      <c r="E235" s="0" t="str">
        <f aca="false">MID(D235,7,2)</f>
        <v/>
      </c>
      <c r="I235" s="4" t="s">
        <v>904</v>
      </c>
    </row>
    <row r="236" customFormat="false" ht="12.8" hidden="true" customHeight="false" outlineLevel="0" collapsed="false">
      <c r="A236" s="4" t="s">
        <v>905</v>
      </c>
      <c r="B236" s="11" t="n">
        <f aca="false">A236-12800</f>
        <v>233</v>
      </c>
      <c r="C236" s="11" t="str">
        <f aca="false">DEC2HEX(B236,2)</f>
        <v>E9</v>
      </c>
      <c r="D236" s="0" t="s">
        <v>622</v>
      </c>
      <c r="E236" s="0" t="str">
        <f aca="false">MID(D236,7,2)</f>
        <v/>
      </c>
      <c r="I236" s="4" t="s">
        <v>905</v>
      </c>
    </row>
    <row r="237" customFormat="false" ht="12.8" hidden="true" customHeight="false" outlineLevel="0" collapsed="false">
      <c r="A237" s="4" t="s">
        <v>906</v>
      </c>
      <c r="B237" s="11" t="n">
        <f aca="false">A237-12800</f>
        <v>234</v>
      </c>
      <c r="C237" s="11" t="str">
        <f aca="false">DEC2HEX(B237,2)</f>
        <v>EA</v>
      </c>
      <c r="D237" s="0" t="s">
        <v>622</v>
      </c>
      <c r="E237" s="0" t="str">
        <f aca="false">MID(D237,7,2)</f>
        <v/>
      </c>
      <c r="I237" s="4" t="s">
        <v>906</v>
      </c>
    </row>
    <row r="238" customFormat="false" ht="12.8" hidden="true" customHeight="false" outlineLevel="0" collapsed="false">
      <c r="A238" s="4" t="s">
        <v>907</v>
      </c>
      <c r="B238" s="11" t="n">
        <f aca="false">A238-12800</f>
        <v>235</v>
      </c>
      <c r="C238" s="11" t="str">
        <f aca="false">DEC2HEX(B238,2)</f>
        <v>EB</v>
      </c>
      <c r="D238" s="0" t="s">
        <v>622</v>
      </c>
      <c r="E238" s="0" t="str">
        <f aca="false">MID(D238,7,2)</f>
        <v/>
      </c>
      <c r="I238" s="4" t="s">
        <v>907</v>
      </c>
    </row>
    <row r="239" customFormat="false" ht="12.8" hidden="true" customHeight="false" outlineLevel="0" collapsed="false">
      <c r="A239" s="4" t="s">
        <v>908</v>
      </c>
      <c r="B239" s="11" t="n">
        <f aca="false">A239-12800</f>
        <v>236</v>
      </c>
      <c r="C239" s="11" t="str">
        <f aca="false">DEC2HEX(B239,2)</f>
        <v>EC</v>
      </c>
      <c r="D239" s="0" t="s">
        <v>622</v>
      </c>
      <c r="E239" s="0" t="str">
        <f aca="false">MID(D239,7,2)</f>
        <v/>
      </c>
      <c r="I239" s="4" t="s">
        <v>908</v>
      </c>
    </row>
    <row r="240" customFormat="false" ht="12.8" hidden="true" customHeight="false" outlineLevel="0" collapsed="false">
      <c r="A240" s="4" t="s">
        <v>909</v>
      </c>
      <c r="B240" s="11" t="n">
        <f aca="false">A240-12800</f>
        <v>237</v>
      </c>
      <c r="C240" s="11" t="str">
        <f aca="false">DEC2HEX(B240,2)</f>
        <v>ED</v>
      </c>
      <c r="D240" s="0" t="s">
        <v>622</v>
      </c>
      <c r="E240" s="0" t="str">
        <f aca="false">MID(D240,7,2)</f>
        <v/>
      </c>
      <c r="I240" s="4" t="s">
        <v>909</v>
      </c>
    </row>
    <row r="241" customFormat="false" ht="12.8" hidden="true" customHeight="false" outlineLevel="0" collapsed="false">
      <c r="A241" s="4" t="s">
        <v>910</v>
      </c>
      <c r="B241" s="11" t="n">
        <f aca="false">A241-12800</f>
        <v>238</v>
      </c>
      <c r="C241" s="11" t="str">
        <f aca="false">DEC2HEX(B241,2)</f>
        <v>EE</v>
      </c>
      <c r="D241" s="0" t="s">
        <v>622</v>
      </c>
      <c r="E241" s="0" t="str">
        <f aca="false">MID(D241,7,2)</f>
        <v/>
      </c>
      <c r="I241" s="4" t="s">
        <v>910</v>
      </c>
    </row>
    <row r="242" customFormat="false" ht="12.8" hidden="true" customHeight="false" outlineLevel="0" collapsed="false">
      <c r="A242" s="4" t="s">
        <v>911</v>
      </c>
      <c r="B242" s="11" t="n">
        <f aca="false">A242-12800</f>
        <v>239</v>
      </c>
      <c r="C242" s="11" t="str">
        <f aca="false">DEC2HEX(B242,2)</f>
        <v>EF</v>
      </c>
      <c r="D242" s="0" t="s">
        <v>622</v>
      </c>
      <c r="E242" s="0" t="str">
        <f aca="false">MID(D242,7,2)</f>
        <v/>
      </c>
      <c r="I242" s="4" t="s">
        <v>911</v>
      </c>
    </row>
    <row r="243" customFormat="false" ht="12.8" hidden="true" customHeight="false" outlineLevel="0" collapsed="false">
      <c r="A243" s="4" t="s">
        <v>912</v>
      </c>
      <c r="B243" s="11" t="n">
        <f aca="false">A243-12800</f>
        <v>240</v>
      </c>
      <c r="C243" s="11" t="str">
        <f aca="false">DEC2HEX(B243,2)</f>
        <v>F0</v>
      </c>
      <c r="D243" s="0" t="s">
        <v>622</v>
      </c>
      <c r="E243" s="0" t="str">
        <f aca="false">MID(D243,7,2)</f>
        <v/>
      </c>
      <c r="I243" s="4" t="s">
        <v>912</v>
      </c>
    </row>
    <row r="244" customFormat="false" ht="12.8" hidden="true" customHeight="false" outlineLevel="0" collapsed="false">
      <c r="A244" s="4" t="s">
        <v>913</v>
      </c>
      <c r="B244" s="11" t="n">
        <f aca="false">A244-12800</f>
        <v>241</v>
      </c>
      <c r="C244" s="11" t="str">
        <f aca="false">DEC2HEX(B244,2)</f>
        <v>F1</v>
      </c>
      <c r="D244" s="0" t="s">
        <v>622</v>
      </c>
      <c r="E244" s="0" t="str">
        <f aca="false">MID(D244,7,2)</f>
        <v/>
      </c>
      <c r="I244" s="4" t="s">
        <v>913</v>
      </c>
    </row>
    <row r="245" customFormat="false" ht="12.8" hidden="true" customHeight="false" outlineLevel="0" collapsed="false">
      <c r="A245" s="4" t="s">
        <v>914</v>
      </c>
      <c r="B245" s="11" t="n">
        <f aca="false">A245-12800</f>
        <v>242</v>
      </c>
      <c r="C245" s="11" t="str">
        <f aca="false">DEC2HEX(B245,2)</f>
        <v>F2</v>
      </c>
      <c r="D245" s="0" t="s">
        <v>622</v>
      </c>
      <c r="E245" s="0" t="str">
        <f aca="false">MID(D245,7,2)</f>
        <v/>
      </c>
      <c r="I245" s="4" t="s">
        <v>914</v>
      </c>
    </row>
    <row r="246" customFormat="false" ht="12.8" hidden="true" customHeight="false" outlineLevel="0" collapsed="false">
      <c r="A246" s="4" t="s">
        <v>915</v>
      </c>
      <c r="B246" s="11" t="n">
        <f aca="false">A246-12800</f>
        <v>243</v>
      </c>
      <c r="C246" s="11" t="str">
        <f aca="false">DEC2HEX(B246,2)</f>
        <v>F3</v>
      </c>
      <c r="D246" s="0" t="s">
        <v>622</v>
      </c>
      <c r="E246" s="0" t="str">
        <f aca="false">MID(D246,7,2)</f>
        <v/>
      </c>
      <c r="I246" s="4" t="s">
        <v>915</v>
      </c>
    </row>
    <row r="247" customFormat="false" ht="12.8" hidden="true" customHeight="false" outlineLevel="0" collapsed="false">
      <c r="A247" s="4" t="s">
        <v>916</v>
      </c>
      <c r="B247" s="11" t="n">
        <f aca="false">A247-12800</f>
        <v>244</v>
      </c>
      <c r="C247" s="11" t="str">
        <f aca="false">DEC2HEX(B247,2)</f>
        <v>F4</v>
      </c>
      <c r="D247" s="0" t="s">
        <v>622</v>
      </c>
      <c r="E247" s="0" t="str">
        <f aca="false">MID(D247,7,2)</f>
        <v/>
      </c>
      <c r="I247" s="4" t="s">
        <v>916</v>
      </c>
    </row>
    <row r="248" customFormat="false" ht="12.8" hidden="true" customHeight="false" outlineLevel="0" collapsed="false">
      <c r="A248" s="4" t="s">
        <v>917</v>
      </c>
      <c r="B248" s="11" t="n">
        <f aca="false">A248-12800</f>
        <v>245</v>
      </c>
      <c r="C248" s="11" t="str">
        <f aca="false">DEC2HEX(B248,2)</f>
        <v>F5</v>
      </c>
      <c r="D248" s="0" t="s">
        <v>622</v>
      </c>
      <c r="E248" s="0" t="str">
        <f aca="false">MID(D248,7,2)</f>
        <v/>
      </c>
      <c r="I248" s="4" t="s">
        <v>917</v>
      </c>
    </row>
    <row r="249" customFormat="false" ht="12.8" hidden="true" customHeight="false" outlineLevel="0" collapsed="false">
      <c r="A249" s="4" t="s">
        <v>918</v>
      </c>
      <c r="B249" s="11" t="n">
        <f aca="false">A249-12800</f>
        <v>246</v>
      </c>
      <c r="C249" s="11" t="str">
        <f aca="false">DEC2HEX(B249,2)</f>
        <v>F6</v>
      </c>
      <c r="D249" s="0" t="s">
        <v>622</v>
      </c>
      <c r="E249" s="0" t="str">
        <f aca="false">MID(D249,7,2)</f>
        <v/>
      </c>
      <c r="I249" s="4" t="s">
        <v>918</v>
      </c>
    </row>
    <row r="250" customFormat="false" ht="12.8" hidden="true" customHeight="false" outlineLevel="0" collapsed="false">
      <c r="A250" s="4" t="s">
        <v>919</v>
      </c>
      <c r="B250" s="11" t="n">
        <f aca="false">A250-12800</f>
        <v>247</v>
      </c>
      <c r="C250" s="11" t="str">
        <f aca="false">DEC2HEX(B250,2)</f>
        <v>F7</v>
      </c>
      <c r="D250" s="0" t="s">
        <v>622</v>
      </c>
      <c r="E250" s="0" t="str">
        <f aca="false">MID(D250,7,2)</f>
        <v/>
      </c>
      <c r="I250" s="4" t="s">
        <v>919</v>
      </c>
    </row>
    <row r="251" customFormat="false" ht="12.8" hidden="true" customHeight="false" outlineLevel="0" collapsed="false">
      <c r="A251" s="4" t="s">
        <v>920</v>
      </c>
      <c r="B251" s="11" t="n">
        <f aca="false">A251-12800</f>
        <v>248</v>
      </c>
      <c r="C251" s="11" t="str">
        <f aca="false">DEC2HEX(B251,2)</f>
        <v>F8</v>
      </c>
      <c r="D251" s="0" t="s">
        <v>622</v>
      </c>
      <c r="E251" s="0" t="str">
        <f aca="false">MID(D251,7,2)</f>
        <v/>
      </c>
      <c r="I251" s="4" t="s">
        <v>920</v>
      </c>
    </row>
    <row r="252" customFormat="false" ht="12.8" hidden="true" customHeight="false" outlineLevel="0" collapsed="false">
      <c r="A252" s="4" t="s">
        <v>921</v>
      </c>
      <c r="B252" s="11" t="n">
        <f aca="false">A252-12800</f>
        <v>249</v>
      </c>
      <c r="C252" s="11" t="str">
        <f aca="false">DEC2HEX(B252,2)</f>
        <v>F9</v>
      </c>
      <c r="D252" s="0" t="s">
        <v>622</v>
      </c>
      <c r="E252" s="0" t="str">
        <f aca="false">MID(D252,7,2)</f>
        <v/>
      </c>
      <c r="I252" s="4" t="s">
        <v>921</v>
      </c>
    </row>
    <row r="253" customFormat="false" ht="12.8" hidden="true" customHeight="false" outlineLevel="0" collapsed="false">
      <c r="A253" s="4" t="s">
        <v>922</v>
      </c>
      <c r="B253" s="11" t="n">
        <f aca="false">A253-12800</f>
        <v>250</v>
      </c>
      <c r="C253" s="11" t="str">
        <f aca="false">DEC2HEX(B253,2)</f>
        <v>FA</v>
      </c>
      <c r="D253" s="0" t="s">
        <v>622</v>
      </c>
      <c r="E253" s="0" t="str">
        <f aca="false">MID(D253,7,2)</f>
        <v/>
      </c>
      <c r="I253" s="4" t="s">
        <v>922</v>
      </c>
    </row>
    <row r="254" customFormat="false" ht="12.8" hidden="true" customHeight="false" outlineLevel="0" collapsed="false">
      <c r="A254" s="4" t="s">
        <v>923</v>
      </c>
      <c r="B254" s="11" t="n">
        <f aca="false">A254-12800</f>
        <v>251</v>
      </c>
      <c r="C254" s="11" t="str">
        <f aca="false">DEC2HEX(B254,2)</f>
        <v>FB</v>
      </c>
      <c r="D254" s="0" t="s">
        <v>622</v>
      </c>
      <c r="E254" s="0" t="str">
        <f aca="false">MID(D254,7,2)</f>
        <v/>
      </c>
      <c r="I254" s="4" t="s">
        <v>923</v>
      </c>
    </row>
    <row r="255" customFormat="false" ht="12.8" hidden="true" customHeight="false" outlineLevel="0" collapsed="false">
      <c r="A255" s="4" t="s">
        <v>924</v>
      </c>
      <c r="B255" s="11" t="n">
        <f aca="false">A255-12800</f>
        <v>252</v>
      </c>
      <c r="C255" s="11" t="str">
        <f aca="false">DEC2HEX(B255,2)</f>
        <v>FC</v>
      </c>
      <c r="D255" s="0" t="s">
        <v>622</v>
      </c>
      <c r="E255" s="0" t="str">
        <f aca="false">MID(D255,7,2)</f>
        <v/>
      </c>
      <c r="I255" s="4" t="s">
        <v>924</v>
      </c>
    </row>
    <row r="256" customFormat="false" ht="12.8" hidden="true" customHeight="false" outlineLevel="0" collapsed="false">
      <c r="A256" s="4" t="s">
        <v>925</v>
      </c>
      <c r="B256" s="11" t="n">
        <f aca="false">A256-12800</f>
        <v>253</v>
      </c>
      <c r="C256" s="11" t="str">
        <f aca="false">DEC2HEX(B256,2)</f>
        <v>FD</v>
      </c>
      <c r="D256" s="0" t="s">
        <v>622</v>
      </c>
      <c r="E256" s="0" t="str">
        <f aca="false">MID(D256,7,2)</f>
        <v/>
      </c>
      <c r="I256" s="4" t="s">
        <v>925</v>
      </c>
    </row>
    <row r="257" customFormat="false" ht="12.8" hidden="true" customHeight="false" outlineLevel="0" collapsed="false">
      <c r="A257" s="4" t="s">
        <v>926</v>
      </c>
      <c r="B257" s="11" t="n">
        <f aca="false">A257-12800</f>
        <v>254</v>
      </c>
      <c r="C257" s="11" t="str">
        <f aca="false">DEC2HEX(B257,2)</f>
        <v>FE</v>
      </c>
      <c r="D257" s="0" t="s">
        <v>622</v>
      </c>
      <c r="E257" s="0" t="str">
        <f aca="false">MID(D257,7,2)</f>
        <v/>
      </c>
      <c r="I257" s="4" t="s">
        <v>926</v>
      </c>
    </row>
  </sheetData>
  <autoFilter ref="A2:I257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Q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M37" activeCellId="0" sqref="M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4.48"/>
    <col collapsed="false" customWidth="true" hidden="false" outlineLevel="0" max="3" min="3" style="0" width="4.1"/>
    <col collapsed="false" customWidth="true" hidden="false" outlineLevel="0" max="4" min="4" style="0" width="22.55"/>
    <col collapsed="false" customWidth="true" hidden="false" outlineLevel="0" max="5" min="5" style="0" width="4.48"/>
    <col collapsed="false" customWidth="true" hidden="false" outlineLevel="0" max="6" min="6" style="0" width="8.13"/>
    <col collapsed="false" customWidth="true" hidden="false" outlineLevel="0" max="7" min="7" style="0" width="8.86"/>
    <col collapsed="false" customWidth="true" hidden="false" outlineLevel="0" max="9" min="8" style="0" width="7.9"/>
    <col collapsed="false" customWidth="true" hidden="false" outlineLevel="0" max="10" min="10" style="0" width="7.48"/>
    <col collapsed="false" customWidth="true" hidden="false" outlineLevel="0" max="11" min="11" style="0" width="10.58"/>
    <col collapsed="false" customWidth="true" hidden="false" outlineLevel="0" max="12" min="12" style="0" width="26.2"/>
    <col collapsed="false" customWidth="true" hidden="false" outlineLevel="0" max="13" min="13" style="0" width="7.8"/>
    <col collapsed="false" customWidth="true" hidden="false" outlineLevel="0" max="14" min="14" style="0" width="5.49"/>
    <col collapsed="false" customWidth="true" hidden="false" outlineLevel="0" max="15" min="15" style="0" width="5.86"/>
    <col collapsed="false" customWidth="true" hidden="false" outlineLevel="0" max="16" min="16" style="0" width="5.41"/>
    <col collapsed="false" customWidth="true" hidden="false" outlineLevel="0" max="17" min="17" style="0" width="12.96"/>
    <col collapsed="false" customWidth="true" hidden="false" outlineLevel="0" max="64" min="18" style="0" width="11.67"/>
  </cols>
  <sheetData>
    <row r="1" customFormat="false" ht="14.15" hidden="false" customHeight="false" outlineLevel="0" collapsed="false">
      <c r="A1" s="14" t="s">
        <v>927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  <c r="O1" s="5"/>
      <c r="P1" s="5"/>
    </row>
    <row r="2" customFormat="false" ht="12.8" hidden="false" customHeight="false" outlineLevel="0" collapsed="false">
      <c r="A2" s="9" t="s">
        <v>928</v>
      </c>
      <c r="B2" s="10" t="s">
        <v>604</v>
      </c>
      <c r="C2" s="10" t="s">
        <v>929</v>
      </c>
      <c r="D2" s="10" t="s">
        <v>606</v>
      </c>
      <c r="E2" s="10"/>
      <c r="F2" s="10" t="s">
        <v>5</v>
      </c>
      <c r="G2" s="10" t="s">
        <v>6</v>
      </c>
      <c r="H2" s="10" t="s">
        <v>930</v>
      </c>
      <c r="I2" s="10" t="s">
        <v>931</v>
      </c>
      <c r="J2" s="10" t="s">
        <v>932</v>
      </c>
      <c r="K2" s="10" t="s">
        <v>933</v>
      </c>
      <c r="L2" s="15" t="s">
        <v>7</v>
      </c>
      <c r="M2" s="15" t="s">
        <v>610</v>
      </c>
      <c r="N2" s="10" t="s">
        <v>934</v>
      </c>
      <c r="O2" s="10" t="s">
        <v>935</v>
      </c>
      <c r="P2" s="10" t="s">
        <v>936</v>
      </c>
    </row>
    <row r="3" customFormat="false" ht="12.8" hidden="false" customHeight="false" outlineLevel="0" collapsed="false">
      <c r="A3" s="16"/>
      <c r="B3" s="17"/>
      <c r="C3" s="17"/>
      <c r="D3" s="17"/>
      <c r="E3" s="17"/>
      <c r="F3" s="17"/>
      <c r="G3" s="17" t="s">
        <v>937</v>
      </c>
      <c r="H3" s="17" t="s">
        <v>934</v>
      </c>
      <c r="I3" s="17" t="s">
        <v>935</v>
      </c>
      <c r="J3" s="17" t="s">
        <v>936</v>
      </c>
      <c r="K3" s="17" t="s">
        <v>938</v>
      </c>
      <c r="L3" s="18"/>
      <c r="M3" s="18"/>
      <c r="N3" s="17"/>
      <c r="O3" s="17"/>
      <c r="P3" s="17"/>
    </row>
    <row r="4" customFormat="false" ht="12.8" hidden="true" customHeight="false" outlineLevel="0" collapsed="false">
      <c r="A4" s="19" t="s">
        <v>939</v>
      </c>
      <c r="B4" s="11" t="n">
        <f aca="false">A4-13056</f>
        <v>0</v>
      </c>
      <c r="C4" s="11" t="str">
        <f aca="false">DEC2HEX(B4,2)</f>
        <v>00</v>
      </c>
      <c r="D4" s="11" t="s">
        <v>622</v>
      </c>
      <c r="E4" s="11"/>
      <c r="F4" s="11" t="str">
        <f aca="false">MID(D4,5,2)</f>
        <v>01</v>
      </c>
      <c r="G4" s="11" t="str">
        <f aca="false">MID(D4,7,2)</f>
        <v/>
      </c>
      <c r="H4" s="11" t="str">
        <f aca="false">MID(D4,9,4)</f>
        <v/>
      </c>
      <c r="I4" s="11" t="str">
        <f aca="false">MID(D4,13,4)</f>
        <v/>
      </c>
      <c r="J4" s="11" t="str">
        <f aca="false">MID(D4,17,4)</f>
        <v/>
      </c>
      <c r="K4" s="11" t="str">
        <f aca="false">MID(D4,21,2)</f>
        <v/>
      </c>
      <c r="L4" s="18"/>
      <c r="M4" s="11"/>
      <c r="N4" s="11" t="str">
        <f aca="false">MID(K4,9,4)</f>
        <v/>
      </c>
      <c r="O4" s="11" t="str">
        <f aca="false">MID(K4,13,4)</f>
        <v/>
      </c>
      <c r="P4" s="11" t="str">
        <f aca="false">MID(K4,17,4)</f>
        <v/>
      </c>
    </row>
    <row r="5" customFormat="false" ht="12.8" hidden="true" customHeight="false" outlineLevel="0" collapsed="false">
      <c r="A5" s="19" t="s">
        <v>940</v>
      </c>
      <c r="B5" s="11" t="n">
        <f aca="false">A5-13056</f>
        <v>1</v>
      </c>
      <c r="C5" s="11" t="str">
        <f aca="false">DEC2HEX(B5,2)</f>
        <v>01</v>
      </c>
      <c r="D5" s="11" t="s">
        <v>622</v>
      </c>
      <c r="E5" s="11"/>
      <c r="F5" s="11" t="str">
        <f aca="false">MID(D5,5,2)</f>
        <v>01</v>
      </c>
      <c r="G5" s="11" t="str">
        <f aca="false">MID(D5,7,2)</f>
        <v/>
      </c>
      <c r="H5" s="11" t="str">
        <f aca="false">MID(D5,9,4)</f>
        <v/>
      </c>
      <c r="I5" s="11" t="str">
        <f aca="false">MID(D5,13,4)</f>
        <v/>
      </c>
      <c r="J5" s="11" t="str">
        <f aca="false">MID(D5,17,4)</f>
        <v/>
      </c>
      <c r="K5" s="11" t="str">
        <f aca="false">MID(D5,21,2)</f>
        <v/>
      </c>
      <c r="L5" s="18"/>
      <c r="M5" s="11"/>
      <c r="N5" s="11" t="str">
        <f aca="false">MID(K5,9,4)</f>
        <v/>
      </c>
      <c r="O5" s="11" t="str">
        <f aca="false">MID(K5,13,4)</f>
        <v/>
      </c>
      <c r="P5" s="11" t="str">
        <f aca="false">MID(K5,17,4)</f>
        <v/>
      </c>
    </row>
    <row r="6" customFormat="false" ht="12.8" hidden="true" customHeight="false" outlineLevel="0" collapsed="false">
      <c r="A6" s="19" t="s">
        <v>941</v>
      </c>
      <c r="B6" s="11" t="n">
        <f aca="false">A6-13056</f>
        <v>2</v>
      </c>
      <c r="C6" s="11" t="str">
        <f aca="false">DEC2HEX(B6,2)</f>
        <v>02</v>
      </c>
      <c r="D6" s="11" t="s">
        <v>622</v>
      </c>
      <c r="E6" s="11"/>
      <c r="F6" s="11" t="str">
        <f aca="false">MID(D6,5,2)</f>
        <v>01</v>
      </c>
      <c r="G6" s="11" t="str">
        <f aca="false">MID(D6,7,2)</f>
        <v/>
      </c>
      <c r="H6" s="11" t="str">
        <f aca="false">MID(D6,9,4)</f>
        <v/>
      </c>
      <c r="I6" s="11" t="str">
        <f aca="false">MID(D6,13,4)</f>
        <v/>
      </c>
      <c r="J6" s="11" t="str">
        <f aca="false">MID(D6,17,4)</f>
        <v/>
      </c>
      <c r="K6" s="11" t="str">
        <f aca="false">MID(D6,21,2)</f>
        <v/>
      </c>
      <c r="L6" s="18"/>
      <c r="M6" s="11"/>
      <c r="N6" s="11" t="str">
        <f aca="false">MID(K6,9,4)</f>
        <v/>
      </c>
      <c r="O6" s="11" t="str">
        <f aca="false">MID(K6,13,4)</f>
        <v/>
      </c>
      <c r="P6" s="11" t="str">
        <f aca="false">MID(K6,17,4)</f>
        <v/>
      </c>
    </row>
    <row r="7" customFormat="false" ht="12.8" hidden="true" customHeight="false" outlineLevel="0" collapsed="false">
      <c r="A7" s="19" t="s">
        <v>942</v>
      </c>
      <c r="B7" s="11" t="n">
        <f aca="false">A7-13056</f>
        <v>3</v>
      </c>
      <c r="C7" s="11" t="str">
        <f aca="false">DEC2HEX(B7,2)</f>
        <v>03</v>
      </c>
      <c r="D7" s="11" t="s">
        <v>622</v>
      </c>
      <c r="E7" s="11"/>
      <c r="F7" s="11" t="str">
        <f aca="false">MID(D7,5,2)</f>
        <v>01</v>
      </c>
      <c r="G7" s="11" t="str">
        <f aca="false">MID(D7,7,2)</f>
        <v/>
      </c>
      <c r="H7" s="11" t="str">
        <f aca="false">MID(D7,9,4)</f>
        <v/>
      </c>
      <c r="I7" s="11" t="str">
        <f aca="false">MID(D7,13,4)</f>
        <v/>
      </c>
      <c r="J7" s="11" t="str">
        <f aca="false">MID(D7,17,4)</f>
        <v/>
      </c>
      <c r="K7" s="11" t="str">
        <f aca="false">MID(D7,21,2)</f>
        <v/>
      </c>
      <c r="L7" s="18"/>
      <c r="M7" s="11"/>
      <c r="N7" s="11" t="str">
        <f aca="false">MID(K7,9,4)</f>
        <v/>
      </c>
      <c r="O7" s="11" t="str">
        <f aca="false">MID(K7,13,4)</f>
        <v/>
      </c>
      <c r="P7" s="11" t="str">
        <f aca="false">MID(K7,17,4)</f>
        <v/>
      </c>
    </row>
    <row r="8" customFormat="false" ht="12.8" hidden="true" customHeight="false" outlineLevel="0" collapsed="false">
      <c r="A8" s="4" t="s">
        <v>943</v>
      </c>
      <c r="B8" s="11" t="n">
        <f aca="false">A8-13056</f>
        <v>4</v>
      </c>
      <c r="C8" s="0" t="str">
        <f aca="false">DEC2HEX(B8,2)</f>
        <v>04</v>
      </c>
      <c r="D8" s="0" t="s">
        <v>622</v>
      </c>
      <c r="F8" s="11" t="str">
        <f aca="false">MID(D8,5,2)</f>
        <v>01</v>
      </c>
    </row>
    <row r="9" customFormat="false" ht="12.8" hidden="true" customHeight="false" outlineLevel="0" collapsed="false">
      <c r="A9" s="4" t="s">
        <v>944</v>
      </c>
      <c r="B9" s="11" t="n">
        <f aca="false">A9-13056</f>
        <v>5</v>
      </c>
      <c r="C9" s="0" t="str">
        <f aca="false">DEC2HEX(B9,2)</f>
        <v>05</v>
      </c>
      <c r="D9" s="0" t="s">
        <v>622</v>
      </c>
      <c r="F9" s="11" t="str">
        <f aca="false">MID(D9,5,2)</f>
        <v>01</v>
      </c>
    </row>
    <row r="10" customFormat="false" ht="12.8" hidden="true" customHeight="false" outlineLevel="0" collapsed="false">
      <c r="A10" s="19" t="s">
        <v>945</v>
      </c>
      <c r="B10" s="11" t="n">
        <f aca="false">A10-13056</f>
        <v>6</v>
      </c>
      <c r="C10" s="11" t="str">
        <f aca="false">DEC2HEX(B10,2)</f>
        <v>06</v>
      </c>
      <c r="D10" s="11" t="s">
        <v>622</v>
      </c>
      <c r="E10" s="11"/>
      <c r="F10" s="11" t="str">
        <f aca="false">MID(D10,5,2)</f>
        <v>01</v>
      </c>
      <c r="G10" s="11" t="str">
        <f aca="false">MID(D10,7,2)</f>
        <v/>
      </c>
      <c r="H10" s="11" t="str">
        <f aca="false">MID(D10,9,4)</f>
        <v/>
      </c>
      <c r="I10" s="11" t="str">
        <f aca="false">MID(D10,13,4)</f>
        <v/>
      </c>
      <c r="J10" s="11" t="str">
        <f aca="false">MID(D10,17,4)</f>
        <v/>
      </c>
      <c r="K10" s="11" t="str">
        <f aca="false">MID(D10,21,2)</f>
        <v/>
      </c>
      <c r="L10" s="18"/>
      <c r="M10" s="11"/>
      <c r="N10" s="11" t="str">
        <f aca="false">MID(K10,9,4)</f>
        <v/>
      </c>
      <c r="O10" s="11" t="str">
        <f aca="false">MID(K10,13,4)</f>
        <v/>
      </c>
      <c r="P10" s="11" t="str">
        <f aca="false">MID(K10,17,4)</f>
        <v/>
      </c>
    </row>
    <row r="11" customFormat="false" ht="12.8" hidden="true" customHeight="false" outlineLevel="0" collapsed="false">
      <c r="A11" s="19" t="s">
        <v>946</v>
      </c>
      <c r="B11" s="11" t="n">
        <f aca="false">A11-13056</f>
        <v>7</v>
      </c>
      <c r="C11" s="11" t="str">
        <f aca="false">DEC2HEX(B11,2)</f>
        <v>07</v>
      </c>
      <c r="D11" s="11" t="s">
        <v>622</v>
      </c>
      <c r="E11" s="11"/>
      <c r="F11" s="11" t="str">
        <f aca="false">MID(D11,5,2)</f>
        <v>01</v>
      </c>
      <c r="G11" s="11" t="str">
        <f aca="false">MID(D11,7,2)</f>
        <v/>
      </c>
      <c r="H11" s="11" t="str">
        <f aca="false">MID(D11,9,4)</f>
        <v/>
      </c>
      <c r="I11" s="11" t="str">
        <f aca="false">MID(D11,13,4)</f>
        <v/>
      </c>
      <c r="J11" s="11" t="str">
        <f aca="false">MID(D11,17,4)</f>
        <v/>
      </c>
      <c r="K11" s="11" t="str">
        <f aca="false">MID(D11,21,2)</f>
        <v/>
      </c>
      <c r="L11" s="18"/>
      <c r="M11" s="11"/>
      <c r="N11" s="11" t="str">
        <f aca="false">MID(K11,9,4)</f>
        <v/>
      </c>
      <c r="O11" s="11" t="str">
        <f aca="false">MID(K11,13,4)</f>
        <v/>
      </c>
      <c r="P11" s="11" t="str">
        <f aca="false">MID(K11,17,4)</f>
        <v/>
      </c>
    </row>
    <row r="12" customFormat="false" ht="12.8" hidden="true" customHeight="false" outlineLevel="0" collapsed="false">
      <c r="A12" s="4" t="s">
        <v>947</v>
      </c>
      <c r="B12" s="11" t="n">
        <f aca="false">A12-13056</f>
        <v>8</v>
      </c>
      <c r="C12" s="0" t="str">
        <f aca="false">DEC2HEX(B12,2)</f>
        <v>08</v>
      </c>
      <c r="D12" s="0" t="s">
        <v>622</v>
      </c>
      <c r="F12" s="11" t="str">
        <f aca="false">MID(D12,5,2)</f>
        <v>01</v>
      </c>
    </row>
    <row r="13" customFormat="false" ht="12.8" hidden="true" customHeight="false" outlineLevel="0" collapsed="false">
      <c r="A13" s="4" t="s">
        <v>948</v>
      </c>
      <c r="B13" s="11" t="n">
        <f aca="false">A13-13056</f>
        <v>9</v>
      </c>
      <c r="C13" s="0" t="str">
        <f aca="false">DEC2HEX(B13,2)</f>
        <v>09</v>
      </c>
      <c r="D13" s="0" t="s">
        <v>622</v>
      </c>
      <c r="F13" s="11" t="str">
        <f aca="false">MID(D13,5,2)</f>
        <v>01</v>
      </c>
    </row>
    <row r="14" customFormat="false" ht="12.8" hidden="true" customHeight="false" outlineLevel="0" collapsed="false">
      <c r="A14" s="4" t="s">
        <v>949</v>
      </c>
      <c r="B14" s="11" t="n">
        <f aca="false">A14-13056</f>
        <v>10</v>
      </c>
      <c r="C14" s="0" t="str">
        <f aca="false">DEC2HEX(B14,2)</f>
        <v>0A</v>
      </c>
      <c r="D14" s="0" t="s">
        <v>622</v>
      </c>
      <c r="F14" s="11" t="str">
        <f aca="false">MID(D14,5,2)</f>
        <v>01</v>
      </c>
    </row>
    <row r="15" customFormat="false" ht="12.8" hidden="true" customHeight="false" outlineLevel="0" collapsed="false">
      <c r="A15" s="4" t="s">
        <v>950</v>
      </c>
      <c r="B15" s="11" t="n">
        <f aca="false">A15-13056</f>
        <v>11</v>
      </c>
      <c r="C15" s="0" t="str">
        <f aca="false">DEC2HEX(B15,2)</f>
        <v>0B</v>
      </c>
      <c r="D15" s="0" t="s">
        <v>622</v>
      </c>
      <c r="F15" s="11" t="str">
        <f aca="false">MID(D15,5,2)</f>
        <v>01</v>
      </c>
    </row>
    <row r="16" customFormat="false" ht="12.8" hidden="true" customHeight="false" outlineLevel="0" collapsed="false">
      <c r="A16" s="4" t="s">
        <v>951</v>
      </c>
      <c r="B16" s="11" t="n">
        <f aca="false">A16-13056</f>
        <v>12</v>
      </c>
      <c r="C16" s="0" t="str">
        <f aca="false">DEC2HEX(B16,2)</f>
        <v>0C</v>
      </c>
      <c r="D16" s="0" t="s">
        <v>622</v>
      </c>
      <c r="F16" s="11" t="str">
        <f aca="false">MID(D16,5,2)</f>
        <v>01</v>
      </c>
    </row>
    <row r="17" customFormat="false" ht="12.8" hidden="true" customHeight="false" outlineLevel="0" collapsed="false">
      <c r="A17" s="19" t="s">
        <v>952</v>
      </c>
      <c r="B17" s="11" t="n">
        <f aca="false">A17-13056</f>
        <v>13</v>
      </c>
      <c r="C17" s="11" t="str">
        <f aca="false">DEC2HEX(B17,2)</f>
        <v>0D</v>
      </c>
      <c r="D17" s="11" t="s">
        <v>622</v>
      </c>
      <c r="E17" s="11"/>
      <c r="F17" s="11" t="str">
        <f aca="false">MID(D17,5,2)</f>
        <v>01</v>
      </c>
      <c r="G17" s="11" t="str">
        <f aca="false">MID(D17,7,2)</f>
        <v/>
      </c>
      <c r="H17" s="11" t="str">
        <f aca="false">MID(D17,9,4)</f>
        <v/>
      </c>
      <c r="I17" s="11" t="str">
        <f aca="false">MID(D17,13,4)</f>
        <v/>
      </c>
      <c r="J17" s="11" t="str">
        <f aca="false">MID(D17,17,4)</f>
        <v/>
      </c>
      <c r="K17" s="11" t="str">
        <f aca="false">MID(D17,21,2)</f>
        <v/>
      </c>
      <c r="L17" s="18"/>
      <c r="M17" s="11"/>
      <c r="N17" s="11" t="str">
        <f aca="false">MID(K17,9,4)</f>
        <v/>
      </c>
      <c r="O17" s="11" t="str">
        <f aca="false">MID(K17,13,4)</f>
        <v/>
      </c>
      <c r="P17" s="11" t="str">
        <f aca="false">MID(K17,17,4)</f>
        <v/>
      </c>
    </row>
    <row r="18" customFormat="false" ht="12.8" hidden="true" customHeight="false" outlineLevel="0" collapsed="false">
      <c r="A18" s="4" t="s">
        <v>953</v>
      </c>
      <c r="B18" s="11" t="n">
        <f aca="false">A18-13056</f>
        <v>14</v>
      </c>
      <c r="C18" s="0" t="str">
        <f aca="false">DEC2HEX(B18,2)</f>
        <v>0E</v>
      </c>
      <c r="D18" s="0" t="s">
        <v>622</v>
      </c>
      <c r="F18" s="11" t="str">
        <f aca="false">MID(D18,5,2)</f>
        <v>01</v>
      </c>
    </row>
    <row r="19" customFormat="false" ht="12.8" hidden="true" customHeight="false" outlineLevel="0" collapsed="false">
      <c r="A19" s="4" t="s">
        <v>954</v>
      </c>
      <c r="B19" s="11" t="n">
        <f aca="false">A19-13056</f>
        <v>15</v>
      </c>
      <c r="C19" s="0" t="str">
        <f aca="false">DEC2HEX(B19,2)</f>
        <v>0F</v>
      </c>
      <c r="D19" s="0" t="s">
        <v>622</v>
      </c>
      <c r="F19" s="11" t="str">
        <f aca="false">MID(D19,5,2)</f>
        <v>01</v>
      </c>
    </row>
    <row r="20" customFormat="false" ht="12.8" hidden="true" customHeight="false" outlineLevel="0" collapsed="false">
      <c r="A20" s="4" t="s">
        <v>955</v>
      </c>
      <c r="B20" s="11" t="n">
        <f aca="false">A20-13056</f>
        <v>16</v>
      </c>
      <c r="C20" s="0" t="str">
        <f aca="false">DEC2HEX(B20,2)</f>
        <v>10</v>
      </c>
      <c r="D20" s="0" t="s">
        <v>622</v>
      </c>
      <c r="F20" s="11" t="str">
        <f aca="false">MID(D20,5,2)</f>
        <v>01</v>
      </c>
    </row>
    <row r="21" customFormat="false" ht="12.8" hidden="true" customHeight="false" outlineLevel="0" collapsed="false">
      <c r="A21" s="4" t="s">
        <v>956</v>
      </c>
      <c r="B21" s="11" t="n">
        <f aca="false">A21-13056</f>
        <v>17</v>
      </c>
      <c r="C21" s="0" t="str">
        <f aca="false">DEC2HEX(B21,2)</f>
        <v>11</v>
      </c>
      <c r="D21" s="0" t="s">
        <v>622</v>
      </c>
      <c r="F21" s="11" t="str">
        <f aca="false">MID(D21,5,2)</f>
        <v>01</v>
      </c>
    </row>
    <row r="22" customFormat="false" ht="12.8" hidden="true" customHeight="false" outlineLevel="0" collapsed="false">
      <c r="A22" s="4" t="s">
        <v>957</v>
      </c>
      <c r="B22" s="11" t="n">
        <f aca="false">A22-13056</f>
        <v>18</v>
      </c>
      <c r="C22" s="0" t="str">
        <f aca="false">DEC2HEX(B22,2)</f>
        <v>12</v>
      </c>
      <c r="D22" s="0" t="s">
        <v>622</v>
      </c>
      <c r="F22" s="11" t="str">
        <f aca="false">MID(D22,5,2)</f>
        <v>01</v>
      </c>
    </row>
    <row r="23" customFormat="false" ht="12.8" hidden="true" customHeight="false" outlineLevel="0" collapsed="false">
      <c r="A23" s="4" t="s">
        <v>958</v>
      </c>
      <c r="B23" s="11" t="n">
        <f aca="false">A23-13056</f>
        <v>19</v>
      </c>
      <c r="C23" s="0" t="str">
        <f aca="false">DEC2HEX(B23,2)</f>
        <v>13</v>
      </c>
      <c r="D23" s="0" t="s">
        <v>622</v>
      </c>
      <c r="F23" s="11" t="str">
        <f aca="false">MID(D23,5,2)</f>
        <v>01</v>
      </c>
    </row>
    <row r="24" customFormat="false" ht="12.8" hidden="true" customHeight="false" outlineLevel="0" collapsed="false">
      <c r="A24" s="4" t="s">
        <v>959</v>
      </c>
      <c r="B24" s="11" t="n">
        <f aca="false">A24-13056</f>
        <v>20</v>
      </c>
      <c r="C24" s="0" t="str">
        <f aca="false">DEC2HEX(B24,2)</f>
        <v>14</v>
      </c>
      <c r="D24" s="0" t="s">
        <v>622</v>
      </c>
      <c r="F24" s="11" t="str">
        <f aca="false">MID(D24,5,2)</f>
        <v>01</v>
      </c>
    </row>
    <row r="25" customFormat="false" ht="12.8" hidden="true" customHeight="false" outlineLevel="0" collapsed="false">
      <c r="A25" s="4" t="s">
        <v>960</v>
      </c>
      <c r="B25" s="11" t="n">
        <f aca="false">A25-13056</f>
        <v>21</v>
      </c>
      <c r="C25" s="0" t="str">
        <f aca="false">DEC2HEX(B25,2)</f>
        <v>15</v>
      </c>
      <c r="D25" s="0" t="s">
        <v>622</v>
      </c>
      <c r="F25" s="11" t="str">
        <f aca="false">MID(D25,5,2)</f>
        <v>01</v>
      </c>
    </row>
    <row r="26" customFormat="false" ht="12.8" hidden="false" customHeight="false" outlineLevel="0" collapsed="false">
      <c r="A26" s="4" t="s">
        <v>961</v>
      </c>
      <c r="B26" s="11" t="n">
        <f aca="false">A26-13056</f>
        <v>22</v>
      </c>
      <c r="C26" s="0" t="str">
        <f aca="false">DEC2HEX(B26,2)</f>
        <v>16</v>
      </c>
      <c r="D26" s="0" t="s">
        <v>962</v>
      </c>
      <c r="F26" s="11" t="str">
        <f aca="false">MID(D26,5,2)</f>
        <v>02</v>
      </c>
      <c r="G26" s="11" t="str">
        <f aca="false">MID(D26,7,2)</f>
        <v>40</v>
      </c>
      <c r="H26" s="11" t="str">
        <f aca="false">MID(D26,9,4)</f>
        <v>3100</v>
      </c>
      <c r="I26" s="11" t="str">
        <f aca="false">MID(D26,13,4)</f>
        <v>3100</v>
      </c>
      <c r="J26" s="11" t="str">
        <f aca="false">MID(D26,17,4)</f>
        <v>6400</v>
      </c>
      <c r="K26" s="11" t="str">
        <f aca="false">MID(D26,21,2)</f>
        <v>01</v>
      </c>
      <c r="L26" s="0" t="s">
        <v>963</v>
      </c>
      <c r="M26" s="0" t="s">
        <v>719</v>
      </c>
      <c r="N26" s="0" t="n">
        <v>49</v>
      </c>
      <c r="O26" s="0" t="n">
        <v>49</v>
      </c>
      <c r="P26" s="0" t="n">
        <v>100</v>
      </c>
      <c r="Q26" s="0" t="s">
        <v>964</v>
      </c>
    </row>
    <row r="27" customFormat="false" ht="12.8" hidden="false" customHeight="false" outlineLevel="0" collapsed="false">
      <c r="A27" s="4" t="s">
        <v>965</v>
      </c>
      <c r="B27" s="11" t="n">
        <f aca="false">A27-13056</f>
        <v>23</v>
      </c>
      <c r="C27" s="0" t="str">
        <f aca="false">DEC2HEX(B27,2)</f>
        <v>17</v>
      </c>
      <c r="D27" s="0" t="s">
        <v>962</v>
      </c>
      <c r="F27" s="11" t="str">
        <f aca="false">MID(D27,5,2)</f>
        <v>02</v>
      </c>
      <c r="G27" s="11" t="str">
        <f aca="false">MID(D27,7,2)</f>
        <v>40</v>
      </c>
      <c r="H27" s="11" t="str">
        <f aca="false">MID(D27,9,4)</f>
        <v>3100</v>
      </c>
      <c r="I27" s="11" t="str">
        <f aca="false">MID(D27,13,4)</f>
        <v>3100</v>
      </c>
      <c r="J27" s="11" t="str">
        <f aca="false">MID(D27,17,4)</f>
        <v>6400</v>
      </c>
      <c r="K27" s="11" t="str">
        <f aca="false">MID(D27,21,2)</f>
        <v>01</v>
      </c>
      <c r="L27" s="0" t="s">
        <v>963</v>
      </c>
      <c r="M27" s="0" t="s">
        <v>719</v>
      </c>
      <c r="N27" s="0" t="n">
        <v>49</v>
      </c>
      <c r="O27" s="0" t="n">
        <v>49</v>
      </c>
      <c r="P27" s="0" t="n">
        <v>100</v>
      </c>
      <c r="Q27" s="0" t="s">
        <v>964</v>
      </c>
    </row>
    <row r="28" customFormat="false" ht="12.8" hidden="false" customHeight="false" outlineLevel="0" collapsed="false">
      <c r="A28" s="4" t="s">
        <v>966</v>
      </c>
      <c r="B28" s="11" t="n">
        <f aca="false">A28-13056</f>
        <v>24</v>
      </c>
      <c r="C28" s="0" t="str">
        <f aca="false">DEC2HEX(B28,2)</f>
        <v>18</v>
      </c>
      <c r="D28" s="0" t="s">
        <v>962</v>
      </c>
      <c r="F28" s="11" t="str">
        <f aca="false">MID(D28,5,2)</f>
        <v>02</v>
      </c>
      <c r="G28" s="11" t="str">
        <f aca="false">MID(D28,7,2)</f>
        <v>40</v>
      </c>
      <c r="H28" s="11" t="str">
        <f aca="false">MID(D28,9,4)</f>
        <v>3100</v>
      </c>
      <c r="I28" s="11" t="str">
        <f aca="false">MID(D28,13,4)</f>
        <v>3100</v>
      </c>
      <c r="J28" s="11" t="str">
        <f aca="false">MID(D28,17,4)</f>
        <v>6400</v>
      </c>
      <c r="K28" s="11" t="str">
        <f aca="false">MID(D28,21,2)</f>
        <v>01</v>
      </c>
      <c r="L28" s="0" t="s">
        <v>963</v>
      </c>
      <c r="M28" s="0" t="s">
        <v>719</v>
      </c>
      <c r="N28" s="0" t="n">
        <v>49</v>
      </c>
      <c r="O28" s="0" t="n">
        <v>49</v>
      </c>
      <c r="P28" s="0" t="n">
        <v>100</v>
      </c>
      <c r="Q28" s="0" t="s">
        <v>964</v>
      </c>
    </row>
    <row r="29" customFormat="false" ht="12.8" hidden="false" customHeight="false" outlineLevel="0" collapsed="false">
      <c r="A29" s="4" t="s">
        <v>967</v>
      </c>
      <c r="B29" s="11" t="n">
        <f aca="false">A29-13056</f>
        <v>25</v>
      </c>
      <c r="C29" s="0" t="str">
        <f aca="false">DEC2HEX(B29,2)</f>
        <v>19</v>
      </c>
      <c r="D29" s="0" t="s">
        <v>968</v>
      </c>
      <c r="F29" s="11" t="str">
        <f aca="false">MID(D29,5,2)</f>
        <v>02</v>
      </c>
      <c r="G29" s="11" t="str">
        <f aca="false">MID(D29,7,2)</f>
        <v>34</v>
      </c>
      <c r="H29" s="11" t="str">
        <f aca="false">MID(D29,9,4)</f>
        <v>0000</v>
      </c>
      <c r="I29" s="11" t="str">
        <f aca="false">MID(D29,13,4)</f>
        <v>0000</v>
      </c>
      <c r="J29" s="11" t="str">
        <f aca="false">MID(D29,17,4)</f>
        <v>7800</v>
      </c>
      <c r="K29" s="11" t="str">
        <f aca="false">MID(D29,21,2)</f>
        <v>01</v>
      </c>
      <c r="L29" s="0" t="s">
        <v>969</v>
      </c>
      <c r="M29" s="0" t="s">
        <v>719</v>
      </c>
      <c r="N29" s="0" t="n">
        <v>0</v>
      </c>
      <c r="O29" s="0" t="n">
        <v>0</v>
      </c>
      <c r="P29" s="0" t="n">
        <v>120</v>
      </c>
    </row>
    <row r="30" customFormat="false" ht="12.8" hidden="true" customHeight="false" outlineLevel="0" collapsed="false">
      <c r="A30" s="4" t="s">
        <v>970</v>
      </c>
      <c r="B30" s="11" t="n">
        <f aca="false">A30-13056</f>
        <v>26</v>
      </c>
      <c r="C30" s="0" t="str">
        <f aca="false">DEC2HEX(B30,2)</f>
        <v>1A</v>
      </c>
      <c r="D30" s="0" t="s">
        <v>622</v>
      </c>
      <c r="F30" s="11" t="str">
        <f aca="false">MID(D30,5,2)</f>
        <v>01</v>
      </c>
    </row>
    <row r="31" customFormat="false" ht="12.8" hidden="true" customHeight="false" outlineLevel="0" collapsed="false">
      <c r="A31" s="4" t="s">
        <v>971</v>
      </c>
      <c r="B31" s="11" t="n">
        <f aca="false">A31-13056</f>
        <v>27</v>
      </c>
      <c r="C31" s="0" t="str">
        <f aca="false">DEC2HEX(B31,2)</f>
        <v>1B</v>
      </c>
      <c r="D31" s="0" t="s">
        <v>622</v>
      </c>
      <c r="F31" s="11" t="str">
        <f aca="false">MID(D31,5,2)</f>
        <v>01</v>
      </c>
    </row>
    <row r="32" customFormat="false" ht="12.8" hidden="true" customHeight="false" outlineLevel="0" collapsed="false">
      <c r="A32" s="4" t="s">
        <v>972</v>
      </c>
      <c r="B32" s="11" t="n">
        <f aca="false">A32-13056</f>
        <v>28</v>
      </c>
      <c r="C32" s="0" t="str">
        <f aca="false">DEC2HEX(B32,2)</f>
        <v>1C</v>
      </c>
      <c r="D32" s="0" t="s">
        <v>622</v>
      </c>
      <c r="F32" s="11" t="str">
        <f aca="false">MID(D32,5,2)</f>
        <v>01</v>
      </c>
    </row>
    <row r="33" customFormat="false" ht="12.8" hidden="true" customHeight="false" outlineLevel="0" collapsed="false">
      <c r="A33" s="4" t="s">
        <v>973</v>
      </c>
      <c r="B33" s="11" t="n">
        <f aca="false">A33-13056</f>
        <v>29</v>
      </c>
      <c r="C33" s="0" t="str">
        <f aca="false">DEC2HEX(B33,2)</f>
        <v>1D</v>
      </c>
      <c r="D33" s="0" t="s">
        <v>622</v>
      </c>
      <c r="F33" s="11" t="str">
        <f aca="false">MID(D33,5,2)</f>
        <v>01</v>
      </c>
    </row>
    <row r="34" customFormat="false" ht="12.8" hidden="true" customHeight="false" outlineLevel="0" collapsed="false">
      <c r="A34" s="19" t="s">
        <v>974</v>
      </c>
      <c r="B34" s="11" t="n">
        <f aca="false">A34-13056</f>
        <v>30</v>
      </c>
      <c r="C34" s="11" t="str">
        <f aca="false">DEC2HEX(B34,2)</f>
        <v>1E</v>
      </c>
      <c r="D34" s="11" t="s">
        <v>622</v>
      </c>
      <c r="E34" s="11"/>
      <c r="F34" s="11" t="str">
        <f aca="false">MID(D34,5,2)</f>
        <v>01</v>
      </c>
      <c r="G34" s="11" t="str">
        <f aca="false">MID(D34,7,2)</f>
        <v/>
      </c>
      <c r="H34" s="11" t="str">
        <f aca="false">MID(D34,9,4)</f>
        <v/>
      </c>
      <c r="I34" s="11" t="str">
        <f aca="false">MID(D34,13,4)</f>
        <v/>
      </c>
      <c r="J34" s="11" t="str">
        <f aca="false">MID(D34,17,4)</f>
        <v/>
      </c>
      <c r="K34" s="11" t="str">
        <f aca="false">MID(D34,21,2)</f>
        <v/>
      </c>
      <c r="L34" s="15"/>
      <c r="M34" s="0" t="s">
        <v>676</v>
      </c>
      <c r="N34" s="11" t="n">
        <v>-100</v>
      </c>
      <c r="O34" s="11" t="n">
        <v>-100</v>
      </c>
      <c r="P34" s="11" t="n">
        <v>-30</v>
      </c>
    </row>
    <row r="35" customFormat="false" ht="12.8" hidden="false" customHeight="false" outlineLevel="0" collapsed="false">
      <c r="A35" s="19" t="s">
        <v>975</v>
      </c>
      <c r="B35" s="11" t="n">
        <f aca="false">A35-13056</f>
        <v>31</v>
      </c>
      <c r="C35" s="11" t="str">
        <f aca="false">DEC2HEX(B35,2)</f>
        <v>1F</v>
      </c>
      <c r="D35" s="11" t="s">
        <v>976</v>
      </c>
      <c r="E35" s="11"/>
      <c r="F35" s="11" t="str">
        <f aca="false">MID(D35,5,2)</f>
        <v>02</v>
      </c>
      <c r="G35" s="11" t="str">
        <f aca="false">MID(D35,7,2)</f>
        <v>00</v>
      </c>
      <c r="H35" s="11" t="str">
        <f aca="false">MID(D35,9,4)</f>
        <v>1000</v>
      </c>
      <c r="I35" s="11" t="str">
        <f aca="false">MID(D35,13,4)</f>
        <v>0d00</v>
      </c>
      <c r="J35" s="11" t="str">
        <f aca="false">MID(D35,17,4)</f>
        <v>1000</v>
      </c>
      <c r="K35" s="11" t="str">
        <f aca="false">MID(D35,21,2)</f>
        <v>01</v>
      </c>
      <c r="L35" s="15" t="s">
        <v>977</v>
      </c>
      <c r="M35" s="11" t="s">
        <v>719</v>
      </c>
      <c r="N35" s="11" t="n">
        <v>16</v>
      </c>
      <c r="O35" s="11" t="n">
        <v>13</v>
      </c>
      <c r="P35" s="11" t="n">
        <v>16</v>
      </c>
    </row>
    <row r="36" customFormat="false" ht="12.8" hidden="true" customHeight="false" outlineLevel="0" collapsed="false">
      <c r="A36" s="4" t="s">
        <v>978</v>
      </c>
      <c r="B36" s="11" t="n">
        <f aca="false">A36-13056</f>
        <v>32</v>
      </c>
      <c r="C36" s="0" t="str">
        <f aca="false">DEC2HEX(B36,2)</f>
        <v>20</v>
      </c>
      <c r="D36" s="0" t="s">
        <v>622</v>
      </c>
      <c r="F36" s="11" t="str">
        <f aca="false">MID(D36,5,2)</f>
        <v>01</v>
      </c>
    </row>
    <row r="37" customFormat="false" ht="12.8" hidden="false" customHeight="false" outlineLevel="0" collapsed="false">
      <c r="A37" s="19" t="s">
        <v>979</v>
      </c>
      <c r="B37" s="11" t="n">
        <f aca="false">A37-13056</f>
        <v>33</v>
      </c>
      <c r="C37" s="11" t="str">
        <f aca="false">DEC2HEX(B37,2)</f>
        <v>21</v>
      </c>
      <c r="D37" s="11" t="s">
        <v>980</v>
      </c>
      <c r="E37" s="11"/>
      <c r="F37" s="11" t="str">
        <f aca="false">MID(D37,5,2)</f>
        <v>02</v>
      </c>
      <c r="G37" s="11" t="str">
        <f aca="false">MID(D37,7,2)</f>
        <v>13</v>
      </c>
      <c r="H37" s="11" t="str">
        <f aca="false">MID(D37,9,4)</f>
        <v>0000</v>
      </c>
      <c r="I37" s="11" t="str">
        <f aca="false">MID(D37,13,4)</f>
        <v>0000</v>
      </c>
      <c r="J37" s="11" t="str">
        <f aca="false">MID(D37,17,4)</f>
        <v>0100</v>
      </c>
      <c r="K37" s="11" t="str">
        <f aca="false">MID(D37,21,2)</f>
        <v>01</v>
      </c>
      <c r="L37" s="15"/>
      <c r="M37" s="0" t="s">
        <v>676</v>
      </c>
      <c r="N37" s="11" t="n">
        <v>0</v>
      </c>
      <c r="O37" s="11" t="n">
        <v>0</v>
      </c>
      <c r="P37" s="11" t="n">
        <v>1</v>
      </c>
    </row>
    <row r="38" customFormat="false" ht="12.8" hidden="true" customHeight="false" outlineLevel="0" collapsed="false">
      <c r="A38" s="4" t="s">
        <v>981</v>
      </c>
      <c r="B38" s="11" t="n">
        <f aca="false">A38-13056</f>
        <v>34</v>
      </c>
      <c r="C38" s="0" t="str">
        <f aca="false">DEC2HEX(B38,2)</f>
        <v>22</v>
      </c>
      <c r="D38" s="0" t="s">
        <v>622</v>
      </c>
      <c r="F38" s="11" t="str">
        <f aca="false">MID(D38,5,2)</f>
        <v>01</v>
      </c>
    </row>
    <row r="39" customFormat="false" ht="12.8" hidden="true" customHeight="false" outlineLevel="0" collapsed="false">
      <c r="A39" s="4" t="s">
        <v>982</v>
      </c>
      <c r="B39" s="11" t="n">
        <f aca="false">A39-13056</f>
        <v>35</v>
      </c>
      <c r="C39" s="0" t="str">
        <f aca="false">DEC2HEX(B39,2)</f>
        <v>23</v>
      </c>
      <c r="D39" s="0" t="s">
        <v>622</v>
      </c>
      <c r="F39" s="11" t="str">
        <f aca="false">MID(D39,5,2)</f>
        <v>01</v>
      </c>
    </row>
    <row r="40" customFormat="false" ht="12.8" hidden="true" customHeight="false" outlineLevel="0" collapsed="false">
      <c r="A40" s="4" t="s">
        <v>983</v>
      </c>
      <c r="B40" s="11" t="n">
        <f aca="false">A40-13056</f>
        <v>36</v>
      </c>
      <c r="C40" s="0" t="str">
        <f aca="false">DEC2HEX(B40,2)</f>
        <v>24</v>
      </c>
      <c r="D40" s="0" t="s">
        <v>622</v>
      </c>
      <c r="F40" s="11" t="str">
        <f aca="false">MID(D40,5,2)</f>
        <v>01</v>
      </c>
    </row>
    <row r="41" customFormat="false" ht="12.8" hidden="true" customHeight="false" outlineLevel="0" collapsed="false">
      <c r="A41" s="4" t="s">
        <v>984</v>
      </c>
      <c r="B41" s="11" t="n">
        <f aca="false">A41-13056</f>
        <v>37</v>
      </c>
      <c r="C41" s="0" t="str">
        <f aca="false">DEC2HEX(B41,2)</f>
        <v>25</v>
      </c>
      <c r="D41" s="0" t="s">
        <v>622</v>
      </c>
      <c r="F41" s="11" t="str">
        <f aca="false">MID(D41,5,2)</f>
        <v>01</v>
      </c>
    </row>
    <row r="42" customFormat="false" ht="12.8" hidden="true" customHeight="false" outlineLevel="0" collapsed="false">
      <c r="A42" s="4" t="s">
        <v>985</v>
      </c>
      <c r="B42" s="11" t="n">
        <f aca="false">A42-13056</f>
        <v>38</v>
      </c>
      <c r="C42" s="0" t="str">
        <f aca="false">DEC2HEX(B42,2)</f>
        <v>26</v>
      </c>
      <c r="D42" s="0" t="s">
        <v>622</v>
      </c>
      <c r="F42" s="11" t="str">
        <f aca="false">MID(D42,5,2)</f>
        <v>01</v>
      </c>
    </row>
    <row r="43" customFormat="false" ht="12.8" hidden="true" customHeight="false" outlineLevel="0" collapsed="false">
      <c r="A43" s="4" t="s">
        <v>986</v>
      </c>
      <c r="B43" s="11" t="n">
        <f aca="false">A43-13056</f>
        <v>39</v>
      </c>
      <c r="C43" s="0" t="str">
        <f aca="false">DEC2HEX(B43,2)</f>
        <v>27</v>
      </c>
      <c r="D43" s="0" t="s">
        <v>622</v>
      </c>
      <c r="F43" s="11" t="str">
        <f aca="false">MID(D43,5,2)</f>
        <v>01</v>
      </c>
    </row>
    <row r="44" customFormat="false" ht="12.8" hidden="true" customHeight="false" outlineLevel="0" collapsed="false">
      <c r="A44" s="19" t="s">
        <v>987</v>
      </c>
      <c r="B44" s="11" t="n">
        <f aca="false">A44-13056</f>
        <v>40</v>
      </c>
      <c r="C44" s="11" t="str">
        <f aca="false">DEC2HEX(B44,2)</f>
        <v>28</v>
      </c>
      <c r="D44" s="11" t="s">
        <v>622</v>
      </c>
      <c r="E44" s="11"/>
      <c r="F44" s="11" t="str">
        <f aca="false">MID(D44,5,2)</f>
        <v>01</v>
      </c>
      <c r="G44" s="11" t="str">
        <f aca="false">MID(D44,7,2)</f>
        <v/>
      </c>
      <c r="H44" s="11" t="str">
        <f aca="false">MID(D44,9,4)</f>
        <v/>
      </c>
      <c r="I44" s="11" t="str">
        <f aca="false">MID(D44,13,4)</f>
        <v/>
      </c>
      <c r="J44" s="11" t="str">
        <f aca="false">MID(D44,17,4)</f>
        <v/>
      </c>
      <c r="K44" s="11" t="str">
        <f aca="false">MID(D44,21,2)</f>
        <v/>
      </c>
      <c r="L44" s="18"/>
      <c r="M44" s="11" t="s">
        <v>988</v>
      </c>
      <c r="N44" s="11" t="n">
        <v>60</v>
      </c>
      <c r="O44" s="11" t="n">
        <v>30</v>
      </c>
      <c r="P44" s="11" t="n">
        <v>60</v>
      </c>
    </row>
    <row r="45" customFormat="false" ht="12.8" hidden="true" customHeight="false" outlineLevel="0" collapsed="false">
      <c r="A45" s="4" t="s">
        <v>989</v>
      </c>
      <c r="B45" s="11" t="n">
        <f aca="false">A45-13056</f>
        <v>41</v>
      </c>
      <c r="C45" s="0" t="str">
        <f aca="false">DEC2HEX(B45,2)</f>
        <v>29</v>
      </c>
      <c r="D45" s="0" t="s">
        <v>622</v>
      </c>
      <c r="F45" s="11" t="str">
        <f aca="false">MID(D45,5,2)</f>
        <v>01</v>
      </c>
    </row>
    <row r="46" customFormat="false" ht="12.8" hidden="true" customHeight="false" outlineLevel="0" collapsed="false">
      <c r="A46" s="4" t="s">
        <v>990</v>
      </c>
      <c r="B46" s="11" t="n">
        <f aca="false">A46-13056</f>
        <v>42</v>
      </c>
      <c r="C46" s="0" t="str">
        <f aca="false">DEC2HEX(B46,2)</f>
        <v>2A</v>
      </c>
      <c r="D46" s="0" t="s">
        <v>622</v>
      </c>
      <c r="F46" s="11" t="str">
        <f aca="false">MID(D46,5,2)</f>
        <v>01</v>
      </c>
    </row>
    <row r="47" customFormat="false" ht="12.8" hidden="true" customHeight="false" outlineLevel="0" collapsed="false">
      <c r="A47" s="4" t="s">
        <v>991</v>
      </c>
      <c r="B47" s="11" t="n">
        <f aca="false">A47-13056</f>
        <v>43</v>
      </c>
      <c r="C47" s="0" t="str">
        <f aca="false">DEC2HEX(B47,2)</f>
        <v>2B</v>
      </c>
      <c r="D47" s="0" t="s">
        <v>622</v>
      </c>
      <c r="F47" s="11" t="str">
        <f aca="false">MID(D47,5,2)</f>
        <v>01</v>
      </c>
    </row>
    <row r="48" customFormat="false" ht="12.8" hidden="true" customHeight="false" outlineLevel="0" collapsed="false">
      <c r="A48" s="4" t="s">
        <v>992</v>
      </c>
      <c r="B48" s="11" t="n">
        <f aca="false">A48-13056</f>
        <v>44</v>
      </c>
      <c r="C48" s="0" t="str">
        <f aca="false">DEC2HEX(B48,2)</f>
        <v>2C</v>
      </c>
      <c r="D48" s="0" t="s">
        <v>622</v>
      </c>
      <c r="F48" s="11" t="str">
        <f aca="false">MID(D48,5,2)</f>
        <v>01</v>
      </c>
      <c r="H48" s="0" t="str">
        <f aca="false">MID(D48,9,4)</f>
        <v/>
      </c>
      <c r="N48" s="0" t="str">
        <f aca="false">MID(K48,9,4)</f>
        <v/>
      </c>
    </row>
    <row r="49" customFormat="false" ht="12.8" hidden="true" customHeight="false" outlineLevel="0" collapsed="false">
      <c r="A49" s="19" t="s">
        <v>993</v>
      </c>
      <c r="B49" s="11" t="n">
        <f aca="false">A49-13056</f>
        <v>45</v>
      </c>
      <c r="C49" s="11" t="str">
        <f aca="false">DEC2HEX(B49,2)</f>
        <v>2D</v>
      </c>
      <c r="D49" s="11" t="s">
        <v>622</v>
      </c>
      <c r="E49" s="11"/>
      <c r="F49" s="11" t="str">
        <f aca="false">MID(D49,5,2)</f>
        <v>01</v>
      </c>
      <c r="G49" s="11" t="str">
        <f aca="false">MID(D49,7,2)</f>
        <v/>
      </c>
      <c r="H49" s="11" t="str">
        <f aca="false">MID(D49,9,4)</f>
        <v/>
      </c>
      <c r="I49" s="11" t="str">
        <f aca="false">MID(D49,13,4)</f>
        <v/>
      </c>
      <c r="J49" s="11" t="str">
        <f aca="false">MID(D49,17,4)</f>
        <v/>
      </c>
      <c r="K49" s="11" t="str">
        <f aca="false">MID(D49,21,2)</f>
        <v/>
      </c>
      <c r="L49" s="15"/>
      <c r="M49" s="11"/>
      <c r="N49" s="11" t="str">
        <f aca="false">MID(K49,9,4)</f>
        <v/>
      </c>
      <c r="O49" s="11" t="n">
        <v>0</v>
      </c>
      <c r="P49" s="11" t="n">
        <v>9</v>
      </c>
    </row>
    <row r="50" customFormat="false" ht="12.8" hidden="true" customHeight="false" outlineLevel="0" collapsed="false">
      <c r="A50" s="4" t="s">
        <v>994</v>
      </c>
      <c r="B50" s="11" t="n">
        <f aca="false">A50-13056</f>
        <v>46</v>
      </c>
      <c r="C50" s="0" t="str">
        <f aca="false">DEC2HEX(B50,2)</f>
        <v>2E</v>
      </c>
      <c r="D50" s="0" t="s">
        <v>622</v>
      </c>
      <c r="F50" s="11" t="str">
        <f aca="false">MID(D50,5,2)</f>
        <v>01</v>
      </c>
    </row>
    <row r="51" customFormat="false" ht="12.8" hidden="true" customHeight="false" outlineLevel="0" collapsed="false">
      <c r="A51" s="4" t="s">
        <v>995</v>
      </c>
      <c r="B51" s="11" t="n">
        <f aca="false">A51-13056</f>
        <v>47</v>
      </c>
      <c r="C51" s="0" t="str">
        <f aca="false">DEC2HEX(B51,2)</f>
        <v>2F</v>
      </c>
      <c r="D51" s="0" t="s">
        <v>622</v>
      </c>
      <c r="F51" s="11" t="str">
        <f aca="false">MID(D51,5,2)</f>
        <v>01</v>
      </c>
    </row>
    <row r="52" customFormat="false" ht="12.8" hidden="true" customHeight="false" outlineLevel="0" collapsed="false">
      <c r="A52" s="19" t="s">
        <v>996</v>
      </c>
      <c r="B52" s="11" t="n">
        <f aca="false">A52-13056</f>
        <v>48</v>
      </c>
      <c r="C52" s="11" t="str">
        <f aca="false">DEC2HEX(B52,2)</f>
        <v>30</v>
      </c>
      <c r="D52" s="11" t="s">
        <v>622</v>
      </c>
      <c r="E52" s="11"/>
      <c r="F52" s="11" t="str">
        <f aca="false">MID(D52,5,2)</f>
        <v>01</v>
      </c>
      <c r="G52" s="11" t="str">
        <f aca="false">MID(D52,7,2)</f>
        <v/>
      </c>
      <c r="H52" s="11" t="str">
        <f aca="false">MID(D52,9,4)</f>
        <v/>
      </c>
      <c r="I52" s="11" t="str">
        <f aca="false">MID(D52,13,4)</f>
        <v/>
      </c>
      <c r="J52" s="11" t="str">
        <f aca="false">MID(D52,17,4)</f>
        <v/>
      </c>
      <c r="K52" s="11" t="str">
        <f aca="false">MID(D52,21,2)</f>
        <v/>
      </c>
      <c r="L52" s="18"/>
      <c r="M52" s="11"/>
      <c r="N52" s="11" t="str">
        <f aca="false">MID(K52,9,4)</f>
        <v/>
      </c>
      <c r="O52" s="11" t="str">
        <f aca="false">MID(K52,13,4)</f>
        <v/>
      </c>
      <c r="P52" s="11" t="str">
        <f aca="false">MID(K52,17,4)</f>
        <v/>
      </c>
    </row>
    <row r="53" customFormat="false" ht="12.8" hidden="true" customHeight="false" outlineLevel="0" collapsed="false">
      <c r="A53" s="4" t="s">
        <v>997</v>
      </c>
      <c r="B53" s="11" t="n">
        <f aca="false">A53-13056</f>
        <v>49</v>
      </c>
      <c r="C53" s="0" t="str">
        <f aca="false">DEC2HEX(B53,2)</f>
        <v>31</v>
      </c>
      <c r="D53" s="0" t="s">
        <v>622</v>
      </c>
      <c r="F53" s="11" t="str">
        <f aca="false">MID(D53,5,2)</f>
        <v>01</v>
      </c>
    </row>
    <row r="54" customFormat="false" ht="12.8" hidden="true" customHeight="false" outlineLevel="0" collapsed="false">
      <c r="A54" s="4" t="s">
        <v>998</v>
      </c>
      <c r="B54" s="11" t="n">
        <f aca="false">A54-13056</f>
        <v>50</v>
      </c>
      <c r="C54" s="0" t="str">
        <f aca="false">DEC2HEX(B54,2)</f>
        <v>32</v>
      </c>
      <c r="D54" s="0" t="s">
        <v>622</v>
      </c>
      <c r="F54" s="11" t="str">
        <f aca="false">MID(D54,5,2)</f>
        <v>01</v>
      </c>
    </row>
    <row r="55" customFormat="false" ht="12.8" hidden="true" customHeight="false" outlineLevel="0" collapsed="false">
      <c r="A55" s="4" t="s">
        <v>999</v>
      </c>
      <c r="B55" s="11" t="n">
        <f aca="false">A55-13056</f>
        <v>51</v>
      </c>
      <c r="C55" s="0" t="str">
        <f aca="false">DEC2HEX(B55,2)</f>
        <v>33</v>
      </c>
      <c r="D55" s="0" t="s">
        <v>622</v>
      </c>
      <c r="F55" s="11" t="str">
        <f aca="false">MID(D55,5,2)</f>
        <v>01</v>
      </c>
    </row>
    <row r="56" customFormat="false" ht="12.8" hidden="true" customHeight="false" outlineLevel="0" collapsed="false">
      <c r="A56" s="4" t="s">
        <v>1000</v>
      </c>
      <c r="B56" s="11" t="n">
        <f aca="false">A56-13056</f>
        <v>52</v>
      </c>
      <c r="C56" s="0" t="str">
        <f aca="false">DEC2HEX(B56,2)</f>
        <v>34</v>
      </c>
      <c r="D56" s="0" t="s">
        <v>622</v>
      </c>
      <c r="F56" s="11" t="str">
        <f aca="false">MID(D56,5,2)</f>
        <v>01</v>
      </c>
    </row>
    <row r="57" customFormat="false" ht="12.8" hidden="true" customHeight="false" outlineLevel="0" collapsed="false">
      <c r="A57" s="4" t="s">
        <v>1001</v>
      </c>
      <c r="B57" s="11" t="n">
        <f aca="false">A57-13056</f>
        <v>53</v>
      </c>
      <c r="C57" s="0" t="str">
        <f aca="false">DEC2HEX(B57,2)</f>
        <v>35</v>
      </c>
      <c r="D57" s="0" t="s">
        <v>622</v>
      </c>
      <c r="F57" s="11" t="str">
        <f aca="false">MID(D57,5,2)</f>
        <v>01</v>
      </c>
    </row>
    <row r="58" customFormat="false" ht="12.8" hidden="true" customHeight="false" outlineLevel="0" collapsed="false">
      <c r="A58" s="4" t="s">
        <v>1002</v>
      </c>
      <c r="B58" s="11" t="n">
        <f aca="false">A58-13056</f>
        <v>54</v>
      </c>
      <c r="C58" s="0" t="str">
        <f aca="false">DEC2HEX(B58,2)</f>
        <v>36</v>
      </c>
      <c r="D58" s="0" t="s">
        <v>622</v>
      </c>
      <c r="F58" s="11" t="str">
        <f aca="false">MID(D58,5,2)</f>
        <v>01</v>
      </c>
    </row>
    <row r="59" customFormat="false" ht="12.8" hidden="true" customHeight="false" outlineLevel="0" collapsed="false">
      <c r="A59" s="4" t="s">
        <v>1003</v>
      </c>
      <c r="B59" s="11" t="n">
        <f aca="false">A59-13056</f>
        <v>55</v>
      </c>
      <c r="C59" s="0" t="str">
        <f aca="false">DEC2HEX(B59,2)</f>
        <v>37</v>
      </c>
      <c r="D59" s="0" t="s">
        <v>622</v>
      </c>
      <c r="F59" s="11" t="str">
        <f aca="false">MID(D59,5,2)</f>
        <v>01</v>
      </c>
    </row>
    <row r="60" customFormat="false" ht="12.8" hidden="true" customHeight="false" outlineLevel="0" collapsed="false">
      <c r="A60" s="4" t="s">
        <v>1004</v>
      </c>
      <c r="B60" s="11" t="n">
        <f aca="false">A60-13056</f>
        <v>56</v>
      </c>
      <c r="C60" s="0" t="str">
        <f aca="false">DEC2HEX(B60,2)</f>
        <v>38</v>
      </c>
      <c r="D60" s="0" t="s">
        <v>622</v>
      </c>
      <c r="F60" s="11" t="str">
        <f aca="false">MID(D60,5,2)</f>
        <v>01</v>
      </c>
    </row>
    <row r="61" customFormat="false" ht="12.8" hidden="true" customHeight="false" outlineLevel="0" collapsed="false">
      <c r="A61" s="4" t="s">
        <v>1005</v>
      </c>
      <c r="B61" s="11" t="n">
        <f aca="false">A61-13056</f>
        <v>57</v>
      </c>
      <c r="C61" s="0" t="str">
        <f aca="false">DEC2HEX(B61,2)</f>
        <v>39</v>
      </c>
      <c r="D61" s="0" t="s">
        <v>622</v>
      </c>
      <c r="F61" s="11" t="str">
        <f aca="false">MID(D61,5,2)</f>
        <v>01</v>
      </c>
    </row>
    <row r="62" customFormat="false" ht="12.8" hidden="true" customHeight="false" outlineLevel="0" collapsed="false">
      <c r="A62" s="4" t="s">
        <v>1006</v>
      </c>
      <c r="B62" s="11" t="n">
        <f aca="false">A62-13056</f>
        <v>58</v>
      </c>
      <c r="C62" s="0" t="str">
        <f aca="false">DEC2HEX(B62,2)</f>
        <v>3A</v>
      </c>
      <c r="D62" s="0" t="s">
        <v>622</v>
      </c>
      <c r="F62" s="11" t="str">
        <f aca="false">MID(D62,5,2)</f>
        <v>01</v>
      </c>
    </row>
    <row r="63" customFormat="false" ht="12.8" hidden="true" customHeight="false" outlineLevel="0" collapsed="false">
      <c r="A63" s="4" t="s">
        <v>1007</v>
      </c>
      <c r="B63" s="11" t="n">
        <f aca="false">A63-13056</f>
        <v>59</v>
      </c>
      <c r="C63" s="0" t="str">
        <f aca="false">DEC2HEX(B63,2)</f>
        <v>3B</v>
      </c>
      <c r="D63" s="0" t="s">
        <v>622</v>
      </c>
      <c r="F63" s="11" t="str">
        <f aca="false">MID(D63,5,2)</f>
        <v>01</v>
      </c>
    </row>
    <row r="64" customFormat="false" ht="12.8" hidden="true" customHeight="false" outlineLevel="0" collapsed="false">
      <c r="A64" s="4" t="s">
        <v>1008</v>
      </c>
      <c r="B64" s="11" t="n">
        <f aca="false">A64-13056</f>
        <v>60</v>
      </c>
      <c r="C64" s="0" t="str">
        <f aca="false">DEC2HEX(B64,2)</f>
        <v>3C</v>
      </c>
      <c r="D64" s="0" t="s">
        <v>622</v>
      </c>
      <c r="F64" s="11" t="str">
        <f aca="false">MID(D64,5,2)</f>
        <v>01</v>
      </c>
    </row>
    <row r="65" customFormat="false" ht="12.8" hidden="true" customHeight="false" outlineLevel="0" collapsed="false">
      <c r="A65" s="4" t="s">
        <v>1009</v>
      </c>
      <c r="B65" s="11" t="n">
        <f aca="false">A65-13056</f>
        <v>61</v>
      </c>
      <c r="C65" s="0" t="str">
        <f aca="false">DEC2HEX(B65,2)</f>
        <v>3D</v>
      </c>
      <c r="D65" s="0" t="s">
        <v>622</v>
      </c>
      <c r="F65" s="11" t="str">
        <f aca="false">MID(D65,5,2)</f>
        <v>01</v>
      </c>
    </row>
    <row r="66" customFormat="false" ht="12.8" hidden="true" customHeight="false" outlineLevel="0" collapsed="false">
      <c r="A66" s="4" t="s">
        <v>1010</v>
      </c>
      <c r="B66" s="11" t="n">
        <f aca="false">A66-13056</f>
        <v>62</v>
      </c>
      <c r="C66" s="0" t="str">
        <f aca="false">DEC2HEX(B66,2)</f>
        <v>3E</v>
      </c>
      <c r="D66" s="0" t="s">
        <v>622</v>
      </c>
      <c r="F66" s="11" t="str">
        <f aca="false">MID(D66,5,2)</f>
        <v>01</v>
      </c>
    </row>
    <row r="67" customFormat="false" ht="12.8" hidden="true" customHeight="false" outlineLevel="0" collapsed="false">
      <c r="A67" s="4" t="s">
        <v>1011</v>
      </c>
      <c r="B67" s="11" t="n">
        <f aca="false">A67-13056</f>
        <v>63</v>
      </c>
      <c r="C67" s="0" t="str">
        <f aca="false">DEC2HEX(B67,2)</f>
        <v>3F</v>
      </c>
      <c r="D67" s="0" t="s">
        <v>622</v>
      </c>
      <c r="F67" s="11" t="str">
        <f aca="false">MID(D67,5,2)</f>
        <v>01</v>
      </c>
    </row>
    <row r="68" customFormat="false" ht="12.8" hidden="true" customHeight="false" outlineLevel="0" collapsed="false">
      <c r="A68" s="4" t="s">
        <v>1012</v>
      </c>
      <c r="B68" s="11" t="n">
        <f aca="false">A68-13056</f>
        <v>64</v>
      </c>
      <c r="C68" s="0" t="str">
        <f aca="false">DEC2HEX(B68,2)</f>
        <v>40</v>
      </c>
      <c r="D68" s="0" t="s">
        <v>622</v>
      </c>
      <c r="F68" s="11" t="str">
        <f aca="false">MID(D68,5,2)</f>
        <v>01</v>
      </c>
    </row>
    <row r="69" customFormat="false" ht="12.8" hidden="true" customHeight="false" outlineLevel="0" collapsed="false">
      <c r="A69" s="4" t="s">
        <v>1013</v>
      </c>
      <c r="B69" s="11" t="n">
        <f aca="false">A69-13056</f>
        <v>65</v>
      </c>
      <c r="C69" s="0" t="str">
        <f aca="false">DEC2HEX(B69,2)</f>
        <v>41</v>
      </c>
      <c r="D69" s="0" t="s">
        <v>622</v>
      </c>
      <c r="F69" s="11" t="str">
        <f aca="false">MID(D69,5,2)</f>
        <v>01</v>
      </c>
    </row>
    <row r="70" customFormat="false" ht="12.8" hidden="true" customHeight="false" outlineLevel="0" collapsed="false">
      <c r="A70" s="4" t="s">
        <v>1014</v>
      </c>
      <c r="B70" s="11" t="n">
        <f aca="false">A70-13056</f>
        <v>66</v>
      </c>
      <c r="C70" s="0" t="str">
        <f aca="false">DEC2HEX(B70,2)</f>
        <v>42</v>
      </c>
      <c r="D70" s="0" t="s">
        <v>622</v>
      </c>
      <c r="F70" s="11" t="str">
        <f aca="false">MID(D70,5,2)</f>
        <v>01</v>
      </c>
    </row>
    <row r="71" customFormat="false" ht="12.8" hidden="true" customHeight="false" outlineLevel="0" collapsed="false">
      <c r="A71" s="19" t="s">
        <v>1015</v>
      </c>
      <c r="B71" s="11" t="n">
        <f aca="false">A71-13056</f>
        <v>67</v>
      </c>
      <c r="C71" s="11" t="str">
        <f aca="false">DEC2HEX(B71,2)</f>
        <v>43</v>
      </c>
      <c r="D71" s="11" t="s">
        <v>622</v>
      </c>
      <c r="E71" s="11"/>
      <c r="F71" s="11" t="str">
        <f aca="false">MID(D71,5,2)</f>
        <v>01</v>
      </c>
      <c r="G71" s="11" t="str">
        <f aca="false">MID(D71,7,2)</f>
        <v/>
      </c>
      <c r="H71" s="11" t="str">
        <f aca="false">MID(D71,9,4)</f>
        <v/>
      </c>
      <c r="I71" s="11" t="str">
        <f aca="false">MID(D71,13,4)</f>
        <v/>
      </c>
      <c r="J71" s="11" t="str">
        <f aca="false">MID(D71,17,4)</f>
        <v/>
      </c>
      <c r="K71" s="11" t="str">
        <f aca="false">MID(D71,21,2)</f>
        <v/>
      </c>
      <c r="L71" s="15"/>
      <c r="M71" s="11" t="s">
        <v>1016</v>
      </c>
      <c r="N71" s="11" t="n">
        <f aca="false">240/16</f>
        <v>15</v>
      </c>
      <c r="O71" s="11" t="n">
        <f aca="false">48/16</f>
        <v>3</v>
      </c>
      <c r="P71" s="11" t="n">
        <f aca="false">240/16</f>
        <v>15</v>
      </c>
    </row>
    <row r="72" customFormat="false" ht="12.8" hidden="true" customHeight="false" outlineLevel="0" collapsed="false">
      <c r="A72" s="19" t="s">
        <v>1017</v>
      </c>
      <c r="B72" s="11" t="n">
        <f aca="false">A72-13056</f>
        <v>68</v>
      </c>
      <c r="C72" s="11" t="str">
        <f aca="false">DEC2HEX(B72,2)</f>
        <v>44</v>
      </c>
      <c r="D72" s="11" t="s">
        <v>622</v>
      </c>
      <c r="E72" s="11"/>
      <c r="F72" s="11" t="str">
        <f aca="false">MID(D72,5,2)</f>
        <v>01</v>
      </c>
      <c r="G72" s="11" t="str">
        <f aca="false">MID(D72,7,2)</f>
        <v/>
      </c>
      <c r="H72" s="11" t="str">
        <f aca="false">MID(D72,9,4)</f>
        <v/>
      </c>
      <c r="I72" s="11" t="str">
        <f aca="false">MID(D72,13,4)</f>
        <v/>
      </c>
      <c r="J72" s="11" t="str">
        <f aca="false">MID(D72,17,4)</f>
        <v/>
      </c>
      <c r="K72" s="11" t="str">
        <f aca="false">MID(D72,21,2)</f>
        <v/>
      </c>
      <c r="L72" s="15"/>
      <c r="M72" s="11" t="s">
        <v>1018</v>
      </c>
      <c r="N72" s="11" t="str">
        <f aca="false">MID(K72,9,4)</f>
        <v/>
      </c>
      <c r="O72" s="11" t="str">
        <f aca="false">MID(K72,13,4)</f>
        <v/>
      </c>
      <c r="P72" s="11" t="str">
        <f aca="false">MID(K72,17,4)</f>
        <v/>
      </c>
    </row>
    <row r="73" customFormat="false" ht="12.8" hidden="true" customHeight="false" outlineLevel="0" collapsed="false">
      <c r="A73" s="4" t="s">
        <v>1019</v>
      </c>
      <c r="B73" s="11" t="n">
        <f aca="false">A73-13056</f>
        <v>69</v>
      </c>
      <c r="C73" s="0" t="str">
        <f aca="false">DEC2HEX(B73,2)</f>
        <v>45</v>
      </c>
      <c r="D73" s="0" t="s">
        <v>622</v>
      </c>
      <c r="F73" s="11" t="str">
        <f aca="false">MID(D73,5,2)</f>
        <v>01</v>
      </c>
    </row>
    <row r="74" customFormat="false" ht="12.8" hidden="true" customHeight="false" outlineLevel="0" collapsed="false">
      <c r="A74" s="4" t="s">
        <v>1020</v>
      </c>
      <c r="B74" s="11" t="n">
        <f aca="false">A74-13056</f>
        <v>70</v>
      </c>
      <c r="C74" s="0" t="str">
        <f aca="false">DEC2HEX(B74,2)</f>
        <v>46</v>
      </c>
      <c r="D74" s="0" t="s">
        <v>622</v>
      </c>
      <c r="F74" s="11" t="str">
        <f aca="false">MID(D74,5,2)</f>
        <v>01</v>
      </c>
    </row>
    <row r="75" customFormat="false" ht="12.8" hidden="true" customHeight="false" outlineLevel="0" collapsed="false">
      <c r="A75" s="4" t="s">
        <v>1021</v>
      </c>
      <c r="B75" s="11" t="n">
        <f aca="false">A75-13056</f>
        <v>71</v>
      </c>
      <c r="C75" s="0" t="str">
        <f aca="false">DEC2HEX(B75,2)</f>
        <v>47</v>
      </c>
      <c r="D75" s="0" t="s">
        <v>622</v>
      </c>
      <c r="F75" s="11" t="str">
        <f aca="false">MID(D75,5,2)</f>
        <v>01</v>
      </c>
    </row>
    <row r="76" customFormat="false" ht="12.8" hidden="true" customHeight="false" outlineLevel="0" collapsed="false">
      <c r="A76" s="4" t="s">
        <v>1022</v>
      </c>
      <c r="B76" s="11" t="n">
        <f aca="false">A76-13056</f>
        <v>72</v>
      </c>
      <c r="C76" s="0" t="str">
        <f aca="false">DEC2HEX(B76,2)</f>
        <v>48</v>
      </c>
      <c r="D76" s="0" t="s">
        <v>622</v>
      </c>
      <c r="F76" s="11" t="str">
        <f aca="false">MID(D76,5,2)</f>
        <v>01</v>
      </c>
    </row>
    <row r="77" customFormat="false" ht="12.8" hidden="true" customHeight="false" outlineLevel="0" collapsed="false">
      <c r="A77" s="4" t="s">
        <v>1023</v>
      </c>
      <c r="B77" s="11" t="n">
        <f aca="false">A77-13056</f>
        <v>73</v>
      </c>
      <c r="C77" s="0" t="str">
        <f aca="false">DEC2HEX(B77,2)</f>
        <v>49</v>
      </c>
      <c r="D77" s="0" t="s">
        <v>622</v>
      </c>
      <c r="F77" s="11" t="str">
        <f aca="false">MID(D77,5,2)</f>
        <v>01</v>
      </c>
    </row>
    <row r="78" customFormat="false" ht="12.8" hidden="true" customHeight="false" outlineLevel="0" collapsed="false">
      <c r="A78" s="4" t="s">
        <v>1024</v>
      </c>
      <c r="B78" s="11" t="n">
        <f aca="false">A78-13056</f>
        <v>74</v>
      </c>
      <c r="C78" s="0" t="str">
        <f aca="false">DEC2HEX(B78,2)</f>
        <v>4A</v>
      </c>
      <c r="D78" s="0" t="s">
        <v>622</v>
      </c>
      <c r="F78" s="11" t="str">
        <f aca="false">MID(D78,5,2)</f>
        <v>01</v>
      </c>
    </row>
    <row r="79" customFormat="false" ht="12.8" hidden="true" customHeight="false" outlineLevel="0" collapsed="false">
      <c r="A79" s="4" t="s">
        <v>1025</v>
      </c>
      <c r="B79" s="11" t="n">
        <f aca="false">A79-13056</f>
        <v>75</v>
      </c>
      <c r="C79" s="0" t="str">
        <f aca="false">DEC2HEX(B79,2)</f>
        <v>4B</v>
      </c>
      <c r="D79" s="0" t="s">
        <v>622</v>
      </c>
      <c r="F79" s="11" t="str">
        <f aca="false">MID(D79,5,2)</f>
        <v>01</v>
      </c>
    </row>
    <row r="80" customFormat="false" ht="12.8" hidden="true" customHeight="false" outlineLevel="0" collapsed="false">
      <c r="A80" s="4" t="s">
        <v>1026</v>
      </c>
      <c r="B80" s="11" t="n">
        <f aca="false">A80-13056</f>
        <v>76</v>
      </c>
      <c r="C80" s="0" t="str">
        <f aca="false">DEC2HEX(B80,2)</f>
        <v>4C</v>
      </c>
      <c r="D80" s="0" t="s">
        <v>622</v>
      </c>
      <c r="F80" s="11" t="str">
        <f aca="false">MID(D80,5,2)</f>
        <v>01</v>
      </c>
    </row>
    <row r="81" customFormat="false" ht="12.8" hidden="true" customHeight="false" outlineLevel="0" collapsed="false">
      <c r="A81" s="4" t="s">
        <v>1027</v>
      </c>
      <c r="B81" s="11" t="n">
        <f aca="false">A81-13056</f>
        <v>77</v>
      </c>
      <c r="C81" s="0" t="str">
        <f aca="false">DEC2HEX(B81,2)</f>
        <v>4D</v>
      </c>
      <c r="D81" s="0" t="s">
        <v>622</v>
      </c>
      <c r="F81" s="11" t="str">
        <f aca="false">MID(D81,5,2)</f>
        <v>01</v>
      </c>
    </row>
    <row r="82" customFormat="false" ht="12.8" hidden="true" customHeight="false" outlineLevel="0" collapsed="false">
      <c r="A82" s="4" t="s">
        <v>1028</v>
      </c>
      <c r="B82" s="11" t="n">
        <f aca="false">A82-13056</f>
        <v>78</v>
      </c>
      <c r="C82" s="0" t="str">
        <f aca="false">DEC2HEX(B82,2)</f>
        <v>4E</v>
      </c>
      <c r="D82" s="0" t="s">
        <v>622</v>
      </c>
      <c r="F82" s="11" t="str">
        <f aca="false">MID(D82,5,2)</f>
        <v>01</v>
      </c>
    </row>
    <row r="83" customFormat="false" ht="12.8" hidden="true" customHeight="false" outlineLevel="0" collapsed="false">
      <c r="A83" s="4" t="s">
        <v>1029</v>
      </c>
      <c r="B83" s="11" t="n">
        <f aca="false">A83-13056</f>
        <v>79</v>
      </c>
      <c r="C83" s="0" t="str">
        <f aca="false">DEC2HEX(B83,2)</f>
        <v>4F</v>
      </c>
      <c r="D83" s="0" t="s">
        <v>622</v>
      </c>
      <c r="F83" s="11" t="str">
        <f aca="false">MID(D83,5,2)</f>
        <v>01</v>
      </c>
    </row>
    <row r="84" customFormat="false" ht="12.8" hidden="true" customHeight="false" outlineLevel="0" collapsed="false">
      <c r="A84" s="4" t="s">
        <v>1030</v>
      </c>
      <c r="B84" s="11" t="n">
        <f aca="false">A84-13056</f>
        <v>80</v>
      </c>
      <c r="C84" s="0" t="str">
        <f aca="false">DEC2HEX(B84,2)</f>
        <v>50</v>
      </c>
      <c r="D84" s="0" t="s">
        <v>622</v>
      </c>
      <c r="F84" s="11" t="str">
        <f aca="false">MID(D84,5,2)</f>
        <v>01</v>
      </c>
    </row>
    <row r="85" customFormat="false" ht="12.8" hidden="true" customHeight="false" outlineLevel="0" collapsed="false">
      <c r="A85" s="19" t="s">
        <v>1031</v>
      </c>
      <c r="B85" s="11" t="n">
        <f aca="false">A85-13056</f>
        <v>81</v>
      </c>
      <c r="C85" s="11" t="str">
        <f aca="false">DEC2HEX(B85,2)</f>
        <v>51</v>
      </c>
      <c r="D85" s="11" t="s">
        <v>622</v>
      </c>
      <c r="E85" s="11"/>
      <c r="F85" s="11" t="str">
        <f aca="false">MID(D85,5,2)</f>
        <v>01</v>
      </c>
      <c r="G85" s="11" t="str">
        <f aca="false">MID(D85,7,2)</f>
        <v/>
      </c>
      <c r="H85" s="11" t="str">
        <f aca="false">MID(D85,9,4)</f>
        <v/>
      </c>
      <c r="I85" s="11" t="str">
        <f aca="false">MID(D85,13,4)</f>
        <v/>
      </c>
      <c r="J85" s="11" t="str">
        <f aca="false">MID(D85,17,4)</f>
        <v/>
      </c>
      <c r="K85" s="11" t="str">
        <f aca="false">MID(D85,21,2)</f>
        <v/>
      </c>
      <c r="L85" s="18"/>
      <c r="M85" s="11"/>
      <c r="N85" s="11" t="str">
        <f aca="false">MID(K85,9,4)</f>
        <v/>
      </c>
      <c r="O85" s="11" t="str">
        <f aca="false">MID(K85,13,4)</f>
        <v/>
      </c>
      <c r="P85" s="11" t="str">
        <f aca="false">MID(K85,17,4)</f>
        <v/>
      </c>
    </row>
    <row r="86" customFormat="false" ht="12.8" hidden="true" customHeight="false" outlineLevel="0" collapsed="false">
      <c r="A86" s="19" t="s">
        <v>1032</v>
      </c>
      <c r="B86" s="11" t="n">
        <f aca="false">A86-13056</f>
        <v>82</v>
      </c>
      <c r="C86" s="11" t="str">
        <f aca="false">DEC2HEX(B86,2)</f>
        <v>52</v>
      </c>
      <c r="D86" s="11" t="s">
        <v>622</v>
      </c>
      <c r="E86" s="11"/>
      <c r="F86" s="11" t="str">
        <f aca="false">MID(D86,5,2)</f>
        <v>01</v>
      </c>
      <c r="G86" s="11" t="str">
        <f aca="false">MID(D86,7,2)</f>
        <v/>
      </c>
      <c r="H86" s="11" t="str">
        <f aca="false">MID(D86,9,4)</f>
        <v/>
      </c>
      <c r="I86" s="11" t="str">
        <f aca="false">MID(D86,13,4)</f>
        <v/>
      </c>
      <c r="J86" s="11" t="str">
        <f aca="false">MID(D86,17,4)</f>
        <v/>
      </c>
      <c r="K86" s="11" t="str">
        <f aca="false">MID(D86,21,2)</f>
        <v/>
      </c>
      <c r="L86" s="18"/>
      <c r="M86" s="11"/>
      <c r="N86" s="11" t="str">
        <f aca="false">MID(K86,9,4)</f>
        <v/>
      </c>
      <c r="O86" s="11" t="str">
        <f aca="false">MID(K86,13,4)</f>
        <v/>
      </c>
      <c r="P86" s="11" t="str">
        <f aca="false">MID(K86,17,4)</f>
        <v/>
      </c>
    </row>
    <row r="87" customFormat="false" ht="12.8" hidden="true" customHeight="false" outlineLevel="0" collapsed="false">
      <c r="A87" s="4" t="s">
        <v>1033</v>
      </c>
      <c r="B87" s="11" t="n">
        <f aca="false">A87-13056</f>
        <v>83</v>
      </c>
      <c r="C87" s="0" t="str">
        <f aca="false">DEC2HEX(B87,2)</f>
        <v>53</v>
      </c>
      <c r="D87" s="0" t="s">
        <v>622</v>
      </c>
      <c r="F87" s="11" t="str">
        <f aca="false">MID(D87,5,2)</f>
        <v>01</v>
      </c>
    </row>
    <row r="88" customFormat="false" ht="12.8" hidden="true" customHeight="false" outlineLevel="0" collapsed="false">
      <c r="A88" s="4" t="s">
        <v>1034</v>
      </c>
      <c r="B88" s="11" t="n">
        <f aca="false">A88-13056</f>
        <v>84</v>
      </c>
      <c r="C88" s="0" t="str">
        <f aca="false">DEC2HEX(B88,2)</f>
        <v>54</v>
      </c>
      <c r="D88" s="0" t="s">
        <v>622</v>
      </c>
      <c r="F88" s="11" t="str">
        <f aca="false">MID(D88,5,2)</f>
        <v>01</v>
      </c>
    </row>
    <row r="89" customFormat="false" ht="12.8" hidden="true" customHeight="false" outlineLevel="0" collapsed="false">
      <c r="A89" s="4" t="s">
        <v>1035</v>
      </c>
      <c r="B89" s="11" t="n">
        <f aca="false">A89-13056</f>
        <v>85</v>
      </c>
      <c r="C89" s="0" t="str">
        <f aca="false">DEC2HEX(B89,2)</f>
        <v>55</v>
      </c>
      <c r="D89" s="0" t="s">
        <v>622</v>
      </c>
      <c r="F89" s="11" t="str">
        <f aca="false">MID(D89,5,2)</f>
        <v>01</v>
      </c>
    </row>
    <row r="90" customFormat="false" ht="12.8" hidden="true" customHeight="false" outlineLevel="0" collapsed="false">
      <c r="A90" s="4" t="s">
        <v>1036</v>
      </c>
      <c r="B90" s="11" t="n">
        <f aca="false">A90-13056</f>
        <v>86</v>
      </c>
      <c r="C90" s="0" t="str">
        <f aca="false">DEC2HEX(B90,2)</f>
        <v>56</v>
      </c>
      <c r="D90" s="0" t="s">
        <v>622</v>
      </c>
      <c r="F90" s="11" t="str">
        <f aca="false">MID(D90,5,2)</f>
        <v>01</v>
      </c>
    </row>
    <row r="91" customFormat="false" ht="12.8" hidden="true" customHeight="false" outlineLevel="0" collapsed="false">
      <c r="A91" s="4" t="s">
        <v>1037</v>
      </c>
      <c r="B91" s="11" t="n">
        <f aca="false">A91-13056</f>
        <v>87</v>
      </c>
      <c r="C91" s="0" t="str">
        <f aca="false">DEC2HEX(B91,2)</f>
        <v>57</v>
      </c>
      <c r="D91" s="0" t="s">
        <v>622</v>
      </c>
      <c r="F91" s="11" t="str">
        <f aca="false">MID(D91,5,2)</f>
        <v>01</v>
      </c>
    </row>
    <row r="92" customFormat="false" ht="12.8" hidden="true" customHeight="false" outlineLevel="0" collapsed="false">
      <c r="A92" s="4" t="s">
        <v>1038</v>
      </c>
      <c r="B92" s="11" t="n">
        <f aca="false">A92-13056</f>
        <v>88</v>
      </c>
      <c r="C92" s="0" t="str">
        <f aca="false">DEC2HEX(B92,2)</f>
        <v>58</v>
      </c>
      <c r="D92" s="0" t="s">
        <v>622</v>
      </c>
      <c r="F92" s="11" t="str">
        <f aca="false">MID(D92,5,2)</f>
        <v>01</v>
      </c>
    </row>
    <row r="93" customFormat="false" ht="12.8" hidden="true" customHeight="false" outlineLevel="0" collapsed="false">
      <c r="A93" s="4" t="s">
        <v>1039</v>
      </c>
      <c r="B93" s="11" t="n">
        <f aca="false">A93-13056</f>
        <v>89</v>
      </c>
      <c r="C93" s="0" t="str">
        <f aca="false">DEC2HEX(B93,2)</f>
        <v>59</v>
      </c>
      <c r="D93" s="0" t="s">
        <v>622</v>
      </c>
      <c r="F93" s="11" t="str">
        <f aca="false">MID(D93,5,2)</f>
        <v>01</v>
      </c>
    </row>
    <row r="94" customFormat="false" ht="12.8" hidden="true" customHeight="false" outlineLevel="0" collapsed="false">
      <c r="A94" s="4" t="s">
        <v>1040</v>
      </c>
      <c r="B94" s="11" t="n">
        <f aca="false">A94-13056</f>
        <v>90</v>
      </c>
      <c r="C94" s="0" t="str">
        <f aca="false">DEC2HEX(B94,2)</f>
        <v>5A</v>
      </c>
      <c r="D94" s="0" t="s">
        <v>622</v>
      </c>
      <c r="F94" s="11" t="str">
        <f aca="false">MID(D94,5,2)</f>
        <v>01</v>
      </c>
    </row>
    <row r="95" customFormat="false" ht="12.8" hidden="true" customHeight="false" outlineLevel="0" collapsed="false">
      <c r="A95" s="19" t="s">
        <v>1041</v>
      </c>
      <c r="B95" s="11" t="n">
        <f aca="false">A95-13056</f>
        <v>91</v>
      </c>
      <c r="C95" s="11" t="str">
        <f aca="false">DEC2HEX(B95,2)</f>
        <v>5B</v>
      </c>
      <c r="D95" s="11" t="s">
        <v>622</v>
      </c>
      <c r="E95" s="11"/>
      <c r="F95" s="11" t="str">
        <f aca="false">MID(D95,5,2)</f>
        <v>01</v>
      </c>
      <c r="G95" s="11" t="str">
        <f aca="false">MID(D95,7,2)</f>
        <v/>
      </c>
      <c r="H95" s="11" t="str">
        <f aca="false">MID(D95,9,4)</f>
        <v/>
      </c>
      <c r="I95" s="11" t="str">
        <f aca="false">MID(D95,13,4)</f>
        <v/>
      </c>
      <c r="J95" s="11" t="str">
        <f aca="false">MID(D95,17,4)</f>
        <v/>
      </c>
      <c r="K95" s="11" t="str">
        <f aca="false">MID(D95,21,2)</f>
        <v/>
      </c>
      <c r="L95" s="18"/>
      <c r="M95" s="11"/>
      <c r="N95" s="11" t="str">
        <f aca="false">MID(K95,9,4)</f>
        <v/>
      </c>
      <c r="O95" s="11" t="str">
        <f aca="false">MID(K95,13,4)</f>
        <v/>
      </c>
      <c r="P95" s="11" t="str">
        <f aca="false">MID(K95,17,4)</f>
        <v/>
      </c>
    </row>
    <row r="96" customFormat="false" ht="12.8" hidden="true" customHeight="false" outlineLevel="0" collapsed="false">
      <c r="A96" s="19" t="s">
        <v>1042</v>
      </c>
      <c r="B96" s="11" t="n">
        <f aca="false">A96-13056</f>
        <v>92</v>
      </c>
      <c r="C96" s="11" t="str">
        <f aca="false">DEC2HEX(B96,2)</f>
        <v>5C</v>
      </c>
      <c r="D96" s="11" t="s">
        <v>622</v>
      </c>
      <c r="E96" s="11"/>
      <c r="F96" s="11" t="str">
        <f aca="false">MID(D96,5,2)</f>
        <v>01</v>
      </c>
      <c r="G96" s="11" t="str">
        <f aca="false">MID(D96,7,2)</f>
        <v/>
      </c>
      <c r="H96" s="11" t="str">
        <f aca="false">MID(D96,9,4)</f>
        <v/>
      </c>
      <c r="I96" s="11" t="str">
        <f aca="false">MID(D96,13,4)</f>
        <v/>
      </c>
      <c r="J96" s="11" t="str">
        <f aca="false">MID(D96,17,4)</f>
        <v/>
      </c>
      <c r="K96" s="11" t="str">
        <f aca="false">MID(D96,21,2)</f>
        <v/>
      </c>
      <c r="L96" s="18"/>
      <c r="M96" s="11"/>
      <c r="N96" s="11" t="str">
        <f aca="false">MID(K96,9,4)</f>
        <v/>
      </c>
      <c r="O96" s="11" t="str">
        <f aca="false">MID(K96,13,4)</f>
        <v/>
      </c>
      <c r="P96" s="11" t="str">
        <f aca="false">MID(K96,17,4)</f>
        <v/>
      </c>
    </row>
    <row r="97" customFormat="false" ht="12.8" hidden="true" customHeight="false" outlineLevel="0" collapsed="false">
      <c r="A97" s="4" t="s">
        <v>1043</v>
      </c>
      <c r="B97" s="11" t="n">
        <f aca="false">A97-13056</f>
        <v>93</v>
      </c>
      <c r="C97" s="0" t="str">
        <f aca="false">DEC2HEX(B97,2)</f>
        <v>5D</v>
      </c>
      <c r="D97" s="0" t="s">
        <v>622</v>
      </c>
      <c r="F97" s="11" t="str">
        <f aca="false">MID(D97,5,2)</f>
        <v>01</v>
      </c>
    </row>
    <row r="98" customFormat="false" ht="12.8" hidden="true" customHeight="false" outlineLevel="0" collapsed="false">
      <c r="A98" s="4" t="s">
        <v>1044</v>
      </c>
      <c r="B98" s="11" t="n">
        <f aca="false">A98-13056</f>
        <v>94</v>
      </c>
      <c r="C98" s="0" t="str">
        <f aca="false">DEC2HEX(B98,2)</f>
        <v>5E</v>
      </c>
      <c r="D98" s="0" t="s">
        <v>622</v>
      </c>
      <c r="F98" s="11" t="str">
        <f aca="false">MID(D98,5,2)</f>
        <v>01</v>
      </c>
    </row>
    <row r="99" customFormat="false" ht="12.8" hidden="true" customHeight="false" outlineLevel="0" collapsed="false">
      <c r="A99" s="4" t="s">
        <v>1045</v>
      </c>
      <c r="B99" s="11" t="n">
        <f aca="false">A99-13056</f>
        <v>95</v>
      </c>
      <c r="C99" s="0" t="str">
        <f aca="false">DEC2HEX(B99,2)</f>
        <v>5F</v>
      </c>
      <c r="D99" s="0" t="s">
        <v>622</v>
      </c>
      <c r="F99" s="11" t="str">
        <f aca="false">MID(D99,5,2)</f>
        <v>01</v>
      </c>
    </row>
    <row r="100" customFormat="false" ht="12.8" hidden="true" customHeight="false" outlineLevel="0" collapsed="false">
      <c r="A100" s="4" t="s">
        <v>1046</v>
      </c>
      <c r="B100" s="11" t="n">
        <f aca="false">A100-13056</f>
        <v>96</v>
      </c>
      <c r="C100" s="0" t="str">
        <f aca="false">DEC2HEX(B100,2)</f>
        <v>60</v>
      </c>
      <c r="D100" s="0" t="s">
        <v>622</v>
      </c>
      <c r="F100" s="11" t="str">
        <f aca="false">MID(D100,5,2)</f>
        <v>01</v>
      </c>
    </row>
    <row r="101" customFormat="false" ht="12.8" hidden="true" customHeight="false" outlineLevel="0" collapsed="false">
      <c r="A101" s="4" t="s">
        <v>1047</v>
      </c>
      <c r="B101" s="11" t="n">
        <f aca="false">A101-13056</f>
        <v>97</v>
      </c>
      <c r="C101" s="0" t="str">
        <f aca="false">DEC2HEX(B101,2)</f>
        <v>61</v>
      </c>
      <c r="D101" s="0" t="s">
        <v>622</v>
      </c>
      <c r="F101" s="11" t="str">
        <f aca="false">MID(D101,5,2)</f>
        <v>01</v>
      </c>
    </row>
    <row r="102" customFormat="false" ht="12.8" hidden="true" customHeight="false" outlineLevel="0" collapsed="false">
      <c r="A102" s="4" t="s">
        <v>1048</v>
      </c>
      <c r="B102" s="11" t="n">
        <f aca="false">A102-13056</f>
        <v>98</v>
      </c>
      <c r="C102" s="0" t="str">
        <f aca="false">DEC2HEX(B102,2)</f>
        <v>62</v>
      </c>
      <c r="D102" s="0" t="s">
        <v>622</v>
      </c>
      <c r="F102" s="11" t="str">
        <f aca="false">MID(D102,5,2)</f>
        <v>01</v>
      </c>
    </row>
    <row r="103" customFormat="false" ht="12.8" hidden="true" customHeight="false" outlineLevel="0" collapsed="false">
      <c r="A103" s="4" t="s">
        <v>1049</v>
      </c>
      <c r="B103" s="11" t="n">
        <f aca="false">A103-13056</f>
        <v>99</v>
      </c>
      <c r="C103" s="0" t="str">
        <f aca="false">DEC2HEX(B103,2)</f>
        <v>63</v>
      </c>
      <c r="D103" s="0" t="s">
        <v>622</v>
      </c>
      <c r="F103" s="11" t="str">
        <f aca="false">MID(D103,5,2)</f>
        <v>01</v>
      </c>
    </row>
    <row r="104" customFormat="false" ht="12.8" hidden="true" customHeight="false" outlineLevel="0" collapsed="false">
      <c r="A104" s="4" t="s">
        <v>1050</v>
      </c>
      <c r="B104" s="11" t="n">
        <f aca="false">A104-13056</f>
        <v>100</v>
      </c>
      <c r="C104" s="0" t="str">
        <f aca="false">DEC2HEX(B104,2)</f>
        <v>64</v>
      </c>
      <c r="D104" s="0" t="s">
        <v>622</v>
      </c>
      <c r="F104" s="11" t="str">
        <f aca="false">MID(D104,5,2)</f>
        <v>01</v>
      </c>
    </row>
    <row r="105" customFormat="false" ht="12.8" hidden="true" customHeight="false" outlineLevel="0" collapsed="false">
      <c r="A105" s="4" t="s">
        <v>1051</v>
      </c>
      <c r="B105" s="11" t="n">
        <f aca="false">A105-13056</f>
        <v>101</v>
      </c>
      <c r="C105" s="0" t="str">
        <f aca="false">DEC2HEX(B105,2)</f>
        <v>65</v>
      </c>
      <c r="D105" s="0" t="s">
        <v>622</v>
      </c>
      <c r="F105" s="11" t="str">
        <f aca="false">MID(D105,5,2)</f>
        <v>01</v>
      </c>
    </row>
    <row r="106" customFormat="false" ht="12.8" hidden="true" customHeight="false" outlineLevel="0" collapsed="false">
      <c r="A106" s="4" t="s">
        <v>1052</v>
      </c>
      <c r="B106" s="11" t="n">
        <f aca="false">A106-13056</f>
        <v>102</v>
      </c>
      <c r="C106" s="0" t="str">
        <f aca="false">DEC2HEX(B106,2)</f>
        <v>66</v>
      </c>
      <c r="D106" s="0" t="s">
        <v>622</v>
      </c>
      <c r="F106" s="11" t="str">
        <f aca="false">MID(D106,5,2)</f>
        <v>01</v>
      </c>
    </row>
    <row r="107" customFormat="false" ht="12.8" hidden="true" customHeight="false" outlineLevel="0" collapsed="false">
      <c r="A107" s="4" t="s">
        <v>1053</v>
      </c>
      <c r="B107" s="11" t="n">
        <f aca="false">A107-13056</f>
        <v>103</v>
      </c>
      <c r="C107" s="0" t="str">
        <f aca="false">DEC2HEX(B107,2)</f>
        <v>67</v>
      </c>
      <c r="D107" s="0" t="s">
        <v>622</v>
      </c>
      <c r="F107" s="11" t="str">
        <f aca="false">MID(D107,5,2)</f>
        <v>01</v>
      </c>
    </row>
    <row r="108" customFormat="false" ht="12.8" hidden="true" customHeight="false" outlineLevel="0" collapsed="false">
      <c r="A108" s="4" t="s">
        <v>1054</v>
      </c>
      <c r="B108" s="11" t="n">
        <f aca="false">A108-13056</f>
        <v>104</v>
      </c>
      <c r="C108" s="0" t="str">
        <f aca="false">DEC2HEX(B108,2)</f>
        <v>68</v>
      </c>
      <c r="D108" s="0" t="s">
        <v>622</v>
      </c>
      <c r="F108" s="11" t="str">
        <f aca="false">MID(D108,5,2)</f>
        <v>01</v>
      </c>
    </row>
    <row r="109" customFormat="false" ht="12.8" hidden="true" customHeight="false" outlineLevel="0" collapsed="false">
      <c r="A109" s="4" t="s">
        <v>1055</v>
      </c>
      <c r="B109" s="11" t="n">
        <f aca="false">A109-13056</f>
        <v>105</v>
      </c>
      <c r="C109" s="0" t="str">
        <f aca="false">DEC2HEX(B109,2)</f>
        <v>69</v>
      </c>
      <c r="D109" s="0" t="s">
        <v>622</v>
      </c>
      <c r="F109" s="11" t="str">
        <f aca="false">MID(D109,5,2)</f>
        <v>01</v>
      </c>
    </row>
    <row r="110" customFormat="false" ht="12.8" hidden="true" customHeight="false" outlineLevel="0" collapsed="false">
      <c r="A110" s="4" t="s">
        <v>1056</v>
      </c>
      <c r="B110" s="11" t="n">
        <f aca="false">A110-13056</f>
        <v>106</v>
      </c>
      <c r="C110" s="0" t="str">
        <f aca="false">DEC2HEX(B110,2)</f>
        <v>6A</v>
      </c>
      <c r="D110" s="0" t="s">
        <v>622</v>
      </c>
      <c r="F110" s="11" t="str">
        <f aca="false">MID(D110,5,2)</f>
        <v>01</v>
      </c>
    </row>
    <row r="111" customFormat="false" ht="12.8" hidden="true" customHeight="false" outlineLevel="0" collapsed="false">
      <c r="A111" s="4" t="s">
        <v>1057</v>
      </c>
      <c r="B111" s="11" t="n">
        <f aca="false">A111-13056</f>
        <v>107</v>
      </c>
      <c r="C111" s="0" t="str">
        <f aca="false">DEC2HEX(B111,2)</f>
        <v>6B</v>
      </c>
      <c r="D111" s="0" t="s">
        <v>622</v>
      </c>
      <c r="F111" s="11" t="str">
        <f aca="false">MID(D111,5,2)</f>
        <v>01</v>
      </c>
    </row>
    <row r="112" customFormat="false" ht="12.8" hidden="true" customHeight="false" outlineLevel="0" collapsed="false">
      <c r="A112" s="4" t="s">
        <v>1058</v>
      </c>
      <c r="B112" s="11" t="n">
        <f aca="false">A112-13056</f>
        <v>108</v>
      </c>
      <c r="C112" s="0" t="str">
        <f aca="false">DEC2HEX(B112,2)</f>
        <v>6C</v>
      </c>
      <c r="D112" s="0" t="s">
        <v>622</v>
      </c>
      <c r="F112" s="11" t="str">
        <f aca="false">MID(D112,5,2)</f>
        <v>01</v>
      </c>
    </row>
    <row r="113" customFormat="false" ht="12.8" hidden="true" customHeight="false" outlineLevel="0" collapsed="false">
      <c r="A113" s="4" t="s">
        <v>1059</v>
      </c>
      <c r="B113" s="11" t="n">
        <f aca="false">A113-13056</f>
        <v>109</v>
      </c>
      <c r="C113" s="0" t="str">
        <f aca="false">DEC2HEX(B113,2)</f>
        <v>6D</v>
      </c>
      <c r="D113" s="0" t="s">
        <v>622</v>
      </c>
      <c r="F113" s="11" t="str">
        <f aca="false">MID(D113,5,2)</f>
        <v>01</v>
      </c>
    </row>
    <row r="114" customFormat="false" ht="12.8" hidden="true" customHeight="false" outlineLevel="0" collapsed="false">
      <c r="A114" s="4" t="s">
        <v>1060</v>
      </c>
      <c r="B114" s="11" t="n">
        <f aca="false">A114-13056</f>
        <v>110</v>
      </c>
      <c r="C114" s="0" t="str">
        <f aca="false">DEC2HEX(B114,2)</f>
        <v>6E</v>
      </c>
      <c r="D114" s="0" t="s">
        <v>622</v>
      </c>
      <c r="F114" s="11" t="str">
        <f aca="false">MID(D114,5,2)</f>
        <v>01</v>
      </c>
    </row>
    <row r="115" customFormat="false" ht="12.8" hidden="true" customHeight="false" outlineLevel="0" collapsed="false">
      <c r="A115" s="4" t="s">
        <v>1061</v>
      </c>
      <c r="B115" s="11" t="n">
        <f aca="false">A115-13056</f>
        <v>111</v>
      </c>
      <c r="C115" s="0" t="str">
        <f aca="false">DEC2HEX(B115,2)</f>
        <v>6F</v>
      </c>
      <c r="D115" s="0" t="s">
        <v>622</v>
      </c>
      <c r="F115" s="11" t="str">
        <f aca="false">MID(D115,5,2)</f>
        <v>01</v>
      </c>
    </row>
    <row r="116" customFormat="false" ht="12.8" hidden="true" customHeight="false" outlineLevel="0" collapsed="false">
      <c r="A116" s="4" t="s">
        <v>1062</v>
      </c>
      <c r="B116" s="11" t="n">
        <f aca="false">A116-13056</f>
        <v>112</v>
      </c>
      <c r="C116" s="0" t="str">
        <f aca="false">DEC2HEX(B116,2)</f>
        <v>70</v>
      </c>
      <c r="D116" s="0" t="s">
        <v>622</v>
      </c>
      <c r="F116" s="11" t="str">
        <f aca="false">MID(D116,5,2)</f>
        <v>01</v>
      </c>
    </row>
    <row r="117" customFormat="false" ht="12.8" hidden="true" customHeight="false" outlineLevel="0" collapsed="false">
      <c r="A117" s="4" t="s">
        <v>1063</v>
      </c>
      <c r="B117" s="11" t="n">
        <f aca="false">A117-13056</f>
        <v>113</v>
      </c>
      <c r="C117" s="0" t="str">
        <f aca="false">DEC2HEX(B117,2)</f>
        <v>71</v>
      </c>
      <c r="D117" s="0" t="s">
        <v>622</v>
      </c>
      <c r="F117" s="11" t="str">
        <f aca="false">MID(D117,5,2)</f>
        <v>01</v>
      </c>
    </row>
    <row r="118" customFormat="false" ht="12.8" hidden="true" customHeight="false" outlineLevel="0" collapsed="false">
      <c r="A118" s="4" t="s">
        <v>1064</v>
      </c>
      <c r="B118" s="11" t="n">
        <f aca="false">A118-13056</f>
        <v>114</v>
      </c>
      <c r="C118" s="0" t="str">
        <f aca="false">DEC2HEX(B118,2)</f>
        <v>72</v>
      </c>
      <c r="D118" s="0" t="s">
        <v>622</v>
      </c>
      <c r="F118" s="11" t="str">
        <f aca="false">MID(D118,5,2)</f>
        <v>01</v>
      </c>
    </row>
    <row r="119" customFormat="false" ht="12.8" hidden="true" customHeight="false" outlineLevel="0" collapsed="false">
      <c r="A119" s="4" t="s">
        <v>1065</v>
      </c>
      <c r="B119" s="11" t="n">
        <f aca="false">A119-13056</f>
        <v>115</v>
      </c>
      <c r="C119" s="0" t="str">
        <f aca="false">DEC2HEX(B119,2)</f>
        <v>73</v>
      </c>
      <c r="D119" s="0" t="s">
        <v>622</v>
      </c>
      <c r="F119" s="11" t="str">
        <f aca="false">MID(D119,5,2)</f>
        <v>01</v>
      </c>
    </row>
    <row r="120" customFormat="false" ht="12.8" hidden="true" customHeight="false" outlineLevel="0" collapsed="false">
      <c r="A120" s="4" t="s">
        <v>1066</v>
      </c>
      <c r="B120" s="11" t="n">
        <f aca="false">A120-13056</f>
        <v>116</v>
      </c>
      <c r="C120" s="0" t="str">
        <f aca="false">DEC2HEX(B120,2)</f>
        <v>74</v>
      </c>
      <c r="D120" s="0" t="s">
        <v>622</v>
      </c>
      <c r="F120" s="11" t="str">
        <f aca="false">MID(D120,5,2)</f>
        <v>01</v>
      </c>
    </row>
    <row r="121" customFormat="false" ht="12.8" hidden="true" customHeight="false" outlineLevel="0" collapsed="false">
      <c r="A121" s="4" t="s">
        <v>1067</v>
      </c>
      <c r="B121" s="11" t="n">
        <f aca="false">A121-13056</f>
        <v>117</v>
      </c>
      <c r="C121" s="0" t="str">
        <f aca="false">DEC2HEX(B121,2)</f>
        <v>75</v>
      </c>
      <c r="D121" s="0" t="s">
        <v>622</v>
      </c>
      <c r="F121" s="11" t="str">
        <f aca="false">MID(D121,5,2)</f>
        <v>01</v>
      </c>
    </row>
    <row r="122" customFormat="false" ht="12.8" hidden="true" customHeight="false" outlineLevel="0" collapsed="false">
      <c r="A122" s="4" t="s">
        <v>1068</v>
      </c>
      <c r="B122" s="11" t="n">
        <f aca="false">A122-13056</f>
        <v>118</v>
      </c>
      <c r="C122" s="0" t="str">
        <f aca="false">DEC2HEX(B122,2)</f>
        <v>76</v>
      </c>
      <c r="D122" s="0" t="s">
        <v>622</v>
      </c>
      <c r="F122" s="11" t="str">
        <f aca="false">MID(D122,5,2)</f>
        <v>01</v>
      </c>
    </row>
    <row r="123" customFormat="false" ht="12.8" hidden="true" customHeight="false" outlineLevel="0" collapsed="false">
      <c r="A123" s="4" t="s">
        <v>1069</v>
      </c>
      <c r="B123" s="11" t="n">
        <f aca="false">A123-13056</f>
        <v>119</v>
      </c>
      <c r="C123" s="0" t="str">
        <f aca="false">DEC2HEX(B123,2)</f>
        <v>77</v>
      </c>
      <c r="D123" s="0" t="s">
        <v>622</v>
      </c>
      <c r="F123" s="11" t="str">
        <f aca="false">MID(D123,5,2)</f>
        <v>01</v>
      </c>
    </row>
    <row r="124" customFormat="false" ht="12.8" hidden="true" customHeight="false" outlineLevel="0" collapsed="false">
      <c r="A124" s="4" t="s">
        <v>1070</v>
      </c>
      <c r="B124" s="11" t="n">
        <f aca="false">A124-13056</f>
        <v>120</v>
      </c>
      <c r="C124" s="0" t="str">
        <f aca="false">DEC2HEX(B124,2)</f>
        <v>78</v>
      </c>
      <c r="D124" s="0" t="s">
        <v>622</v>
      </c>
      <c r="F124" s="11" t="str">
        <f aca="false">MID(D124,5,2)</f>
        <v>01</v>
      </c>
    </row>
    <row r="125" customFormat="false" ht="12.8" hidden="true" customHeight="false" outlineLevel="0" collapsed="false">
      <c r="A125" s="4" t="s">
        <v>1071</v>
      </c>
      <c r="B125" s="11" t="n">
        <f aca="false">A125-13056</f>
        <v>121</v>
      </c>
      <c r="C125" s="0" t="str">
        <f aca="false">DEC2HEX(B125,2)</f>
        <v>79</v>
      </c>
      <c r="D125" s="0" t="s">
        <v>622</v>
      </c>
      <c r="F125" s="11" t="str">
        <f aca="false">MID(D125,5,2)</f>
        <v>01</v>
      </c>
    </row>
    <row r="126" customFormat="false" ht="12.8" hidden="true" customHeight="false" outlineLevel="0" collapsed="false">
      <c r="A126" s="4" t="s">
        <v>1072</v>
      </c>
      <c r="B126" s="11" t="n">
        <f aca="false">A126-13056</f>
        <v>122</v>
      </c>
      <c r="C126" s="0" t="str">
        <f aca="false">DEC2HEX(B126,2)</f>
        <v>7A</v>
      </c>
      <c r="D126" s="0" t="s">
        <v>622</v>
      </c>
      <c r="F126" s="11" t="str">
        <f aca="false">MID(D126,5,2)</f>
        <v>01</v>
      </c>
    </row>
    <row r="127" customFormat="false" ht="12.8" hidden="true" customHeight="false" outlineLevel="0" collapsed="false">
      <c r="A127" s="4" t="s">
        <v>1073</v>
      </c>
      <c r="B127" s="11" t="n">
        <f aca="false">A127-13056</f>
        <v>123</v>
      </c>
      <c r="C127" s="0" t="str">
        <f aca="false">DEC2HEX(B127,2)</f>
        <v>7B</v>
      </c>
      <c r="D127" s="0" t="s">
        <v>622</v>
      </c>
      <c r="F127" s="11" t="str">
        <f aca="false">MID(D127,5,2)</f>
        <v>01</v>
      </c>
    </row>
    <row r="128" customFormat="false" ht="12.8" hidden="true" customHeight="false" outlineLevel="0" collapsed="false">
      <c r="A128" s="4" t="s">
        <v>1074</v>
      </c>
      <c r="B128" s="11" t="n">
        <f aca="false">A128-13056</f>
        <v>124</v>
      </c>
      <c r="C128" s="0" t="str">
        <f aca="false">DEC2HEX(B128,2)</f>
        <v>7C</v>
      </c>
      <c r="D128" s="0" t="s">
        <v>622</v>
      </c>
      <c r="F128" s="11" t="str">
        <f aca="false">MID(D128,5,2)</f>
        <v>01</v>
      </c>
    </row>
    <row r="129" customFormat="false" ht="12.8" hidden="true" customHeight="false" outlineLevel="0" collapsed="false">
      <c r="A129" s="4" t="s">
        <v>1075</v>
      </c>
      <c r="B129" s="11" t="n">
        <f aca="false">A129-13056</f>
        <v>125</v>
      </c>
      <c r="C129" s="0" t="str">
        <f aca="false">DEC2HEX(B129,2)</f>
        <v>7D</v>
      </c>
      <c r="D129" s="0" t="s">
        <v>622</v>
      </c>
      <c r="F129" s="11" t="str">
        <f aca="false">MID(D129,5,2)</f>
        <v>01</v>
      </c>
    </row>
    <row r="130" customFormat="false" ht="12.8" hidden="true" customHeight="false" outlineLevel="0" collapsed="false">
      <c r="A130" s="4" t="s">
        <v>1076</v>
      </c>
      <c r="B130" s="11" t="n">
        <f aca="false">A130-13056</f>
        <v>126</v>
      </c>
      <c r="C130" s="0" t="str">
        <f aca="false">DEC2HEX(B130,2)</f>
        <v>7E</v>
      </c>
      <c r="D130" s="0" t="s">
        <v>622</v>
      </c>
      <c r="F130" s="11" t="str">
        <f aca="false">MID(D130,5,2)</f>
        <v>01</v>
      </c>
    </row>
    <row r="131" customFormat="false" ht="12.8" hidden="true" customHeight="false" outlineLevel="0" collapsed="false">
      <c r="A131" s="4" t="s">
        <v>1077</v>
      </c>
      <c r="B131" s="11" t="n">
        <f aca="false">A131-13056</f>
        <v>127</v>
      </c>
      <c r="C131" s="0" t="str">
        <f aca="false">DEC2HEX(B131,2)</f>
        <v>7F</v>
      </c>
      <c r="D131" s="0" t="s">
        <v>622</v>
      </c>
      <c r="F131" s="11" t="str">
        <f aca="false">MID(D131,5,2)</f>
        <v>01</v>
      </c>
    </row>
    <row r="132" customFormat="false" ht="12.8" hidden="true" customHeight="false" outlineLevel="0" collapsed="false">
      <c r="A132" s="4" t="s">
        <v>1078</v>
      </c>
      <c r="B132" s="11" t="n">
        <f aca="false">A132-13056</f>
        <v>128</v>
      </c>
      <c r="C132" s="0" t="str">
        <f aca="false">DEC2HEX(B132,2)</f>
        <v>80</v>
      </c>
      <c r="D132" s="0" t="s">
        <v>622</v>
      </c>
      <c r="F132" s="11" t="str">
        <f aca="false">MID(D132,5,2)</f>
        <v>01</v>
      </c>
    </row>
    <row r="133" customFormat="false" ht="12.8" hidden="true" customHeight="false" outlineLevel="0" collapsed="false">
      <c r="A133" s="4" t="s">
        <v>1079</v>
      </c>
      <c r="B133" s="11" t="n">
        <f aca="false">A133-13056</f>
        <v>129</v>
      </c>
      <c r="C133" s="0" t="str">
        <f aca="false">DEC2HEX(B133,2)</f>
        <v>81</v>
      </c>
      <c r="D133" s="0" t="s">
        <v>622</v>
      </c>
      <c r="F133" s="11" t="str">
        <f aca="false">MID(D133,5,2)</f>
        <v>01</v>
      </c>
    </row>
    <row r="134" customFormat="false" ht="12.8" hidden="true" customHeight="false" outlineLevel="0" collapsed="false">
      <c r="A134" s="4" t="s">
        <v>1080</v>
      </c>
      <c r="B134" s="11" t="n">
        <f aca="false">A134-13056</f>
        <v>130</v>
      </c>
      <c r="C134" s="0" t="str">
        <f aca="false">DEC2HEX(B134,2)</f>
        <v>82</v>
      </c>
      <c r="D134" s="0" t="s">
        <v>622</v>
      </c>
      <c r="F134" s="11" t="str">
        <f aca="false">MID(D134,5,2)</f>
        <v>01</v>
      </c>
    </row>
    <row r="135" customFormat="false" ht="12.8" hidden="true" customHeight="false" outlineLevel="0" collapsed="false">
      <c r="A135" s="4" t="s">
        <v>1081</v>
      </c>
      <c r="B135" s="11" t="n">
        <f aca="false">A135-13056</f>
        <v>131</v>
      </c>
      <c r="C135" s="0" t="str">
        <f aca="false">DEC2HEX(B135,2)</f>
        <v>83</v>
      </c>
      <c r="D135" s="0" t="s">
        <v>622</v>
      </c>
      <c r="F135" s="11" t="str">
        <f aca="false">MID(D135,5,2)</f>
        <v>01</v>
      </c>
    </row>
    <row r="136" customFormat="false" ht="12.8" hidden="true" customHeight="false" outlineLevel="0" collapsed="false">
      <c r="A136" s="4" t="s">
        <v>1082</v>
      </c>
      <c r="B136" s="11" t="n">
        <f aca="false">A136-13056</f>
        <v>132</v>
      </c>
      <c r="C136" s="0" t="str">
        <f aca="false">DEC2HEX(B136,2)</f>
        <v>84</v>
      </c>
      <c r="D136" s="0" t="s">
        <v>622</v>
      </c>
      <c r="F136" s="11" t="str">
        <f aca="false">MID(D136,5,2)</f>
        <v>01</v>
      </c>
    </row>
    <row r="137" customFormat="false" ht="12.8" hidden="true" customHeight="false" outlineLevel="0" collapsed="false">
      <c r="A137" s="4" t="s">
        <v>1083</v>
      </c>
      <c r="B137" s="11" t="n">
        <f aca="false">A137-13056</f>
        <v>133</v>
      </c>
      <c r="C137" s="0" t="str">
        <f aca="false">DEC2HEX(B137,2)</f>
        <v>85</v>
      </c>
      <c r="D137" s="0" t="s">
        <v>622</v>
      </c>
      <c r="F137" s="11" t="str">
        <f aca="false">MID(D137,5,2)</f>
        <v>01</v>
      </c>
    </row>
    <row r="138" customFormat="false" ht="12.8" hidden="true" customHeight="false" outlineLevel="0" collapsed="false">
      <c r="A138" s="4" t="s">
        <v>1084</v>
      </c>
      <c r="B138" s="11" t="n">
        <f aca="false">A138-13056</f>
        <v>134</v>
      </c>
      <c r="C138" s="0" t="str">
        <f aca="false">DEC2HEX(B138,2)</f>
        <v>86</v>
      </c>
      <c r="D138" s="0" t="s">
        <v>622</v>
      </c>
      <c r="F138" s="11" t="str">
        <f aca="false">MID(D138,5,2)</f>
        <v>01</v>
      </c>
    </row>
    <row r="139" customFormat="false" ht="12.8" hidden="true" customHeight="false" outlineLevel="0" collapsed="false">
      <c r="A139" s="4" t="s">
        <v>1085</v>
      </c>
      <c r="B139" s="11" t="n">
        <f aca="false">A139-13056</f>
        <v>135</v>
      </c>
      <c r="C139" s="0" t="str">
        <f aca="false">DEC2HEX(B139,2)</f>
        <v>87</v>
      </c>
      <c r="D139" s="0" t="s">
        <v>622</v>
      </c>
      <c r="F139" s="11" t="str">
        <f aca="false">MID(D139,5,2)</f>
        <v>01</v>
      </c>
    </row>
    <row r="140" customFormat="false" ht="12.8" hidden="true" customHeight="false" outlineLevel="0" collapsed="false">
      <c r="A140" s="4" t="s">
        <v>1086</v>
      </c>
      <c r="B140" s="11" t="n">
        <f aca="false">A140-13056</f>
        <v>136</v>
      </c>
      <c r="C140" s="0" t="str">
        <f aca="false">DEC2HEX(B140,2)</f>
        <v>88</v>
      </c>
      <c r="D140" s="0" t="s">
        <v>622</v>
      </c>
      <c r="F140" s="11" t="str">
        <f aca="false">MID(D140,5,2)</f>
        <v>01</v>
      </c>
    </row>
    <row r="141" customFormat="false" ht="12.8" hidden="true" customHeight="false" outlineLevel="0" collapsed="false">
      <c r="A141" s="4" t="s">
        <v>1087</v>
      </c>
      <c r="B141" s="11" t="n">
        <f aca="false">A141-13056</f>
        <v>137</v>
      </c>
      <c r="C141" s="0" t="str">
        <f aca="false">DEC2HEX(B141,2)</f>
        <v>89</v>
      </c>
      <c r="D141" s="0" t="s">
        <v>622</v>
      </c>
      <c r="F141" s="11" t="str">
        <f aca="false">MID(D141,5,2)</f>
        <v>01</v>
      </c>
    </row>
    <row r="142" customFormat="false" ht="12.8" hidden="true" customHeight="false" outlineLevel="0" collapsed="false">
      <c r="A142" s="4" t="s">
        <v>1088</v>
      </c>
      <c r="B142" s="11" t="n">
        <f aca="false">A142-13056</f>
        <v>138</v>
      </c>
      <c r="C142" s="0" t="str">
        <f aca="false">DEC2HEX(B142,2)</f>
        <v>8A</v>
      </c>
      <c r="D142" s="0" t="s">
        <v>622</v>
      </c>
      <c r="F142" s="11" t="str">
        <f aca="false">MID(D142,5,2)</f>
        <v>01</v>
      </c>
    </row>
    <row r="143" customFormat="false" ht="12.8" hidden="true" customHeight="false" outlineLevel="0" collapsed="false">
      <c r="A143" s="4" t="s">
        <v>1089</v>
      </c>
      <c r="B143" s="11" t="n">
        <f aca="false">A143-13056</f>
        <v>139</v>
      </c>
      <c r="C143" s="0" t="str">
        <f aca="false">DEC2HEX(B143,2)</f>
        <v>8B</v>
      </c>
      <c r="D143" s="0" t="s">
        <v>622</v>
      </c>
      <c r="F143" s="11" t="str">
        <f aca="false">MID(D143,5,2)</f>
        <v>01</v>
      </c>
    </row>
    <row r="144" customFormat="false" ht="12.8" hidden="true" customHeight="false" outlineLevel="0" collapsed="false">
      <c r="A144" s="4" t="s">
        <v>1090</v>
      </c>
      <c r="B144" s="11" t="n">
        <f aca="false">A144-13056</f>
        <v>140</v>
      </c>
      <c r="C144" s="0" t="str">
        <f aca="false">DEC2HEX(B144,2)</f>
        <v>8C</v>
      </c>
      <c r="D144" s="0" t="s">
        <v>622</v>
      </c>
      <c r="F144" s="11" t="str">
        <f aca="false">MID(D144,5,2)</f>
        <v>01</v>
      </c>
    </row>
    <row r="145" customFormat="false" ht="12.8" hidden="true" customHeight="false" outlineLevel="0" collapsed="false">
      <c r="A145" s="4" t="s">
        <v>1091</v>
      </c>
      <c r="B145" s="11" t="n">
        <f aca="false">A145-13056</f>
        <v>141</v>
      </c>
      <c r="C145" s="0" t="str">
        <f aca="false">DEC2HEX(B145,2)</f>
        <v>8D</v>
      </c>
      <c r="D145" s="0" t="s">
        <v>622</v>
      </c>
      <c r="F145" s="11" t="str">
        <f aca="false">MID(D145,5,2)</f>
        <v>01</v>
      </c>
    </row>
    <row r="146" customFormat="false" ht="12.8" hidden="true" customHeight="false" outlineLevel="0" collapsed="false">
      <c r="A146" s="4" t="s">
        <v>1092</v>
      </c>
      <c r="B146" s="11" t="n">
        <f aca="false">A146-13056</f>
        <v>142</v>
      </c>
      <c r="C146" s="0" t="str">
        <f aca="false">DEC2HEX(B146,2)</f>
        <v>8E</v>
      </c>
      <c r="D146" s="0" t="s">
        <v>622</v>
      </c>
      <c r="F146" s="11" t="str">
        <f aca="false">MID(D146,5,2)</f>
        <v>01</v>
      </c>
    </row>
    <row r="147" customFormat="false" ht="12.8" hidden="true" customHeight="false" outlineLevel="0" collapsed="false">
      <c r="A147" s="4" t="s">
        <v>1093</v>
      </c>
      <c r="B147" s="11" t="n">
        <f aca="false">A147-13056</f>
        <v>143</v>
      </c>
      <c r="C147" s="0" t="str">
        <f aca="false">DEC2HEX(B147,2)</f>
        <v>8F</v>
      </c>
      <c r="D147" s="0" t="s">
        <v>622</v>
      </c>
      <c r="F147" s="11" t="str">
        <f aca="false">MID(D147,5,2)</f>
        <v>01</v>
      </c>
    </row>
    <row r="148" customFormat="false" ht="12.8" hidden="true" customHeight="false" outlineLevel="0" collapsed="false">
      <c r="A148" s="4" t="s">
        <v>1094</v>
      </c>
      <c r="B148" s="11" t="n">
        <f aca="false">A148-13056</f>
        <v>144</v>
      </c>
      <c r="C148" s="0" t="str">
        <f aca="false">DEC2HEX(B148,2)</f>
        <v>90</v>
      </c>
      <c r="D148" s="0" t="s">
        <v>622</v>
      </c>
      <c r="F148" s="11" t="str">
        <f aca="false">MID(D148,5,2)</f>
        <v>01</v>
      </c>
    </row>
    <row r="149" customFormat="false" ht="12.8" hidden="true" customHeight="false" outlineLevel="0" collapsed="false">
      <c r="A149" s="4" t="s">
        <v>1095</v>
      </c>
      <c r="B149" s="11" t="n">
        <f aca="false">A149-13056</f>
        <v>145</v>
      </c>
      <c r="C149" s="0" t="str">
        <f aca="false">DEC2HEX(B149,2)</f>
        <v>91</v>
      </c>
      <c r="D149" s="0" t="s">
        <v>622</v>
      </c>
      <c r="F149" s="11" t="str">
        <f aca="false">MID(D149,5,2)</f>
        <v>01</v>
      </c>
    </row>
    <row r="150" customFormat="false" ht="12.8" hidden="true" customHeight="false" outlineLevel="0" collapsed="false">
      <c r="A150" s="4" t="s">
        <v>1096</v>
      </c>
      <c r="B150" s="11" t="n">
        <f aca="false">A150-13056</f>
        <v>146</v>
      </c>
      <c r="C150" s="0" t="str">
        <f aca="false">DEC2HEX(B150,2)</f>
        <v>92</v>
      </c>
      <c r="D150" s="0" t="s">
        <v>622</v>
      </c>
      <c r="F150" s="11" t="str">
        <f aca="false">MID(D150,5,2)</f>
        <v>01</v>
      </c>
    </row>
    <row r="151" customFormat="false" ht="12.8" hidden="true" customHeight="false" outlineLevel="0" collapsed="false">
      <c r="A151" s="4" t="s">
        <v>1097</v>
      </c>
      <c r="B151" s="11" t="n">
        <f aca="false">A151-13056</f>
        <v>147</v>
      </c>
      <c r="C151" s="0" t="str">
        <f aca="false">DEC2HEX(B151,2)</f>
        <v>93</v>
      </c>
      <c r="D151" s="0" t="s">
        <v>622</v>
      </c>
      <c r="F151" s="11" t="str">
        <f aca="false">MID(D151,5,2)</f>
        <v>01</v>
      </c>
    </row>
    <row r="152" customFormat="false" ht="12.8" hidden="true" customHeight="false" outlineLevel="0" collapsed="false">
      <c r="A152" s="4" t="s">
        <v>1098</v>
      </c>
      <c r="B152" s="11" t="n">
        <f aca="false">A152-13056</f>
        <v>148</v>
      </c>
      <c r="C152" s="0" t="str">
        <f aca="false">DEC2HEX(B152,2)</f>
        <v>94</v>
      </c>
      <c r="D152" s="0" t="s">
        <v>622</v>
      </c>
      <c r="F152" s="11" t="str">
        <f aca="false">MID(D152,5,2)</f>
        <v>01</v>
      </c>
    </row>
    <row r="153" customFormat="false" ht="12.8" hidden="true" customHeight="false" outlineLevel="0" collapsed="false">
      <c r="A153" s="4" t="s">
        <v>1099</v>
      </c>
      <c r="B153" s="11" t="n">
        <f aca="false">A153-13056</f>
        <v>149</v>
      </c>
      <c r="C153" s="0" t="str">
        <f aca="false">DEC2HEX(B153,2)</f>
        <v>95</v>
      </c>
      <c r="D153" s="0" t="s">
        <v>622</v>
      </c>
      <c r="F153" s="11" t="str">
        <f aca="false">MID(D153,5,2)</f>
        <v>01</v>
      </c>
    </row>
    <row r="154" customFormat="false" ht="12.8" hidden="true" customHeight="false" outlineLevel="0" collapsed="false">
      <c r="A154" s="4" t="s">
        <v>1100</v>
      </c>
      <c r="B154" s="11" t="n">
        <f aca="false">A154-13056</f>
        <v>150</v>
      </c>
      <c r="C154" s="0" t="str">
        <f aca="false">DEC2HEX(B154,2)</f>
        <v>96</v>
      </c>
      <c r="D154" s="0" t="s">
        <v>622</v>
      </c>
      <c r="F154" s="11" t="str">
        <f aca="false">MID(D154,5,2)</f>
        <v>01</v>
      </c>
    </row>
    <row r="155" customFormat="false" ht="12.8" hidden="true" customHeight="false" outlineLevel="0" collapsed="false">
      <c r="A155" s="4" t="s">
        <v>1101</v>
      </c>
      <c r="B155" s="11" t="n">
        <f aca="false">A155-13056</f>
        <v>151</v>
      </c>
      <c r="C155" s="0" t="str">
        <f aca="false">DEC2HEX(B155,2)</f>
        <v>97</v>
      </c>
      <c r="D155" s="0" t="s">
        <v>622</v>
      </c>
      <c r="F155" s="11" t="str">
        <f aca="false">MID(D155,5,2)</f>
        <v>01</v>
      </c>
    </row>
    <row r="156" customFormat="false" ht="12.8" hidden="true" customHeight="false" outlineLevel="0" collapsed="false">
      <c r="A156" s="4" t="s">
        <v>1102</v>
      </c>
      <c r="B156" s="11" t="n">
        <f aca="false">A156-13056</f>
        <v>152</v>
      </c>
      <c r="C156" s="0" t="str">
        <f aca="false">DEC2HEX(B156,2)</f>
        <v>98</v>
      </c>
      <c r="D156" s="0" t="s">
        <v>622</v>
      </c>
      <c r="F156" s="11" t="str">
        <f aca="false">MID(D156,5,2)</f>
        <v>01</v>
      </c>
    </row>
    <row r="157" customFormat="false" ht="12.8" hidden="true" customHeight="false" outlineLevel="0" collapsed="false">
      <c r="A157" s="4" t="s">
        <v>1103</v>
      </c>
      <c r="B157" s="11" t="n">
        <f aca="false">A157-13056</f>
        <v>153</v>
      </c>
      <c r="C157" s="0" t="str">
        <f aca="false">DEC2HEX(B157,2)</f>
        <v>99</v>
      </c>
      <c r="D157" s="0" t="s">
        <v>622</v>
      </c>
      <c r="F157" s="11" t="str">
        <f aca="false">MID(D157,5,2)</f>
        <v>01</v>
      </c>
    </row>
    <row r="158" customFormat="false" ht="12.8" hidden="true" customHeight="false" outlineLevel="0" collapsed="false">
      <c r="A158" s="4" t="s">
        <v>1104</v>
      </c>
      <c r="B158" s="11" t="n">
        <f aca="false">A158-13056</f>
        <v>154</v>
      </c>
      <c r="C158" s="0" t="str">
        <f aca="false">DEC2HEX(B158,2)</f>
        <v>9A</v>
      </c>
      <c r="D158" s="0" t="s">
        <v>622</v>
      </c>
      <c r="F158" s="11" t="str">
        <f aca="false">MID(D158,5,2)</f>
        <v>01</v>
      </c>
    </row>
    <row r="159" customFormat="false" ht="12.8" hidden="true" customHeight="false" outlineLevel="0" collapsed="false">
      <c r="A159" s="4" t="s">
        <v>1105</v>
      </c>
      <c r="B159" s="11" t="n">
        <f aca="false">A159-13056</f>
        <v>155</v>
      </c>
      <c r="C159" s="0" t="str">
        <f aca="false">DEC2HEX(B159,2)</f>
        <v>9B</v>
      </c>
      <c r="D159" s="0" t="s">
        <v>622</v>
      </c>
      <c r="F159" s="11" t="str">
        <f aca="false">MID(D159,5,2)</f>
        <v>01</v>
      </c>
    </row>
    <row r="160" customFormat="false" ht="12.8" hidden="true" customHeight="false" outlineLevel="0" collapsed="false">
      <c r="A160" s="4" t="s">
        <v>1106</v>
      </c>
      <c r="B160" s="11" t="n">
        <f aca="false">A160-13056</f>
        <v>156</v>
      </c>
      <c r="C160" s="0" t="str">
        <f aca="false">DEC2HEX(B160,2)</f>
        <v>9C</v>
      </c>
      <c r="D160" s="0" t="s">
        <v>622</v>
      </c>
      <c r="F160" s="11" t="str">
        <f aca="false">MID(D160,5,2)</f>
        <v>01</v>
      </c>
    </row>
    <row r="161" customFormat="false" ht="12.8" hidden="true" customHeight="false" outlineLevel="0" collapsed="false">
      <c r="A161" s="4" t="s">
        <v>1107</v>
      </c>
      <c r="B161" s="11" t="n">
        <f aca="false">A161-13056</f>
        <v>157</v>
      </c>
      <c r="C161" s="0" t="str">
        <f aca="false">DEC2HEX(B161,2)</f>
        <v>9D</v>
      </c>
      <c r="D161" s="0" t="s">
        <v>622</v>
      </c>
      <c r="F161" s="11" t="str">
        <f aca="false">MID(D161,5,2)</f>
        <v>01</v>
      </c>
    </row>
    <row r="162" customFormat="false" ht="12.8" hidden="true" customHeight="false" outlineLevel="0" collapsed="false">
      <c r="A162" s="4" t="s">
        <v>1108</v>
      </c>
      <c r="B162" s="11" t="n">
        <f aca="false">A162-13056</f>
        <v>158</v>
      </c>
      <c r="C162" s="0" t="str">
        <f aca="false">DEC2HEX(B162,2)</f>
        <v>9E</v>
      </c>
      <c r="D162" s="0" t="s">
        <v>622</v>
      </c>
      <c r="F162" s="11" t="str">
        <f aca="false">MID(D162,5,2)</f>
        <v>01</v>
      </c>
    </row>
    <row r="163" customFormat="false" ht="12.8" hidden="true" customHeight="false" outlineLevel="0" collapsed="false">
      <c r="A163" s="4" t="s">
        <v>1109</v>
      </c>
      <c r="B163" s="11" t="n">
        <f aca="false">A163-13056</f>
        <v>159</v>
      </c>
      <c r="C163" s="0" t="str">
        <f aca="false">DEC2HEX(B163,2)</f>
        <v>9F</v>
      </c>
      <c r="D163" s="0" t="s">
        <v>622</v>
      </c>
      <c r="F163" s="11" t="str">
        <f aca="false">MID(D163,5,2)</f>
        <v>01</v>
      </c>
    </row>
    <row r="164" customFormat="false" ht="12.8" hidden="true" customHeight="false" outlineLevel="0" collapsed="false">
      <c r="A164" s="4" t="s">
        <v>1110</v>
      </c>
      <c r="B164" s="11" t="n">
        <f aca="false">A164-13056</f>
        <v>160</v>
      </c>
      <c r="C164" s="0" t="str">
        <f aca="false">DEC2HEX(B164,2)</f>
        <v>A0</v>
      </c>
      <c r="D164" s="0" t="s">
        <v>622</v>
      </c>
      <c r="F164" s="11" t="str">
        <f aca="false">MID(D164,5,2)</f>
        <v>01</v>
      </c>
    </row>
    <row r="165" customFormat="false" ht="12.8" hidden="true" customHeight="false" outlineLevel="0" collapsed="false">
      <c r="A165" s="4" t="s">
        <v>1111</v>
      </c>
      <c r="B165" s="11" t="n">
        <f aca="false">A165-13056</f>
        <v>161</v>
      </c>
      <c r="C165" s="0" t="str">
        <f aca="false">DEC2HEX(B165,2)</f>
        <v>A1</v>
      </c>
      <c r="D165" s="0" t="s">
        <v>622</v>
      </c>
      <c r="F165" s="11" t="str">
        <f aca="false">MID(D165,5,2)</f>
        <v>01</v>
      </c>
    </row>
    <row r="166" customFormat="false" ht="12.8" hidden="true" customHeight="false" outlineLevel="0" collapsed="false">
      <c r="A166" s="4" t="s">
        <v>1112</v>
      </c>
      <c r="B166" s="11" t="n">
        <f aca="false">A166-13056</f>
        <v>162</v>
      </c>
      <c r="C166" s="0" t="str">
        <f aca="false">DEC2HEX(B166,2)</f>
        <v>A2</v>
      </c>
      <c r="D166" s="0" t="s">
        <v>622</v>
      </c>
      <c r="F166" s="11" t="str">
        <f aca="false">MID(D166,5,2)</f>
        <v>01</v>
      </c>
    </row>
    <row r="167" customFormat="false" ht="12.8" hidden="true" customHeight="false" outlineLevel="0" collapsed="false">
      <c r="A167" s="4" t="s">
        <v>1113</v>
      </c>
      <c r="B167" s="11" t="n">
        <f aca="false">A167-13056</f>
        <v>163</v>
      </c>
      <c r="C167" s="0" t="str">
        <f aca="false">DEC2HEX(B167,2)</f>
        <v>A3</v>
      </c>
      <c r="D167" s="0" t="s">
        <v>622</v>
      </c>
      <c r="F167" s="11" t="str">
        <f aca="false">MID(D167,5,2)</f>
        <v>01</v>
      </c>
    </row>
    <row r="168" customFormat="false" ht="12.8" hidden="true" customHeight="false" outlineLevel="0" collapsed="false">
      <c r="A168" s="4" t="s">
        <v>1114</v>
      </c>
      <c r="B168" s="11" t="n">
        <f aca="false">A168-13056</f>
        <v>164</v>
      </c>
      <c r="C168" s="0" t="str">
        <f aca="false">DEC2HEX(B168,2)</f>
        <v>A4</v>
      </c>
      <c r="D168" s="0" t="s">
        <v>622</v>
      </c>
      <c r="F168" s="11" t="str">
        <f aca="false">MID(D168,5,2)</f>
        <v>01</v>
      </c>
    </row>
    <row r="169" customFormat="false" ht="12.8" hidden="true" customHeight="false" outlineLevel="0" collapsed="false">
      <c r="A169" s="4" t="s">
        <v>1115</v>
      </c>
      <c r="B169" s="11" t="n">
        <f aca="false">A169-13056</f>
        <v>165</v>
      </c>
      <c r="C169" s="0" t="str">
        <f aca="false">DEC2HEX(B169,2)</f>
        <v>A5</v>
      </c>
      <c r="D169" s="0" t="s">
        <v>622</v>
      </c>
      <c r="F169" s="11" t="str">
        <f aca="false">MID(D169,5,2)</f>
        <v>01</v>
      </c>
    </row>
    <row r="170" customFormat="false" ht="12.8" hidden="true" customHeight="false" outlineLevel="0" collapsed="false">
      <c r="A170" s="4" t="s">
        <v>1116</v>
      </c>
      <c r="B170" s="11" t="n">
        <f aca="false">A170-13056</f>
        <v>166</v>
      </c>
      <c r="C170" s="0" t="str">
        <f aca="false">DEC2HEX(B170,2)</f>
        <v>A6</v>
      </c>
      <c r="D170" s="0" t="s">
        <v>622</v>
      </c>
      <c r="F170" s="11" t="str">
        <f aca="false">MID(D170,5,2)</f>
        <v>01</v>
      </c>
    </row>
    <row r="171" customFormat="false" ht="12.8" hidden="true" customHeight="false" outlineLevel="0" collapsed="false">
      <c r="A171" s="4" t="s">
        <v>1117</v>
      </c>
      <c r="B171" s="11" t="n">
        <f aca="false">A171-13056</f>
        <v>167</v>
      </c>
      <c r="C171" s="0" t="str">
        <f aca="false">DEC2HEX(B171,2)</f>
        <v>A7</v>
      </c>
      <c r="D171" s="0" t="s">
        <v>622</v>
      </c>
      <c r="F171" s="11" t="str">
        <f aca="false">MID(D171,5,2)</f>
        <v>01</v>
      </c>
    </row>
    <row r="172" customFormat="false" ht="12.8" hidden="true" customHeight="false" outlineLevel="0" collapsed="false">
      <c r="A172" s="4" t="s">
        <v>1118</v>
      </c>
      <c r="B172" s="11" t="n">
        <f aca="false">A172-13056</f>
        <v>168</v>
      </c>
      <c r="C172" s="0" t="str">
        <f aca="false">DEC2HEX(B172,2)</f>
        <v>A8</v>
      </c>
      <c r="D172" s="0" t="s">
        <v>622</v>
      </c>
      <c r="F172" s="11" t="str">
        <f aca="false">MID(D172,5,2)</f>
        <v>01</v>
      </c>
    </row>
    <row r="173" customFormat="false" ht="12.8" hidden="true" customHeight="false" outlineLevel="0" collapsed="false">
      <c r="A173" s="4" t="s">
        <v>1119</v>
      </c>
      <c r="B173" s="11" t="n">
        <f aca="false">A173-13056</f>
        <v>169</v>
      </c>
      <c r="C173" s="0" t="str">
        <f aca="false">DEC2HEX(B173,2)</f>
        <v>A9</v>
      </c>
      <c r="D173" s="0" t="s">
        <v>622</v>
      </c>
      <c r="F173" s="11" t="str">
        <f aca="false">MID(D173,5,2)</f>
        <v>01</v>
      </c>
    </row>
    <row r="174" customFormat="false" ht="12.8" hidden="true" customHeight="false" outlineLevel="0" collapsed="false">
      <c r="A174" s="4" t="s">
        <v>1120</v>
      </c>
      <c r="B174" s="11" t="n">
        <f aca="false">A174-13056</f>
        <v>170</v>
      </c>
      <c r="C174" s="0" t="str">
        <f aca="false">DEC2HEX(B174,2)</f>
        <v>AA</v>
      </c>
      <c r="D174" s="0" t="s">
        <v>622</v>
      </c>
      <c r="F174" s="11" t="str">
        <f aca="false">MID(D174,5,2)</f>
        <v>01</v>
      </c>
    </row>
    <row r="175" customFormat="false" ht="12.8" hidden="true" customHeight="false" outlineLevel="0" collapsed="false">
      <c r="A175" s="4" t="s">
        <v>1121</v>
      </c>
      <c r="B175" s="11" t="n">
        <f aca="false">A175-13056</f>
        <v>171</v>
      </c>
      <c r="C175" s="0" t="str">
        <f aca="false">DEC2HEX(B175,2)</f>
        <v>AB</v>
      </c>
      <c r="D175" s="0" t="s">
        <v>622</v>
      </c>
      <c r="F175" s="11" t="str">
        <f aca="false">MID(D175,5,2)</f>
        <v>01</v>
      </c>
    </row>
    <row r="176" customFormat="false" ht="12.8" hidden="true" customHeight="false" outlineLevel="0" collapsed="false">
      <c r="A176" s="4" t="s">
        <v>1122</v>
      </c>
      <c r="B176" s="11" t="n">
        <f aca="false">A176-13056</f>
        <v>172</v>
      </c>
      <c r="C176" s="0" t="str">
        <f aca="false">DEC2HEX(B176,2)</f>
        <v>AC</v>
      </c>
      <c r="D176" s="0" t="s">
        <v>622</v>
      </c>
      <c r="F176" s="11" t="str">
        <f aca="false">MID(D176,5,2)</f>
        <v>01</v>
      </c>
    </row>
    <row r="177" customFormat="false" ht="12.8" hidden="true" customHeight="false" outlineLevel="0" collapsed="false">
      <c r="A177" s="4" t="s">
        <v>1123</v>
      </c>
      <c r="B177" s="11" t="n">
        <f aca="false">A177-13056</f>
        <v>173</v>
      </c>
      <c r="C177" s="0" t="str">
        <f aca="false">DEC2HEX(B177,2)</f>
        <v>AD</v>
      </c>
      <c r="D177" s="0" t="s">
        <v>622</v>
      </c>
      <c r="F177" s="11" t="str">
        <f aca="false">MID(D177,5,2)</f>
        <v>01</v>
      </c>
    </row>
    <row r="178" customFormat="false" ht="12.8" hidden="true" customHeight="false" outlineLevel="0" collapsed="false">
      <c r="A178" s="4" t="s">
        <v>1124</v>
      </c>
      <c r="B178" s="11" t="n">
        <f aca="false">A178-13056</f>
        <v>174</v>
      </c>
      <c r="C178" s="0" t="str">
        <f aca="false">DEC2HEX(B178,2)</f>
        <v>AE</v>
      </c>
      <c r="D178" s="0" t="s">
        <v>622</v>
      </c>
      <c r="F178" s="11" t="str">
        <f aca="false">MID(D178,5,2)</f>
        <v>01</v>
      </c>
    </row>
    <row r="179" customFormat="false" ht="12.8" hidden="true" customHeight="false" outlineLevel="0" collapsed="false">
      <c r="A179" s="4" t="s">
        <v>1125</v>
      </c>
      <c r="B179" s="11" t="n">
        <f aca="false">A179-13056</f>
        <v>175</v>
      </c>
      <c r="C179" s="0" t="str">
        <f aca="false">DEC2HEX(B179,2)</f>
        <v>AF</v>
      </c>
      <c r="D179" s="0" t="s">
        <v>622</v>
      </c>
      <c r="F179" s="11" t="str">
        <f aca="false">MID(D179,5,2)</f>
        <v>01</v>
      </c>
    </row>
    <row r="180" customFormat="false" ht="12.8" hidden="true" customHeight="false" outlineLevel="0" collapsed="false">
      <c r="A180" s="4" t="s">
        <v>1126</v>
      </c>
      <c r="B180" s="11" t="n">
        <f aca="false">A180-13056</f>
        <v>176</v>
      </c>
      <c r="C180" s="0" t="str">
        <f aca="false">DEC2HEX(B180,2)</f>
        <v>B0</v>
      </c>
      <c r="D180" s="0" t="s">
        <v>622</v>
      </c>
      <c r="F180" s="11" t="str">
        <f aca="false">MID(D180,5,2)</f>
        <v>01</v>
      </c>
    </row>
    <row r="181" customFormat="false" ht="12.8" hidden="true" customHeight="false" outlineLevel="0" collapsed="false">
      <c r="A181" s="4" t="s">
        <v>1127</v>
      </c>
      <c r="B181" s="11" t="n">
        <f aca="false">A181-13056</f>
        <v>177</v>
      </c>
      <c r="C181" s="0" t="str">
        <f aca="false">DEC2HEX(B181,2)</f>
        <v>B1</v>
      </c>
      <c r="D181" s="0" t="s">
        <v>622</v>
      </c>
      <c r="F181" s="11" t="str">
        <f aca="false">MID(D181,5,2)</f>
        <v>01</v>
      </c>
    </row>
    <row r="182" customFormat="false" ht="12.8" hidden="true" customHeight="false" outlineLevel="0" collapsed="false">
      <c r="A182" s="4" t="s">
        <v>1128</v>
      </c>
      <c r="B182" s="11" t="n">
        <f aca="false">A182-13056</f>
        <v>178</v>
      </c>
      <c r="C182" s="0" t="str">
        <f aca="false">DEC2HEX(B182,2)</f>
        <v>B2</v>
      </c>
      <c r="D182" s="0" t="s">
        <v>622</v>
      </c>
      <c r="F182" s="11" t="str">
        <f aca="false">MID(D182,5,2)</f>
        <v>01</v>
      </c>
    </row>
    <row r="183" customFormat="false" ht="12.8" hidden="true" customHeight="false" outlineLevel="0" collapsed="false">
      <c r="A183" s="4" t="s">
        <v>1129</v>
      </c>
      <c r="B183" s="11" t="n">
        <f aca="false">A183-13056</f>
        <v>179</v>
      </c>
      <c r="C183" s="0" t="str">
        <f aca="false">DEC2HEX(B183,2)</f>
        <v>B3</v>
      </c>
      <c r="D183" s="0" t="s">
        <v>622</v>
      </c>
      <c r="F183" s="11" t="str">
        <f aca="false">MID(D183,5,2)</f>
        <v>01</v>
      </c>
    </row>
    <row r="184" customFormat="false" ht="12.8" hidden="true" customHeight="false" outlineLevel="0" collapsed="false">
      <c r="A184" s="4" t="s">
        <v>1130</v>
      </c>
      <c r="B184" s="11" t="n">
        <f aca="false">A184-13056</f>
        <v>180</v>
      </c>
      <c r="C184" s="0" t="str">
        <f aca="false">DEC2HEX(B184,2)</f>
        <v>B4</v>
      </c>
      <c r="D184" s="0" t="s">
        <v>622</v>
      </c>
      <c r="F184" s="11" t="str">
        <f aca="false">MID(D184,5,2)</f>
        <v>01</v>
      </c>
    </row>
    <row r="185" customFormat="false" ht="12.8" hidden="true" customHeight="false" outlineLevel="0" collapsed="false">
      <c r="A185" s="4" t="s">
        <v>1131</v>
      </c>
      <c r="B185" s="11" t="n">
        <f aca="false">A185-13056</f>
        <v>181</v>
      </c>
      <c r="C185" s="0" t="str">
        <f aca="false">DEC2HEX(B185,2)</f>
        <v>B5</v>
      </c>
      <c r="D185" s="0" t="s">
        <v>622</v>
      </c>
      <c r="F185" s="11" t="str">
        <f aca="false">MID(D185,5,2)</f>
        <v>01</v>
      </c>
    </row>
    <row r="186" customFormat="false" ht="12.8" hidden="true" customHeight="false" outlineLevel="0" collapsed="false">
      <c r="A186" s="4" t="s">
        <v>1132</v>
      </c>
      <c r="B186" s="11" t="n">
        <f aca="false">A186-13056</f>
        <v>182</v>
      </c>
      <c r="C186" s="0" t="str">
        <f aca="false">DEC2HEX(B186,2)</f>
        <v>B6</v>
      </c>
      <c r="D186" s="0" t="s">
        <v>622</v>
      </c>
      <c r="F186" s="11" t="str">
        <f aca="false">MID(D186,5,2)</f>
        <v>01</v>
      </c>
    </row>
    <row r="187" customFormat="false" ht="12.8" hidden="true" customHeight="false" outlineLevel="0" collapsed="false">
      <c r="A187" s="4" t="s">
        <v>1133</v>
      </c>
      <c r="B187" s="11" t="n">
        <f aca="false">A187-13056</f>
        <v>183</v>
      </c>
      <c r="C187" s="0" t="str">
        <f aca="false">DEC2HEX(B187,2)</f>
        <v>B7</v>
      </c>
      <c r="D187" s="0" t="s">
        <v>622</v>
      </c>
      <c r="F187" s="11" t="str">
        <f aca="false">MID(D187,5,2)</f>
        <v>01</v>
      </c>
    </row>
    <row r="188" customFormat="false" ht="12.8" hidden="true" customHeight="false" outlineLevel="0" collapsed="false">
      <c r="A188" s="4" t="s">
        <v>1134</v>
      </c>
      <c r="B188" s="11" t="n">
        <f aca="false">A188-13056</f>
        <v>184</v>
      </c>
      <c r="C188" s="0" t="str">
        <f aca="false">DEC2HEX(B188,2)</f>
        <v>B8</v>
      </c>
      <c r="D188" s="0" t="s">
        <v>622</v>
      </c>
      <c r="F188" s="11" t="str">
        <f aca="false">MID(D188,5,2)</f>
        <v>01</v>
      </c>
    </row>
    <row r="189" customFormat="false" ht="12.8" hidden="true" customHeight="false" outlineLevel="0" collapsed="false">
      <c r="A189" s="4" t="s">
        <v>1135</v>
      </c>
      <c r="B189" s="11" t="n">
        <f aca="false">A189-13056</f>
        <v>185</v>
      </c>
      <c r="C189" s="0" t="str">
        <f aca="false">DEC2HEX(B189,2)</f>
        <v>B9</v>
      </c>
      <c r="D189" s="0" t="s">
        <v>622</v>
      </c>
      <c r="F189" s="11" t="str">
        <f aca="false">MID(D189,5,2)</f>
        <v>01</v>
      </c>
    </row>
    <row r="190" customFormat="false" ht="12.8" hidden="true" customHeight="false" outlineLevel="0" collapsed="false">
      <c r="A190" s="4" t="s">
        <v>1136</v>
      </c>
      <c r="B190" s="11" t="n">
        <f aca="false">A190-13056</f>
        <v>186</v>
      </c>
      <c r="C190" s="0" t="str">
        <f aca="false">DEC2HEX(B190,2)</f>
        <v>BA</v>
      </c>
      <c r="D190" s="0" t="s">
        <v>622</v>
      </c>
      <c r="F190" s="11" t="str">
        <f aca="false">MID(D190,5,2)</f>
        <v>01</v>
      </c>
    </row>
    <row r="191" customFormat="false" ht="12.8" hidden="true" customHeight="false" outlineLevel="0" collapsed="false">
      <c r="A191" s="4" t="s">
        <v>1137</v>
      </c>
      <c r="B191" s="11" t="n">
        <f aca="false">A191-13056</f>
        <v>187</v>
      </c>
      <c r="C191" s="0" t="str">
        <f aca="false">DEC2HEX(B191,2)</f>
        <v>BB</v>
      </c>
      <c r="D191" s="0" t="s">
        <v>622</v>
      </c>
      <c r="F191" s="11" t="str">
        <f aca="false">MID(D191,5,2)</f>
        <v>01</v>
      </c>
    </row>
    <row r="192" customFormat="false" ht="12.8" hidden="true" customHeight="false" outlineLevel="0" collapsed="false">
      <c r="A192" s="4" t="s">
        <v>1138</v>
      </c>
      <c r="B192" s="11" t="n">
        <f aca="false">A192-13056</f>
        <v>188</v>
      </c>
      <c r="C192" s="0" t="str">
        <f aca="false">DEC2HEX(B192,2)</f>
        <v>BC</v>
      </c>
      <c r="D192" s="0" t="s">
        <v>622</v>
      </c>
      <c r="F192" s="11" t="str">
        <f aca="false">MID(D192,5,2)</f>
        <v>01</v>
      </c>
    </row>
    <row r="193" customFormat="false" ht="12.8" hidden="true" customHeight="false" outlineLevel="0" collapsed="false">
      <c r="A193" s="4" t="s">
        <v>1139</v>
      </c>
      <c r="B193" s="11" t="n">
        <f aca="false">A193-13056</f>
        <v>189</v>
      </c>
      <c r="C193" s="0" t="str">
        <f aca="false">DEC2HEX(B193,2)</f>
        <v>BD</v>
      </c>
      <c r="D193" s="0" t="s">
        <v>622</v>
      </c>
      <c r="F193" s="11" t="str">
        <f aca="false">MID(D193,5,2)</f>
        <v>01</v>
      </c>
    </row>
    <row r="194" customFormat="false" ht="12.8" hidden="true" customHeight="false" outlineLevel="0" collapsed="false">
      <c r="A194" s="4" t="s">
        <v>1140</v>
      </c>
      <c r="B194" s="11" t="n">
        <f aca="false">A194-13056</f>
        <v>190</v>
      </c>
      <c r="C194" s="0" t="str">
        <f aca="false">DEC2HEX(B194,2)</f>
        <v>BE</v>
      </c>
      <c r="D194" s="0" t="s">
        <v>622</v>
      </c>
      <c r="F194" s="11" t="str">
        <f aca="false">MID(D194,5,2)</f>
        <v>01</v>
      </c>
    </row>
    <row r="195" customFormat="false" ht="12.8" hidden="true" customHeight="false" outlineLevel="0" collapsed="false">
      <c r="A195" s="4" t="s">
        <v>1141</v>
      </c>
      <c r="B195" s="11" t="n">
        <f aca="false">A195-13056</f>
        <v>191</v>
      </c>
      <c r="C195" s="0" t="str">
        <f aca="false">DEC2HEX(B195,2)</f>
        <v>BF</v>
      </c>
      <c r="D195" s="0" t="s">
        <v>622</v>
      </c>
      <c r="F195" s="11" t="str">
        <f aca="false">MID(D195,5,2)</f>
        <v>01</v>
      </c>
    </row>
    <row r="196" customFormat="false" ht="12.8" hidden="true" customHeight="false" outlineLevel="0" collapsed="false">
      <c r="A196" s="4" t="s">
        <v>1142</v>
      </c>
      <c r="B196" s="11" t="n">
        <f aca="false">A196-13056</f>
        <v>192</v>
      </c>
      <c r="C196" s="0" t="str">
        <f aca="false">DEC2HEX(B196,2)</f>
        <v>C0</v>
      </c>
      <c r="D196" s="0" t="s">
        <v>622</v>
      </c>
      <c r="F196" s="11" t="str">
        <f aca="false">MID(D196,5,2)</f>
        <v>01</v>
      </c>
    </row>
    <row r="197" customFormat="false" ht="12.8" hidden="true" customHeight="false" outlineLevel="0" collapsed="false">
      <c r="A197" s="4" t="s">
        <v>1143</v>
      </c>
      <c r="B197" s="11" t="n">
        <f aca="false">A197-13056</f>
        <v>193</v>
      </c>
      <c r="C197" s="0" t="str">
        <f aca="false">DEC2HEX(B197,2)</f>
        <v>C1</v>
      </c>
      <c r="D197" s="0" t="s">
        <v>622</v>
      </c>
      <c r="F197" s="11" t="str">
        <f aca="false">MID(D197,5,2)</f>
        <v>01</v>
      </c>
    </row>
    <row r="198" customFormat="false" ht="12.8" hidden="true" customHeight="false" outlineLevel="0" collapsed="false">
      <c r="A198" s="4" t="s">
        <v>1144</v>
      </c>
      <c r="B198" s="11" t="n">
        <f aca="false">A198-13056</f>
        <v>194</v>
      </c>
      <c r="C198" s="0" t="str">
        <f aca="false">DEC2HEX(B198,2)</f>
        <v>C2</v>
      </c>
      <c r="D198" s="0" t="s">
        <v>622</v>
      </c>
      <c r="F198" s="11" t="str">
        <f aca="false">MID(D198,5,2)</f>
        <v>01</v>
      </c>
    </row>
    <row r="199" customFormat="false" ht="12.8" hidden="true" customHeight="false" outlineLevel="0" collapsed="false">
      <c r="A199" s="4" t="s">
        <v>1145</v>
      </c>
      <c r="B199" s="11" t="n">
        <f aca="false">A199-13056</f>
        <v>195</v>
      </c>
      <c r="C199" s="0" t="str">
        <f aca="false">DEC2HEX(B199,2)</f>
        <v>C3</v>
      </c>
      <c r="D199" s="0" t="s">
        <v>622</v>
      </c>
      <c r="F199" s="11" t="str">
        <f aca="false">MID(D199,5,2)</f>
        <v>01</v>
      </c>
    </row>
    <row r="200" customFormat="false" ht="12.8" hidden="true" customHeight="false" outlineLevel="0" collapsed="false">
      <c r="A200" s="4" t="s">
        <v>1146</v>
      </c>
      <c r="B200" s="11" t="n">
        <f aca="false">A200-13056</f>
        <v>196</v>
      </c>
      <c r="C200" s="0" t="str">
        <f aca="false">DEC2HEX(B200,2)</f>
        <v>C4</v>
      </c>
      <c r="D200" s="0" t="s">
        <v>622</v>
      </c>
      <c r="F200" s="11" t="str">
        <f aca="false">MID(D200,5,2)</f>
        <v>01</v>
      </c>
    </row>
    <row r="201" customFormat="false" ht="12.8" hidden="true" customHeight="false" outlineLevel="0" collapsed="false">
      <c r="A201" s="4" t="s">
        <v>1147</v>
      </c>
      <c r="B201" s="11" t="n">
        <f aca="false">A201-13056</f>
        <v>197</v>
      </c>
      <c r="C201" s="0" t="str">
        <f aca="false">DEC2HEX(B201,2)</f>
        <v>C5</v>
      </c>
      <c r="D201" s="0" t="s">
        <v>622</v>
      </c>
      <c r="F201" s="11" t="str">
        <f aca="false">MID(D201,5,2)</f>
        <v>01</v>
      </c>
    </row>
    <row r="202" customFormat="false" ht="12.8" hidden="true" customHeight="false" outlineLevel="0" collapsed="false">
      <c r="A202" s="4" t="s">
        <v>1148</v>
      </c>
      <c r="B202" s="11" t="n">
        <f aca="false">A202-13056</f>
        <v>198</v>
      </c>
      <c r="C202" s="0" t="str">
        <f aca="false">DEC2HEX(B202,2)</f>
        <v>C6</v>
      </c>
      <c r="D202" s="0" t="s">
        <v>622</v>
      </c>
      <c r="F202" s="11" t="str">
        <f aca="false">MID(D202,5,2)</f>
        <v>01</v>
      </c>
    </row>
    <row r="203" customFormat="false" ht="12.8" hidden="true" customHeight="false" outlineLevel="0" collapsed="false">
      <c r="A203" s="4" t="s">
        <v>1149</v>
      </c>
      <c r="B203" s="11" t="n">
        <f aca="false">A203-13056</f>
        <v>199</v>
      </c>
      <c r="C203" s="0" t="str">
        <f aca="false">DEC2HEX(B203,2)</f>
        <v>C7</v>
      </c>
      <c r="D203" s="0" t="s">
        <v>622</v>
      </c>
      <c r="F203" s="11" t="str">
        <f aca="false">MID(D203,5,2)</f>
        <v>01</v>
      </c>
    </row>
    <row r="204" customFormat="false" ht="12.8" hidden="true" customHeight="false" outlineLevel="0" collapsed="false">
      <c r="A204" s="4" t="s">
        <v>1150</v>
      </c>
      <c r="B204" s="11" t="n">
        <f aca="false">A204-13056</f>
        <v>200</v>
      </c>
      <c r="C204" s="0" t="str">
        <f aca="false">DEC2HEX(B204,2)</f>
        <v>C8</v>
      </c>
      <c r="D204" s="0" t="s">
        <v>622</v>
      </c>
      <c r="F204" s="11" t="str">
        <f aca="false">MID(D204,5,2)</f>
        <v>01</v>
      </c>
    </row>
    <row r="205" customFormat="false" ht="12.8" hidden="true" customHeight="false" outlineLevel="0" collapsed="false">
      <c r="A205" s="4" t="s">
        <v>1151</v>
      </c>
      <c r="B205" s="11" t="n">
        <f aca="false">A205-13056</f>
        <v>201</v>
      </c>
      <c r="C205" s="0" t="str">
        <f aca="false">DEC2HEX(B205,2)</f>
        <v>C9</v>
      </c>
      <c r="D205" s="0" t="s">
        <v>622</v>
      </c>
      <c r="F205" s="11" t="str">
        <f aca="false">MID(D205,5,2)</f>
        <v>01</v>
      </c>
    </row>
    <row r="206" customFormat="false" ht="12.8" hidden="true" customHeight="false" outlineLevel="0" collapsed="false">
      <c r="A206" s="4" t="s">
        <v>1152</v>
      </c>
      <c r="B206" s="11" t="n">
        <f aca="false">A206-13056</f>
        <v>202</v>
      </c>
      <c r="C206" s="0" t="str">
        <f aca="false">DEC2HEX(B206,2)</f>
        <v>CA</v>
      </c>
      <c r="D206" s="0" t="s">
        <v>622</v>
      </c>
      <c r="F206" s="11" t="str">
        <f aca="false">MID(D206,5,2)</f>
        <v>01</v>
      </c>
    </row>
    <row r="207" customFormat="false" ht="12.8" hidden="true" customHeight="false" outlineLevel="0" collapsed="false">
      <c r="A207" s="4" t="s">
        <v>1153</v>
      </c>
      <c r="B207" s="11" t="n">
        <f aca="false">A207-13056</f>
        <v>203</v>
      </c>
      <c r="C207" s="0" t="str">
        <f aca="false">DEC2HEX(B207,2)</f>
        <v>CB</v>
      </c>
      <c r="D207" s="0" t="s">
        <v>622</v>
      </c>
      <c r="F207" s="11" t="str">
        <f aca="false">MID(D207,5,2)</f>
        <v>01</v>
      </c>
    </row>
    <row r="208" customFormat="false" ht="12.8" hidden="true" customHeight="false" outlineLevel="0" collapsed="false">
      <c r="A208" s="4" t="s">
        <v>1154</v>
      </c>
      <c r="B208" s="11" t="n">
        <f aca="false">A208-13056</f>
        <v>204</v>
      </c>
      <c r="C208" s="0" t="str">
        <f aca="false">DEC2HEX(B208,2)</f>
        <v>CC</v>
      </c>
      <c r="D208" s="0" t="s">
        <v>622</v>
      </c>
      <c r="F208" s="11" t="str">
        <f aca="false">MID(D208,5,2)</f>
        <v>01</v>
      </c>
    </row>
    <row r="209" customFormat="false" ht="12.8" hidden="true" customHeight="false" outlineLevel="0" collapsed="false">
      <c r="A209" s="4" t="s">
        <v>1155</v>
      </c>
      <c r="B209" s="11" t="n">
        <f aca="false">A209-13056</f>
        <v>205</v>
      </c>
      <c r="C209" s="0" t="str">
        <f aca="false">DEC2HEX(B209,2)</f>
        <v>CD</v>
      </c>
      <c r="D209" s="0" t="s">
        <v>622</v>
      </c>
      <c r="F209" s="11" t="str">
        <f aca="false">MID(D209,5,2)</f>
        <v>01</v>
      </c>
    </row>
    <row r="210" customFormat="false" ht="12.8" hidden="true" customHeight="false" outlineLevel="0" collapsed="false">
      <c r="A210" s="4" t="s">
        <v>1156</v>
      </c>
      <c r="B210" s="11" t="n">
        <f aca="false">A210-13056</f>
        <v>206</v>
      </c>
      <c r="C210" s="0" t="str">
        <f aca="false">DEC2HEX(B210,2)</f>
        <v>CE</v>
      </c>
      <c r="D210" s="0" t="s">
        <v>622</v>
      </c>
      <c r="F210" s="11" t="str">
        <f aca="false">MID(D210,5,2)</f>
        <v>01</v>
      </c>
    </row>
    <row r="211" customFormat="false" ht="12.8" hidden="true" customHeight="false" outlineLevel="0" collapsed="false">
      <c r="A211" s="4" t="s">
        <v>1157</v>
      </c>
      <c r="B211" s="11" t="n">
        <f aca="false">A211-13056</f>
        <v>207</v>
      </c>
      <c r="C211" s="0" t="str">
        <f aca="false">DEC2HEX(B211,2)</f>
        <v>CF</v>
      </c>
      <c r="D211" s="0" t="s">
        <v>622</v>
      </c>
      <c r="F211" s="11" t="str">
        <f aca="false">MID(D211,5,2)</f>
        <v>01</v>
      </c>
    </row>
    <row r="212" customFormat="false" ht="12.8" hidden="true" customHeight="false" outlineLevel="0" collapsed="false">
      <c r="A212" s="4" t="s">
        <v>1158</v>
      </c>
      <c r="B212" s="11" t="n">
        <f aca="false">A212-13056</f>
        <v>208</v>
      </c>
      <c r="C212" s="0" t="str">
        <f aca="false">DEC2HEX(B212,2)</f>
        <v>D0</v>
      </c>
      <c r="D212" s="0" t="s">
        <v>622</v>
      </c>
      <c r="F212" s="11" t="str">
        <f aca="false">MID(D212,5,2)</f>
        <v>01</v>
      </c>
    </row>
    <row r="213" customFormat="false" ht="12.8" hidden="true" customHeight="false" outlineLevel="0" collapsed="false">
      <c r="A213" s="4" t="s">
        <v>1159</v>
      </c>
      <c r="B213" s="11" t="n">
        <f aca="false">A213-13056</f>
        <v>209</v>
      </c>
      <c r="C213" s="0" t="str">
        <f aca="false">DEC2HEX(B213,2)</f>
        <v>D1</v>
      </c>
      <c r="D213" s="0" t="s">
        <v>622</v>
      </c>
      <c r="F213" s="11" t="str">
        <f aca="false">MID(D213,5,2)</f>
        <v>01</v>
      </c>
    </row>
    <row r="214" customFormat="false" ht="12.8" hidden="true" customHeight="false" outlineLevel="0" collapsed="false">
      <c r="A214" s="4" t="s">
        <v>1160</v>
      </c>
      <c r="B214" s="11" t="n">
        <f aca="false">A214-13056</f>
        <v>210</v>
      </c>
      <c r="C214" s="0" t="str">
        <f aca="false">DEC2HEX(B214,2)</f>
        <v>D2</v>
      </c>
      <c r="D214" s="0" t="s">
        <v>622</v>
      </c>
      <c r="F214" s="11" t="str">
        <f aca="false">MID(D214,5,2)</f>
        <v>01</v>
      </c>
    </row>
    <row r="215" customFormat="false" ht="12.8" hidden="true" customHeight="false" outlineLevel="0" collapsed="false">
      <c r="A215" s="4" t="s">
        <v>1161</v>
      </c>
      <c r="B215" s="11" t="n">
        <f aca="false">A215-13056</f>
        <v>211</v>
      </c>
      <c r="C215" s="0" t="str">
        <f aca="false">DEC2HEX(B215,2)</f>
        <v>D3</v>
      </c>
      <c r="D215" s="0" t="s">
        <v>622</v>
      </c>
      <c r="F215" s="11" t="str">
        <f aca="false">MID(D215,5,2)</f>
        <v>01</v>
      </c>
    </row>
    <row r="216" customFormat="false" ht="12.8" hidden="true" customHeight="false" outlineLevel="0" collapsed="false">
      <c r="A216" s="4" t="s">
        <v>1162</v>
      </c>
      <c r="B216" s="11" t="n">
        <f aca="false">A216-13056</f>
        <v>212</v>
      </c>
      <c r="C216" s="0" t="str">
        <f aca="false">DEC2HEX(B216,2)</f>
        <v>D4</v>
      </c>
      <c r="D216" s="0" t="s">
        <v>622</v>
      </c>
      <c r="F216" s="11" t="str">
        <f aca="false">MID(D216,5,2)</f>
        <v>01</v>
      </c>
    </row>
    <row r="217" customFormat="false" ht="12.8" hidden="true" customHeight="false" outlineLevel="0" collapsed="false">
      <c r="A217" s="4" t="s">
        <v>1163</v>
      </c>
      <c r="B217" s="11" t="n">
        <f aca="false">A217-13056</f>
        <v>213</v>
      </c>
      <c r="C217" s="0" t="str">
        <f aca="false">DEC2HEX(B217,2)</f>
        <v>D5</v>
      </c>
      <c r="D217" s="0" t="s">
        <v>622</v>
      </c>
      <c r="F217" s="11" t="str">
        <f aca="false">MID(D217,5,2)</f>
        <v>01</v>
      </c>
    </row>
    <row r="218" customFormat="false" ht="12.8" hidden="true" customHeight="false" outlineLevel="0" collapsed="false">
      <c r="A218" s="4" t="s">
        <v>1164</v>
      </c>
      <c r="B218" s="11" t="n">
        <f aca="false">A218-13056</f>
        <v>214</v>
      </c>
      <c r="C218" s="0" t="str">
        <f aca="false">DEC2HEX(B218,2)</f>
        <v>D6</v>
      </c>
      <c r="D218" s="0" t="s">
        <v>622</v>
      </c>
      <c r="F218" s="11" t="str">
        <f aca="false">MID(D218,5,2)</f>
        <v>01</v>
      </c>
    </row>
    <row r="219" customFormat="false" ht="12.8" hidden="true" customHeight="false" outlineLevel="0" collapsed="false">
      <c r="A219" s="4" t="s">
        <v>1165</v>
      </c>
      <c r="B219" s="11" t="n">
        <f aca="false">A219-13056</f>
        <v>215</v>
      </c>
      <c r="C219" s="0" t="str">
        <f aca="false">DEC2HEX(B219,2)</f>
        <v>D7</v>
      </c>
      <c r="D219" s="0" t="s">
        <v>622</v>
      </c>
      <c r="F219" s="11" t="str">
        <f aca="false">MID(D219,5,2)</f>
        <v>01</v>
      </c>
    </row>
    <row r="220" customFormat="false" ht="12.8" hidden="true" customHeight="false" outlineLevel="0" collapsed="false">
      <c r="A220" s="4" t="s">
        <v>1166</v>
      </c>
      <c r="B220" s="11" t="n">
        <f aca="false">A220-13056</f>
        <v>216</v>
      </c>
      <c r="C220" s="0" t="str">
        <f aca="false">DEC2HEX(B220,2)</f>
        <v>D8</v>
      </c>
      <c r="D220" s="0" t="s">
        <v>622</v>
      </c>
      <c r="F220" s="11" t="str">
        <f aca="false">MID(D220,5,2)</f>
        <v>01</v>
      </c>
    </row>
    <row r="221" customFormat="false" ht="12.8" hidden="true" customHeight="false" outlineLevel="0" collapsed="false">
      <c r="A221" s="4" t="s">
        <v>1167</v>
      </c>
      <c r="B221" s="11" t="n">
        <f aca="false">A221-13056</f>
        <v>217</v>
      </c>
      <c r="C221" s="0" t="str">
        <f aca="false">DEC2HEX(B221,2)</f>
        <v>D9</v>
      </c>
      <c r="D221" s="0" t="s">
        <v>622</v>
      </c>
      <c r="F221" s="11" t="str">
        <f aca="false">MID(D221,5,2)</f>
        <v>01</v>
      </c>
    </row>
    <row r="222" customFormat="false" ht="12.8" hidden="true" customHeight="false" outlineLevel="0" collapsed="false">
      <c r="A222" s="4" t="s">
        <v>1168</v>
      </c>
      <c r="B222" s="11" t="n">
        <f aca="false">A222-13056</f>
        <v>218</v>
      </c>
      <c r="C222" s="0" t="str">
        <f aca="false">DEC2HEX(B222,2)</f>
        <v>DA</v>
      </c>
      <c r="D222" s="0" t="s">
        <v>622</v>
      </c>
      <c r="F222" s="11" t="str">
        <f aca="false">MID(D222,5,2)</f>
        <v>01</v>
      </c>
    </row>
    <row r="223" customFormat="false" ht="12.8" hidden="true" customHeight="false" outlineLevel="0" collapsed="false">
      <c r="A223" s="4" t="s">
        <v>1169</v>
      </c>
      <c r="B223" s="11" t="n">
        <f aca="false">A223-13056</f>
        <v>219</v>
      </c>
      <c r="C223" s="0" t="str">
        <f aca="false">DEC2HEX(B223,2)</f>
        <v>DB</v>
      </c>
      <c r="D223" s="0" t="s">
        <v>622</v>
      </c>
      <c r="F223" s="11" t="str">
        <f aca="false">MID(D223,5,2)</f>
        <v>01</v>
      </c>
    </row>
    <row r="224" customFormat="false" ht="12.8" hidden="true" customHeight="false" outlineLevel="0" collapsed="false">
      <c r="A224" s="4" t="s">
        <v>1170</v>
      </c>
      <c r="B224" s="11" t="n">
        <f aca="false">A224-13056</f>
        <v>220</v>
      </c>
      <c r="C224" s="0" t="str">
        <f aca="false">DEC2HEX(B224,2)</f>
        <v>DC</v>
      </c>
      <c r="D224" s="0" t="s">
        <v>622</v>
      </c>
      <c r="F224" s="11" t="str">
        <f aca="false">MID(D224,5,2)</f>
        <v>01</v>
      </c>
    </row>
    <row r="225" customFormat="false" ht="12.8" hidden="true" customHeight="false" outlineLevel="0" collapsed="false">
      <c r="A225" s="4" t="s">
        <v>1171</v>
      </c>
      <c r="B225" s="11" t="n">
        <f aca="false">A225-13056</f>
        <v>221</v>
      </c>
      <c r="C225" s="0" t="str">
        <f aca="false">DEC2HEX(B225,2)</f>
        <v>DD</v>
      </c>
      <c r="D225" s="0" t="s">
        <v>622</v>
      </c>
      <c r="F225" s="11" t="str">
        <f aca="false">MID(D225,5,2)</f>
        <v>01</v>
      </c>
    </row>
    <row r="226" customFormat="false" ht="12.8" hidden="true" customHeight="false" outlineLevel="0" collapsed="false">
      <c r="A226" s="4" t="s">
        <v>1172</v>
      </c>
      <c r="B226" s="11" t="n">
        <f aca="false">A226-13056</f>
        <v>222</v>
      </c>
      <c r="C226" s="0" t="str">
        <f aca="false">DEC2HEX(B226,2)</f>
        <v>DE</v>
      </c>
      <c r="D226" s="0" t="s">
        <v>622</v>
      </c>
      <c r="F226" s="11" t="str">
        <f aca="false">MID(D226,5,2)</f>
        <v>01</v>
      </c>
    </row>
    <row r="227" customFormat="false" ht="12.8" hidden="true" customHeight="false" outlineLevel="0" collapsed="false">
      <c r="A227" s="4" t="s">
        <v>1173</v>
      </c>
      <c r="B227" s="11" t="n">
        <f aca="false">A227-13056</f>
        <v>223</v>
      </c>
      <c r="C227" s="0" t="str">
        <f aca="false">DEC2HEX(B227,2)</f>
        <v>DF</v>
      </c>
      <c r="D227" s="0" t="s">
        <v>622</v>
      </c>
      <c r="F227" s="11" t="str">
        <f aca="false">MID(D227,5,2)</f>
        <v>01</v>
      </c>
    </row>
    <row r="228" customFormat="false" ht="12.8" hidden="true" customHeight="false" outlineLevel="0" collapsed="false">
      <c r="A228" s="4" t="s">
        <v>1174</v>
      </c>
      <c r="B228" s="11" t="n">
        <f aca="false">A228-13056</f>
        <v>224</v>
      </c>
      <c r="C228" s="0" t="str">
        <f aca="false">DEC2HEX(B228,2)</f>
        <v>E0</v>
      </c>
      <c r="D228" s="0" t="s">
        <v>622</v>
      </c>
      <c r="F228" s="11" t="str">
        <f aca="false">MID(D228,5,2)</f>
        <v>01</v>
      </c>
    </row>
    <row r="229" customFormat="false" ht="12.8" hidden="true" customHeight="false" outlineLevel="0" collapsed="false">
      <c r="A229" s="4" t="s">
        <v>1175</v>
      </c>
      <c r="B229" s="11" t="n">
        <f aca="false">A229-13056</f>
        <v>225</v>
      </c>
      <c r="C229" s="0" t="str">
        <f aca="false">DEC2HEX(B229,2)</f>
        <v>E1</v>
      </c>
      <c r="D229" s="0" t="s">
        <v>622</v>
      </c>
      <c r="F229" s="11" t="str">
        <f aca="false">MID(D229,5,2)</f>
        <v>01</v>
      </c>
    </row>
    <row r="230" customFormat="false" ht="12.8" hidden="true" customHeight="false" outlineLevel="0" collapsed="false">
      <c r="A230" s="4" t="s">
        <v>1176</v>
      </c>
      <c r="B230" s="11" t="n">
        <f aca="false">A230-13056</f>
        <v>226</v>
      </c>
      <c r="C230" s="0" t="str">
        <f aca="false">DEC2HEX(B230,2)</f>
        <v>E2</v>
      </c>
      <c r="D230" s="0" t="s">
        <v>622</v>
      </c>
      <c r="F230" s="11" t="str">
        <f aca="false">MID(D230,5,2)</f>
        <v>01</v>
      </c>
    </row>
    <row r="231" customFormat="false" ht="12.8" hidden="true" customHeight="false" outlineLevel="0" collapsed="false">
      <c r="A231" s="4" t="s">
        <v>1177</v>
      </c>
      <c r="B231" s="11" t="n">
        <f aca="false">A231-13056</f>
        <v>227</v>
      </c>
      <c r="C231" s="0" t="str">
        <f aca="false">DEC2HEX(B231,2)</f>
        <v>E3</v>
      </c>
      <c r="D231" s="0" t="s">
        <v>622</v>
      </c>
      <c r="F231" s="11" t="str">
        <f aca="false">MID(D231,5,2)</f>
        <v>01</v>
      </c>
    </row>
    <row r="232" customFormat="false" ht="12.8" hidden="true" customHeight="false" outlineLevel="0" collapsed="false">
      <c r="A232" s="4" t="s">
        <v>1178</v>
      </c>
      <c r="B232" s="11" t="n">
        <f aca="false">A232-13056</f>
        <v>228</v>
      </c>
      <c r="C232" s="0" t="str">
        <f aca="false">DEC2HEX(B232,2)</f>
        <v>E4</v>
      </c>
      <c r="D232" s="0" t="s">
        <v>622</v>
      </c>
      <c r="F232" s="11" t="str">
        <f aca="false">MID(D232,5,2)</f>
        <v>01</v>
      </c>
    </row>
    <row r="233" customFormat="false" ht="12.8" hidden="true" customHeight="false" outlineLevel="0" collapsed="false">
      <c r="A233" s="4" t="s">
        <v>1179</v>
      </c>
      <c r="B233" s="11" t="n">
        <f aca="false">A233-13056</f>
        <v>229</v>
      </c>
      <c r="C233" s="0" t="str">
        <f aca="false">DEC2HEX(B233,2)</f>
        <v>E5</v>
      </c>
      <c r="D233" s="0" t="s">
        <v>622</v>
      </c>
      <c r="F233" s="11" t="str">
        <f aca="false">MID(D233,5,2)</f>
        <v>01</v>
      </c>
    </row>
    <row r="234" customFormat="false" ht="12.8" hidden="true" customHeight="false" outlineLevel="0" collapsed="false">
      <c r="A234" s="4" t="s">
        <v>1180</v>
      </c>
      <c r="B234" s="11" t="n">
        <f aca="false">A234-13056</f>
        <v>230</v>
      </c>
      <c r="C234" s="0" t="str">
        <f aca="false">DEC2HEX(B234,2)</f>
        <v>E6</v>
      </c>
      <c r="D234" s="0" t="s">
        <v>622</v>
      </c>
      <c r="F234" s="11" t="str">
        <f aca="false">MID(D234,5,2)</f>
        <v>01</v>
      </c>
    </row>
    <row r="235" customFormat="false" ht="12.8" hidden="true" customHeight="false" outlineLevel="0" collapsed="false">
      <c r="A235" s="4" t="s">
        <v>1181</v>
      </c>
      <c r="B235" s="11" t="n">
        <f aca="false">A235-13056</f>
        <v>231</v>
      </c>
      <c r="C235" s="0" t="str">
        <f aca="false">DEC2HEX(B235,2)</f>
        <v>E7</v>
      </c>
      <c r="D235" s="0" t="s">
        <v>622</v>
      </c>
      <c r="F235" s="11" t="str">
        <f aca="false">MID(D235,5,2)</f>
        <v>01</v>
      </c>
    </row>
    <row r="236" customFormat="false" ht="12.8" hidden="true" customHeight="false" outlineLevel="0" collapsed="false">
      <c r="A236" s="4" t="s">
        <v>1182</v>
      </c>
      <c r="B236" s="11" t="n">
        <f aca="false">A236-13056</f>
        <v>232</v>
      </c>
      <c r="C236" s="0" t="str">
        <f aca="false">DEC2HEX(B236,2)</f>
        <v>E8</v>
      </c>
      <c r="D236" s="0" t="s">
        <v>622</v>
      </c>
      <c r="F236" s="11" t="str">
        <f aca="false">MID(D236,5,2)</f>
        <v>01</v>
      </c>
    </row>
    <row r="237" customFormat="false" ht="12.8" hidden="true" customHeight="false" outlineLevel="0" collapsed="false">
      <c r="A237" s="4" t="s">
        <v>1183</v>
      </c>
      <c r="B237" s="11" t="n">
        <f aca="false">A237-13056</f>
        <v>233</v>
      </c>
      <c r="C237" s="0" t="str">
        <f aca="false">DEC2HEX(B237,2)</f>
        <v>E9</v>
      </c>
      <c r="D237" s="0" t="s">
        <v>622</v>
      </c>
      <c r="F237" s="11" t="str">
        <f aca="false">MID(D237,5,2)</f>
        <v>01</v>
      </c>
    </row>
    <row r="238" customFormat="false" ht="12.8" hidden="true" customHeight="false" outlineLevel="0" collapsed="false">
      <c r="A238" s="4" t="s">
        <v>1184</v>
      </c>
      <c r="B238" s="11" t="n">
        <f aca="false">A238-13056</f>
        <v>234</v>
      </c>
      <c r="C238" s="0" t="str">
        <f aca="false">DEC2HEX(B238,2)</f>
        <v>EA</v>
      </c>
      <c r="D238" s="0" t="s">
        <v>622</v>
      </c>
      <c r="F238" s="11" t="str">
        <f aca="false">MID(D238,5,2)</f>
        <v>01</v>
      </c>
    </row>
    <row r="239" customFormat="false" ht="12.8" hidden="true" customHeight="false" outlineLevel="0" collapsed="false">
      <c r="A239" s="4" t="s">
        <v>1185</v>
      </c>
      <c r="B239" s="11" t="n">
        <f aca="false">A239-13056</f>
        <v>235</v>
      </c>
      <c r="C239" s="0" t="str">
        <f aca="false">DEC2HEX(B239,2)</f>
        <v>EB</v>
      </c>
      <c r="D239" s="0" t="s">
        <v>622</v>
      </c>
      <c r="F239" s="11" t="str">
        <f aca="false">MID(D239,5,2)</f>
        <v>01</v>
      </c>
    </row>
    <row r="240" customFormat="false" ht="12.8" hidden="true" customHeight="false" outlineLevel="0" collapsed="false">
      <c r="A240" s="4" t="s">
        <v>1186</v>
      </c>
      <c r="B240" s="11" t="n">
        <f aca="false">A240-13056</f>
        <v>236</v>
      </c>
      <c r="C240" s="0" t="str">
        <f aca="false">DEC2HEX(B240,2)</f>
        <v>EC</v>
      </c>
      <c r="D240" s="0" t="s">
        <v>622</v>
      </c>
      <c r="F240" s="11" t="str">
        <f aca="false">MID(D240,5,2)</f>
        <v>01</v>
      </c>
    </row>
    <row r="241" customFormat="false" ht="12.8" hidden="true" customHeight="false" outlineLevel="0" collapsed="false">
      <c r="A241" s="4" t="s">
        <v>1187</v>
      </c>
      <c r="B241" s="11" t="n">
        <f aca="false">A241-13056</f>
        <v>237</v>
      </c>
      <c r="C241" s="0" t="str">
        <f aca="false">DEC2HEX(B241,2)</f>
        <v>ED</v>
      </c>
      <c r="D241" s="0" t="s">
        <v>622</v>
      </c>
      <c r="F241" s="11" t="str">
        <f aca="false">MID(D241,5,2)</f>
        <v>01</v>
      </c>
    </row>
    <row r="242" customFormat="false" ht="12.8" hidden="true" customHeight="false" outlineLevel="0" collapsed="false">
      <c r="A242" s="4" t="s">
        <v>1188</v>
      </c>
      <c r="B242" s="11" t="n">
        <f aca="false">A242-13056</f>
        <v>238</v>
      </c>
      <c r="C242" s="0" t="str">
        <f aca="false">DEC2HEX(B242,2)</f>
        <v>EE</v>
      </c>
      <c r="D242" s="0" t="s">
        <v>622</v>
      </c>
      <c r="F242" s="11" t="str">
        <f aca="false">MID(D242,5,2)</f>
        <v>01</v>
      </c>
    </row>
    <row r="243" customFormat="false" ht="12.8" hidden="true" customHeight="false" outlineLevel="0" collapsed="false">
      <c r="A243" s="4" t="s">
        <v>1189</v>
      </c>
      <c r="B243" s="11" t="n">
        <f aca="false">A243-13056</f>
        <v>239</v>
      </c>
      <c r="C243" s="0" t="str">
        <f aca="false">DEC2HEX(B243,2)</f>
        <v>EF</v>
      </c>
      <c r="D243" s="0" t="s">
        <v>622</v>
      </c>
      <c r="F243" s="11" t="str">
        <f aca="false">MID(D243,5,2)</f>
        <v>01</v>
      </c>
    </row>
    <row r="244" customFormat="false" ht="12.8" hidden="true" customHeight="false" outlineLevel="0" collapsed="false">
      <c r="A244" s="4" t="s">
        <v>1190</v>
      </c>
      <c r="B244" s="11" t="n">
        <f aca="false">A244-13056</f>
        <v>240</v>
      </c>
      <c r="C244" s="0" t="str">
        <f aca="false">DEC2HEX(B244,2)</f>
        <v>F0</v>
      </c>
      <c r="D244" s="0" t="s">
        <v>622</v>
      </c>
      <c r="F244" s="11" t="str">
        <f aca="false">MID(D244,5,2)</f>
        <v>01</v>
      </c>
    </row>
    <row r="245" customFormat="false" ht="12.8" hidden="true" customHeight="false" outlineLevel="0" collapsed="false">
      <c r="A245" s="4" t="s">
        <v>1191</v>
      </c>
      <c r="B245" s="11" t="n">
        <f aca="false">A245-13056</f>
        <v>241</v>
      </c>
      <c r="C245" s="0" t="str">
        <f aca="false">DEC2HEX(B245,2)</f>
        <v>F1</v>
      </c>
      <c r="D245" s="0" t="s">
        <v>622</v>
      </c>
      <c r="F245" s="11" t="str">
        <f aca="false">MID(D245,5,2)</f>
        <v>01</v>
      </c>
    </row>
    <row r="246" customFormat="false" ht="12.8" hidden="true" customHeight="false" outlineLevel="0" collapsed="false">
      <c r="A246" s="4" t="s">
        <v>1192</v>
      </c>
      <c r="B246" s="11" t="n">
        <f aca="false">A246-13056</f>
        <v>242</v>
      </c>
      <c r="C246" s="0" t="str">
        <f aca="false">DEC2HEX(B246,2)</f>
        <v>F2</v>
      </c>
      <c r="D246" s="0" t="s">
        <v>622</v>
      </c>
      <c r="F246" s="11" t="str">
        <f aca="false">MID(D246,5,2)</f>
        <v>01</v>
      </c>
    </row>
    <row r="247" customFormat="false" ht="12.8" hidden="true" customHeight="false" outlineLevel="0" collapsed="false">
      <c r="A247" s="4" t="s">
        <v>1193</v>
      </c>
      <c r="B247" s="11" t="n">
        <f aca="false">A247-13056</f>
        <v>243</v>
      </c>
      <c r="C247" s="0" t="str">
        <f aca="false">DEC2HEX(B247,2)</f>
        <v>F3</v>
      </c>
      <c r="D247" s="0" t="s">
        <v>622</v>
      </c>
      <c r="F247" s="11" t="str">
        <f aca="false">MID(D247,5,2)</f>
        <v>01</v>
      </c>
    </row>
    <row r="248" customFormat="false" ht="12.8" hidden="true" customHeight="false" outlineLevel="0" collapsed="false">
      <c r="A248" s="4" t="s">
        <v>1194</v>
      </c>
      <c r="B248" s="11" t="n">
        <f aca="false">A248-13056</f>
        <v>244</v>
      </c>
      <c r="C248" s="0" t="str">
        <f aca="false">DEC2HEX(B248,2)</f>
        <v>F4</v>
      </c>
      <c r="D248" s="0" t="s">
        <v>622</v>
      </c>
      <c r="F248" s="11" t="str">
        <f aca="false">MID(D248,5,2)</f>
        <v>01</v>
      </c>
    </row>
    <row r="249" customFormat="false" ht="12.8" hidden="true" customHeight="false" outlineLevel="0" collapsed="false">
      <c r="A249" s="4" t="s">
        <v>1195</v>
      </c>
      <c r="B249" s="11" t="n">
        <f aca="false">A249-13056</f>
        <v>245</v>
      </c>
      <c r="C249" s="0" t="str">
        <f aca="false">DEC2HEX(B249,2)</f>
        <v>F5</v>
      </c>
      <c r="D249" s="0" t="s">
        <v>622</v>
      </c>
      <c r="F249" s="11" t="str">
        <f aca="false">MID(D249,5,2)</f>
        <v>01</v>
      </c>
    </row>
    <row r="250" customFormat="false" ht="12.8" hidden="true" customHeight="false" outlineLevel="0" collapsed="false">
      <c r="A250" s="4" t="s">
        <v>1196</v>
      </c>
      <c r="B250" s="11" t="n">
        <f aca="false">A250-13056</f>
        <v>246</v>
      </c>
      <c r="C250" s="0" t="str">
        <f aca="false">DEC2HEX(B250,2)</f>
        <v>F6</v>
      </c>
      <c r="D250" s="0" t="s">
        <v>622</v>
      </c>
      <c r="F250" s="11" t="str">
        <f aca="false">MID(D250,5,2)</f>
        <v>01</v>
      </c>
    </row>
    <row r="251" customFormat="false" ht="12.8" hidden="true" customHeight="false" outlineLevel="0" collapsed="false">
      <c r="A251" s="4" t="s">
        <v>1197</v>
      </c>
      <c r="B251" s="11" t="n">
        <f aca="false">A251-13056</f>
        <v>247</v>
      </c>
      <c r="C251" s="0" t="str">
        <f aca="false">DEC2HEX(B251,2)</f>
        <v>F7</v>
      </c>
      <c r="D251" s="0" t="s">
        <v>622</v>
      </c>
      <c r="F251" s="11" t="str">
        <f aca="false">MID(D251,5,2)</f>
        <v>01</v>
      </c>
    </row>
    <row r="252" customFormat="false" ht="12.8" hidden="true" customHeight="false" outlineLevel="0" collapsed="false">
      <c r="A252" s="4" t="s">
        <v>1198</v>
      </c>
      <c r="B252" s="11" t="n">
        <f aca="false">A252-13056</f>
        <v>248</v>
      </c>
      <c r="C252" s="0" t="str">
        <f aca="false">DEC2HEX(B252,2)</f>
        <v>F8</v>
      </c>
      <c r="D252" s="0" t="s">
        <v>622</v>
      </c>
      <c r="F252" s="11" t="str">
        <f aca="false">MID(D252,5,2)</f>
        <v>01</v>
      </c>
    </row>
    <row r="253" customFormat="false" ht="12.8" hidden="true" customHeight="false" outlineLevel="0" collapsed="false">
      <c r="A253" s="4" t="s">
        <v>1199</v>
      </c>
      <c r="B253" s="11" t="n">
        <f aca="false">A253-13056</f>
        <v>249</v>
      </c>
      <c r="C253" s="0" t="str">
        <f aca="false">DEC2HEX(B253,2)</f>
        <v>F9</v>
      </c>
      <c r="D253" s="0" t="s">
        <v>622</v>
      </c>
      <c r="F253" s="11" t="str">
        <f aca="false">MID(D253,5,2)</f>
        <v>01</v>
      </c>
    </row>
    <row r="254" customFormat="false" ht="12.8" hidden="true" customHeight="false" outlineLevel="0" collapsed="false">
      <c r="A254" s="4" t="s">
        <v>1200</v>
      </c>
      <c r="B254" s="11" t="n">
        <f aca="false">A254-13056</f>
        <v>250</v>
      </c>
      <c r="C254" s="0" t="str">
        <f aca="false">DEC2HEX(B254,2)</f>
        <v>FA</v>
      </c>
      <c r="D254" s="0" t="s">
        <v>622</v>
      </c>
      <c r="F254" s="11" t="str">
        <f aca="false">MID(D254,5,2)</f>
        <v>01</v>
      </c>
    </row>
    <row r="255" customFormat="false" ht="12.8" hidden="true" customHeight="false" outlineLevel="0" collapsed="false">
      <c r="A255" s="4" t="s">
        <v>1201</v>
      </c>
      <c r="B255" s="11" t="n">
        <f aca="false">A255-13056</f>
        <v>251</v>
      </c>
      <c r="C255" s="0" t="str">
        <f aca="false">DEC2HEX(B255,2)</f>
        <v>FB</v>
      </c>
      <c r="D255" s="0" t="s">
        <v>622</v>
      </c>
      <c r="F255" s="11" t="str">
        <f aca="false">MID(D255,5,2)</f>
        <v>01</v>
      </c>
    </row>
    <row r="256" customFormat="false" ht="12.8" hidden="true" customHeight="false" outlineLevel="0" collapsed="false">
      <c r="A256" s="4" t="s">
        <v>1202</v>
      </c>
      <c r="B256" s="11" t="n">
        <f aca="false">A256-13056</f>
        <v>252</v>
      </c>
      <c r="C256" s="0" t="str">
        <f aca="false">DEC2HEX(B256,2)</f>
        <v>FC</v>
      </c>
      <c r="D256" s="0" t="s">
        <v>622</v>
      </c>
      <c r="F256" s="11" t="str">
        <f aca="false">MID(D256,5,2)</f>
        <v>01</v>
      </c>
    </row>
    <row r="257" customFormat="false" ht="12.8" hidden="true" customHeight="false" outlineLevel="0" collapsed="false">
      <c r="A257" s="4" t="s">
        <v>1203</v>
      </c>
      <c r="B257" s="11" t="n">
        <f aca="false">A257-13056</f>
        <v>253</v>
      </c>
      <c r="C257" s="0" t="str">
        <f aca="false">DEC2HEX(B257,2)</f>
        <v>FD</v>
      </c>
      <c r="D257" s="0" t="s">
        <v>622</v>
      </c>
      <c r="F257" s="11" t="str">
        <f aca="false">MID(D257,5,2)</f>
        <v>01</v>
      </c>
    </row>
    <row r="258" customFormat="false" ht="12.8" hidden="true" customHeight="false" outlineLevel="0" collapsed="false">
      <c r="A258" s="4" t="s">
        <v>1204</v>
      </c>
      <c r="B258" s="11" t="n">
        <f aca="false">A258-13056</f>
        <v>254</v>
      </c>
      <c r="C258" s="0" t="str">
        <f aca="false">DEC2HEX(B258,2)</f>
        <v>FE</v>
      </c>
      <c r="D258" s="0" t="s">
        <v>622</v>
      </c>
      <c r="F258" s="11" t="str">
        <f aca="false">MID(D258,5,2)</f>
        <v>01</v>
      </c>
    </row>
  </sheetData>
  <autoFilter ref="A2:P258">
    <filterColumn colId="3">
      <filters>
        <filter val="0aff020010000d00100001"/>
        <filter val="0aff021300000000010001"/>
        <filter val="0aff023400000000780001"/>
        <filter val="0aff024031003100640001"/>
      </filters>
    </filterColumn>
  </autoFilter>
  <mergeCells count="1">
    <mergeCell ref="A1:M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4.48"/>
    <col collapsed="false" customWidth="true" hidden="false" outlineLevel="0" max="3" min="3" style="0" width="4.1"/>
    <col collapsed="false" customWidth="true" hidden="false" outlineLevel="0" max="4" min="4" style="0" width="22.55"/>
    <col collapsed="false" customWidth="true" hidden="false" outlineLevel="0" max="5" min="5" style="0" width="4.48"/>
    <col collapsed="false" customWidth="true" hidden="false" outlineLevel="0" max="6" min="6" style="0" width="8.13"/>
    <col collapsed="false" customWidth="true" hidden="false" outlineLevel="0" max="7" min="7" style="0" width="8.86"/>
    <col collapsed="false" customWidth="true" hidden="false" outlineLevel="0" max="9" min="8" style="0" width="7.9"/>
    <col collapsed="false" customWidth="true" hidden="false" outlineLevel="0" max="10" min="10" style="0" width="7.48"/>
    <col collapsed="false" customWidth="true" hidden="false" outlineLevel="0" max="11" min="11" style="0" width="10.58"/>
    <col collapsed="false" customWidth="true" hidden="false" outlineLevel="0" max="12" min="12" style="0" width="26.2"/>
    <col collapsed="false" customWidth="true" hidden="false" outlineLevel="0" max="13" min="13" style="0" width="7.8"/>
    <col collapsed="false" customWidth="true" hidden="false" outlineLevel="0" max="14" min="14" style="0" width="5.49"/>
    <col collapsed="false" customWidth="true" hidden="false" outlineLevel="0" max="15" min="15" style="0" width="5.86"/>
    <col collapsed="false" customWidth="true" hidden="false" outlineLevel="0" max="16" min="16" style="0" width="5.41"/>
    <col collapsed="false" customWidth="true" hidden="false" outlineLevel="0" max="64" min="17" style="0" width="11.67"/>
  </cols>
  <sheetData>
    <row r="1" customFormat="false" ht="14.15" hidden="false" customHeight="false" outlineLevel="0" collapsed="false">
      <c r="A1" s="14" t="s">
        <v>1205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  <c r="O1" s="5"/>
      <c r="P1" s="5"/>
    </row>
    <row r="2" customFormat="false" ht="12.8" hidden="false" customHeight="false" outlineLevel="0" collapsed="false">
      <c r="A2" s="9" t="s">
        <v>928</v>
      </c>
      <c r="B2" s="10" t="s">
        <v>604</v>
      </c>
      <c r="C2" s="10" t="s">
        <v>929</v>
      </c>
      <c r="D2" s="10" t="s">
        <v>606</v>
      </c>
      <c r="E2" s="10"/>
      <c r="F2" s="10" t="s">
        <v>5</v>
      </c>
      <c r="G2" s="10" t="s">
        <v>6</v>
      </c>
      <c r="H2" s="10" t="s">
        <v>930</v>
      </c>
      <c r="I2" s="10" t="s">
        <v>931</v>
      </c>
      <c r="J2" s="10" t="s">
        <v>932</v>
      </c>
      <c r="K2" s="10" t="s">
        <v>933</v>
      </c>
      <c r="L2" s="15" t="s">
        <v>7</v>
      </c>
      <c r="M2" s="15" t="s">
        <v>610</v>
      </c>
      <c r="N2" s="10" t="s">
        <v>934</v>
      </c>
      <c r="O2" s="10" t="s">
        <v>935</v>
      </c>
      <c r="P2" s="10" t="s">
        <v>936</v>
      </c>
    </row>
    <row r="3" customFormat="false" ht="12.8" hidden="true" customHeight="false" outlineLevel="0" collapsed="false">
      <c r="A3" s="16"/>
      <c r="B3" s="17"/>
      <c r="C3" s="17"/>
      <c r="D3" s="17"/>
      <c r="E3" s="17"/>
      <c r="F3" s="17"/>
      <c r="G3" s="17" t="s">
        <v>937</v>
      </c>
      <c r="H3" s="17" t="s">
        <v>934</v>
      </c>
      <c r="I3" s="17" t="s">
        <v>935</v>
      </c>
      <c r="J3" s="17" t="s">
        <v>936</v>
      </c>
      <c r="K3" s="17" t="s">
        <v>938</v>
      </c>
      <c r="L3" s="18"/>
      <c r="M3" s="18"/>
      <c r="N3" s="17"/>
      <c r="O3" s="17"/>
      <c r="P3" s="17"/>
    </row>
    <row r="4" customFormat="false" ht="12.8" hidden="false" customHeight="false" outlineLevel="0" collapsed="false">
      <c r="A4" s="19" t="s">
        <v>1206</v>
      </c>
      <c r="B4" s="11" t="n">
        <f aca="false">A4-13312</f>
        <v>0</v>
      </c>
      <c r="C4" s="11" t="str">
        <f aca="false">DEC2HEX(B4,2)</f>
        <v>00</v>
      </c>
      <c r="D4" s="11" t="s">
        <v>1207</v>
      </c>
      <c r="E4" s="11"/>
      <c r="F4" s="11" t="str">
        <f aca="false">MID(D4,5,2)</f>
        <v>08</v>
      </c>
      <c r="G4" s="11" t="str">
        <f aca="false">MID(D4,7,2)</f>
        <v>27</v>
      </c>
      <c r="H4" s="11" t="str">
        <f aca="false">MID(D4,9,4)</f>
        <v>0909</v>
      </c>
      <c r="I4" s="11" t="str">
        <f aca="false">MID(D4,13,4)</f>
        <v>0000</v>
      </c>
      <c r="J4" s="11" t="str">
        <f aca="false">MID(D4,17,4)</f>
        <v>0000</v>
      </c>
      <c r="K4" s="11" t="str">
        <f aca="false">MID(D4,21,2)</f>
        <v>00</v>
      </c>
      <c r="L4" s="20" t="s">
        <v>1208</v>
      </c>
      <c r="M4" s="11"/>
      <c r="N4" s="11" t="str">
        <f aca="false">MID(K4,9,4)</f>
        <v/>
      </c>
      <c r="O4" s="11" t="str">
        <f aca="false">MID(K4,13,4)</f>
        <v/>
      </c>
      <c r="P4" s="11" t="str">
        <f aca="false">MID(K4,17,4)</f>
        <v/>
      </c>
    </row>
    <row r="5" customFormat="false" ht="12.8" hidden="false" customHeight="false" outlineLevel="0" collapsed="false">
      <c r="A5" s="19" t="s">
        <v>1209</v>
      </c>
      <c r="B5" s="11" t="n">
        <f aca="false">A5-13312</f>
        <v>1</v>
      </c>
      <c r="C5" s="11" t="str">
        <f aca="false">DEC2HEX(B5,2)</f>
        <v>01</v>
      </c>
      <c r="D5" s="11" t="s">
        <v>1210</v>
      </c>
      <c r="E5" s="11"/>
      <c r="F5" s="11" t="str">
        <f aca="false">MID(D5,5,2)</f>
        <v>08</v>
      </c>
      <c r="G5" s="11" t="str">
        <f aca="false">MID(D5,7,2)</f>
        <v>28</v>
      </c>
      <c r="H5" s="11" t="str">
        <f aca="false">MID(D5,9,4)</f>
        <v>d002</v>
      </c>
      <c r="I5" s="11" t="str">
        <f aca="false">MID(D5,13,4)</f>
        <v>0000</v>
      </c>
      <c r="J5" s="11" t="str">
        <f aca="false">MID(D5,17,4)</f>
        <v>0000</v>
      </c>
      <c r="K5" s="11" t="str">
        <f aca="false">MID(D5,21,2)</f>
        <v>00</v>
      </c>
      <c r="L5" s="20" t="s">
        <v>1211</v>
      </c>
      <c r="M5" s="11"/>
      <c r="N5" s="11" t="str">
        <f aca="false">MID(K5,9,4)</f>
        <v/>
      </c>
      <c r="O5" s="11" t="str">
        <f aca="false">MID(K5,13,4)</f>
        <v/>
      </c>
      <c r="P5" s="11" t="str">
        <f aca="false">MID(K5,17,4)</f>
        <v/>
      </c>
    </row>
    <row r="6" customFormat="false" ht="12.8" hidden="false" customHeight="false" outlineLevel="0" collapsed="false">
      <c r="A6" s="19" t="s">
        <v>1212</v>
      </c>
      <c r="B6" s="11" t="n">
        <f aca="false">A6-13312</f>
        <v>2</v>
      </c>
      <c r="C6" s="11" t="str">
        <f aca="false">DEC2HEX(B6,2)</f>
        <v>02</v>
      </c>
      <c r="D6" s="11" t="s">
        <v>1213</v>
      </c>
      <c r="E6" s="11"/>
      <c r="F6" s="11" t="str">
        <f aca="false">MID(D6,5,2)</f>
        <v>08</v>
      </c>
      <c r="G6" s="11" t="str">
        <f aca="false">MID(D6,7,2)</f>
        <v>27</v>
      </c>
      <c r="H6" s="11" t="str">
        <f aca="false">MID(D6,9,4)</f>
        <v>110b</v>
      </c>
      <c r="I6" s="11" t="str">
        <f aca="false">MID(D6,13,4)</f>
        <v>0000</v>
      </c>
      <c r="J6" s="11" t="str">
        <f aca="false">MID(D6,17,4)</f>
        <v>0000</v>
      </c>
      <c r="K6" s="11" t="str">
        <f aca="false">MID(D6,21,2)</f>
        <v>00</v>
      </c>
      <c r="L6" s="20" t="s">
        <v>1214</v>
      </c>
      <c r="M6" s="11"/>
      <c r="N6" s="11" t="str">
        <f aca="false">MID(K6,9,4)</f>
        <v/>
      </c>
      <c r="O6" s="11" t="str">
        <f aca="false">MID(K6,13,4)</f>
        <v/>
      </c>
      <c r="P6" s="11" t="str">
        <f aca="false">MID(K6,17,4)</f>
        <v/>
      </c>
    </row>
    <row r="7" customFormat="false" ht="12.8" hidden="false" customHeight="false" outlineLevel="0" collapsed="false">
      <c r="A7" s="19" t="s">
        <v>1215</v>
      </c>
      <c r="B7" s="11" t="n">
        <f aca="false">A7-13312</f>
        <v>3</v>
      </c>
      <c r="C7" s="11" t="str">
        <f aca="false">DEC2HEX(B7,2)</f>
        <v>03</v>
      </c>
      <c r="D7" s="11" t="s">
        <v>1216</v>
      </c>
      <c r="E7" s="11"/>
      <c r="F7" s="11" t="str">
        <f aca="false">MID(D7,5,2)</f>
        <v>08</v>
      </c>
      <c r="G7" s="11" t="str">
        <f aca="false">MID(D7,7,2)</f>
        <v>28</v>
      </c>
      <c r="H7" s="11" t="str">
        <f aca="false">MID(D7,9,4)</f>
        <v>7300</v>
      </c>
      <c r="I7" s="11" t="str">
        <f aca="false">MID(D7,13,4)</f>
        <v>0000</v>
      </c>
      <c r="J7" s="11" t="str">
        <f aca="false">MID(D7,17,4)</f>
        <v>0000</v>
      </c>
      <c r="K7" s="11" t="str">
        <f aca="false">MID(D7,21,2)</f>
        <v>00</v>
      </c>
      <c r="L7" s="20" t="s">
        <v>1217</v>
      </c>
      <c r="M7" s="11"/>
      <c r="N7" s="11" t="str">
        <f aca="false">MID(K7,9,4)</f>
        <v/>
      </c>
      <c r="O7" s="11" t="str">
        <f aca="false">MID(K7,13,4)</f>
        <v/>
      </c>
      <c r="P7" s="11" t="str">
        <f aca="false">MID(K7,17,4)</f>
        <v/>
      </c>
    </row>
    <row r="8" customFormat="false" ht="12.8" hidden="true" customHeight="false" outlineLevel="0" collapsed="false">
      <c r="A8" s="4" t="s">
        <v>1218</v>
      </c>
      <c r="B8" s="0" t="n">
        <f aca="false">A8-13312</f>
        <v>4</v>
      </c>
      <c r="C8" s="0" t="str">
        <f aca="false">DEC2HEX(B8,2)</f>
        <v>04</v>
      </c>
      <c r="D8" s="0" t="s">
        <v>622</v>
      </c>
      <c r="F8" s="11" t="str">
        <f aca="false">MID(D8,5,2)</f>
        <v>01</v>
      </c>
    </row>
    <row r="9" customFormat="false" ht="12.8" hidden="true" customHeight="false" outlineLevel="0" collapsed="false">
      <c r="A9" s="4" t="s">
        <v>1219</v>
      </c>
      <c r="B9" s="0" t="n">
        <f aca="false">A9-13312</f>
        <v>5</v>
      </c>
      <c r="C9" s="0" t="str">
        <f aca="false">DEC2HEX(B9,2)</f>
        <v>05</v>
      </c>
      <c r="D9" s="0" t="s">
        <v>622</v>
      </c>
      <c r="F9" s="11" t="str">
        <f aca="false">MID(D9,5,2)</f>
        <v>01</v>
      </c>
    </row>
    <row r="10" customFormat="false" ht="12.8" hidden="false" customHeight="false" outlineLevel="0" collapsed="false">
      <c r="A10" s="19" t="s">
        <v>1220</v>
      </c>
      <c r="B10" s="11" t="n">
        <f aca="false">A10-13312</f>
        <v>6</v>
      </c>
      <c r="C10" s="11" t="str">
        <f aca="false">DEC2HEX(B10,2)</f>
        <v>06</v>
      </c>
      <c r="D10" s="11" t="s">
        <v>1221</v>
      </c>
      <c r="E10" s="11"/>
      <c r="F10" s="11" t="str">
        <f aca="false">MID(D10,5,2)</f>
        <v>08</v>
      </c>
      <c r="G10" s="11" t="str">
        <f aca="false">MID(D10,7,2)</f>
        <v>27</v>
      </c>
      <c r="H10" s="11" t="str">
        <f aca="false">MID(D10,9,4)</f>
        <v>2600</v>
      </c>
      <c r="I10" s="11" t="str">
        <f aca="false">MID(D10,13,4)</f>
        <v>0000</v>
      </c>
      <c r="J10" s="11" t="str">
        <f aca="false">MID(D10,17,4)</f>
        <v>0000</v>
      </c>
      <c r="K10" s="11" t="str">
        <f aca="false">MID(D10,21,2)</f>
        <v>00</v>
      </c>
      <c r="L10" s="20" t="s">
        <v>1222</v>
      </c>
      <c r="M10" s="11"/>
      <c r="N10" s="11" t="str">
        <f aca="false">MID(K10,9,4)</f>
        <v/>
      </c>
      <c r="O10" s="11" t="str">
        <f aca="false">MID(K10,13,4)</f>
        <v/>
      </c>
      <c r="P10" s="11" t="str">
        <f aca="false">MID(K10,17,4)</f>
        <v/>
      </c>
    </row>
    <row r="11" customFormat="false" ht="12.8" hidden="false" customHeight="false" outlineLevel="0" collapsed="false">
      <c r="A11" s="19" t="s">
        <v>1223</v>
      </c>
      <c r="B11" s="11" t="n">
        <f aca="false">A11-13312</f>
        <v>7</v>
      </c>
      <c r="C11" s="11" t="str">
        <f aca="false">DEC2HEX(B11,2)</f>
        <v>07</v>
      </c>
      <c r="D11" s="11" t="s">
        <v>1224</v>
      </c>
      <c r="E11" s="11"/>
      <c r="F11" s="11" t="str">
        <f aca="false">MID(D11,5,2)</f>
        <v>08</v>
      </c>
      <c r="G11" s="11" t="str">
        <f aca="false">MID(D11,7,2)</f>
        <v>28</v>
      </c>
      <c r="H11" s="11" t="str">
        <f aca="false">MID(D11,9,4)</f>
        <v>4302</v>
      </c>
      <c r="I11" s="11" t="str">
        <f aca="false">MID(D11,13,4)</f>
        <v>0000</v>
      </c>
      <c r="J11" s="11" t="str">
        <f aca="false">MID(D11,17,4)</f>
        <v>0000</v>
      </c>
      <c r="K11" s="11" t="str">
        <f aca="false">MID(D11,21,2)</f>
        <v>00</v>
      </c>
      <c r="L11" s="20" t="s">
        <v>1225</v>
      </c>
      <c r="M11" s="11"/>
      <c r="N11" s="11" t="str">
        <f aca="false">MID(K11,9,4)</f>
        <v/>
      </c>
      <c r="O11" s="11" t="str">
        <f aca="false">MID(K11,13,4)</f>
        <v/>
      </c>
      <c r="P11" s="11" t="str">
        <f aca="false">MID(K11,17,4)</f>
        <v/>
      </c>
    </row>
    <row r="12" customFormat="false" ht="12.8" hidden="true" customHeight="false" outlineLevel="0" collapsed="false">
      <c r="A12" s="4" t="s">
        <v>1226</v>
      </c>
      <c r="B12" s="0" t="n">
        <f aca="false">A12-13312</f>
        <v>8</v>
      </c>
      <c r="C12" s="0" t="str">
        <f aca="false">DEC2HEX(B12,2)</f>
        <v>08</v>
      </c>
      <c r="D12" s="0" t="s">
        <v>622</v>
      </c>
      <c r="F12" s="11" t="str">
        <f aca="false">MID(D12,5,2)</f>
        <v>01</v>
      </c>
    </row>
    <row r="13" customFormat="false" ht="12.8" hidden="true" customHeight="false" outlineLevel="0" collapsed="false">
      <c r="A13" s="4" t="s">
        <v>1227</v>
      </c>
      <c r="B13" s="0" t="n">
        <f aca="false">A13-13312</f>
        <v>9</v>
      </c>
      <c r="C13" s="0" t="str">
        <f aca="false">DEC2HEX(B13,2)</f>
        <v>09</v>
      </c>
      <c r="D13" s="0" t="s">
        <v>622</v>
      </c>
      <c r="F13" s="11" t="str">
        <f aca="false">MID(D13,5,2)</f>
        <v>01</v>
      </c>
    </row>
    <row r="14" customFormat="false" ht="12.8" hidden="true" customHeight="false" outlineLevel="0" collapsed="false">
      <c r="A14" s="4" t="s">
        <v>1228</v>
      </c>
      <c r="B14" s="0" t="n">
        <f aca="false">A14-13312</f>
        <v>10</v>
      </c>
      <c r="C14" s="0" t="str">
        <f aca="false">DEC2HEX(B14,2)</f>
        <v>0A</v>
      </c>
      <c r="D14" s="0" t="s">
        <v>622</v>
      </c>
      <c r="F14" s="11" t="str">
        <f aca="false">MID(D14,5,2)</f>
        <v>01</v>
      </c>
    </row>
    <row r="15" customFormat="false" ht="12.8" hidden="true" customHeight="false" outlineLevel="0" collapsed="false">
      <c r="A15" s="4" t="s">
        <v>1229</v>
      </c>
      <c r="B15" s="0" t="n">
        <f aca="false">A15-13312</f>
        <v>11</v>
      </c>
      <c r="C15" s="0" t="str">
        <f aca="false">DEC2HEX(B15,2)</f>
        <v>0B</v>
      </c>
      <c r="D15" s="0" t="s">
        <v>622</v>
      </c>
      <c r="F15" s="11" t="str">
        <f aca="false">MID(D15,5,2)</f>
        <v>01</v>
      </c>
    </row>
    <row r="16" customFormat="false" ht="12.8" hidden="true" customHeight="false" outlineLevel="0" collapsed="false">
      <c r="A16" s="4" t="s">
        <v>1230</v>
      </c>
      <c r="B16" s="0" t="n">
        <f aca="false">A16-13312</f>
        <v>12</v>
      </c>
      <c r="C16" s="0" t="str">
        <f aca="false">DEC2HEX(B16,2)</f>
        <v>0C</v>
      </c>
      <c r="D16" s="0" t="s">
        <v>622</v>
      </c>
      <c r="F16" s="11" t="str">
        <f aca="false">MID(D16,5,2)</f>
        <v>01</v>
      </c>
    </row>
    <row r="17" customFormat="false" ht="12.8" hidden="false" customHeight="false" outlineLevel="0" collapsed="false">
      <c r="A17" s="19" t="s">
        <v>1231</v>
      </c>
      <c r="B17" s="11" t="n">
        <f aca="false">A17-13312</f>
        <v>13</v>
      </c>
      <c r="C17" s="11" t="str">
        <f aca="false">DEC2HEX(B17,2)</f>
        <v>0D</v>
      </c>
      <c r="D17" s="11" t="s">
        <v>1232</v>
      </c>
      <c r="E17" s="11"/>
      <c r="F17" s="11" t="str">
        <f aca="false">MID(D17,5,2)</f>
        <v>08</v>
      </c>
      <c r="G17" s="11" t="str">
        <f aca="false">MID(D17,7,2)</f>
        <v>28</v>
      </c>
      <c r="H17" s="11" t="str">
        <f aca="false">MID(D17,9,4)</f>
        <v>159f</v>
      </c>
      <c r="I17" s="11" t="str">
        <f aca="false">MID(D17,13,4)</f>
        <v>0000</v>
      </c>
      <c r="J17" s="11" t="str">
        <f aca="false">MID(D17,17,4)</f>
        <v>0000</v>
      </c>
      <c r="K17" s="11" t="str">
        <f aca="false">MID(D17,21,2)</f>
        <v>00</v>
      </c>
      <c r="L17" s="20" t="s">
        <v>1233</v>
      </c>
      <c r="M17" s="11"/>
      <c r="N17" s="11" t="str">
        <f aca="false">MID(K17,9,4)</f>
        <v/>
      </c>
      <c r="O17" s="11" t="str">
        <f aca="false">MID(K17,13,4)</f>
        <v/>
      </c>
      <c r="P17" s="11" t="str">
        <f aca="false">MID(K17,17,4)</f>
        <v/>
      </c>
    </row>
    <row r="18" customFormat="false" ht="12.8" hidden="true" customHeight="false" outlineLevel="0" collapsed="false">
      <c r="A18" s="4" t="s">
        <v>1234</v>
      </c>
      <c r="B18" s="0" t="n">
        <f aca="false">A18-13312</f>
        <v>14</v>
      </c>
      <c r="C18" s="0" t="str">
        <f aca="false">DEC2HEX(B18,2)</f>
        <v>0E</v>
      </c>
      <c r="D18" s="0" t="s">
        <v>622</v>
      </c>
      <c r="F18" s="11" t="str">
        <f aca="false">MID(D18,5,2)</f>
        <v>01</v>
      </c>
    </row>
    <row r="19" customFormat="false" ht="12.8" hidden="true" customHeight="false" outlineLevel="0" collapsed="false">
      <c r="A19" s="4" t="s">
        <v>1235</v>
      </c>
      <c r="B19" s="0" t="n">
        <f aca="false">A19-13312</f>
        <v>15</v>
      </c>
      <c r="C19" s="0" t="str">
        <f aca="false">DEC2HEX(B19,2)</f>
        <v>0F</v>
      </c>
      <c r="D19" s="0" t="s">
        <v>622</v>
      </c>
      <c r="F19" s="11" t="str">
        <f aca="false">MID(D19,5,2)</f>
        <v>01</v>
      </c>
    </row>
    <row r="20" customFormat="false" ht="12.8" hidden="true" customHeight="false" outlineLevel="0" collapsed="false">
      <c r="A20" s="4" t="s">
        <v>1236</v>
      </c>
      <c r="B20" s="0" t="n">
        <f aca="false">A20-13312</f>
        <v>16</v>
      </c>
      <c r="C20" s="0" t="str">
        <f aca="false">DEC2HEX(B20,2)</f>
        <v>10</v>
      </c>
      <c r="D20" s="0" t="s">
        <v>622</v>
      </c>
      <c r="F20" s="11" t="str">
        <f aca="false">MID(D20,5,2)</f>
        <v>01</v>
      </c>
    </row>
    <row r="21" customFormat="false" ht="12.8" hidden="true" customHeight="false" outlineLevel="0" collapsed="false">
      <c r="A21" s="4" t="s">
        <v>1237</v>
      </c>
      <c r="B21" s="0" t="n">
        <f aca="false">A21-13312</f>
        <v>17</v>
      </c>
      <c r="C21" s="0" t="str">
        <f aca="false">DEC2HEX(B21,2)</f>
        <v>11</v>
      </c>
      <c r="D21" s="0" t="s">
        <v>622</v>
      </c>
      <c r="F21" s="11" t="str">
        <f aca="false">MID(D21,5,2)</f>
        <v>01</v>
      </c>
    </row>
    <row r="22" customFormat="false" ht="12.8" hidden="true" customHeight="false" outlineLevel="0" collapsed="false">
      <c r="A22" s="4" t="s">
        <v>1238</v>
      </c>
      <c r="B22" s="0" t="n">
        <f aca="false">A22-13312</f>
        <v>18</v>
      </c>
      <c r="C22" s="0" t="str">
        <f aca="false">DEC2HEX(B22,2)</f>
        <v>12</v>
      </c>
      <c r="D22" s="0" t="s">
        <v>622</v>
      </c>
      <c r="F22" s="11" t="str">
        <f aca="false">MID(D22,5,2)</f>
        <v>01</v>
      </c>
    </row>
    <row r="23" customFormat="false" ht="12.8" hidden="true" customHeight="false" outlineLevel="0" collapsed="false">
      <c r="A23" s="4" t="s">
        <v>1239</v>
      </c>
      <c r="B23" s="0" t="n">
        <f aca="false">A23-13312</f>
        <v>19</v>
      </c>
      <c r="C23" s="0" t="str">
        <f aca="false">DEC2HEX(B23,2)</f>
        <v>13</v>
      </c>
      <c r="D23" s="0" t="s">
        <v>622</v>
      </c>
      <c r="F23" s="11" t="str">
        <f aca="false">MID(D23,5,2)</f>
        <v>01</v>
      </c>
    </row>
    <row r="24" customFormat="false" ht="12.8" hidden="true" customHeight="false" outlineLevel="0" collapsed="false">
      <c r="A24" s="4" t="s">
        <v>1240</v>
      </c>
      <c r="B24" s="0" t="n">
        <f aca="false">A24-13312</f>
        <v>20</v>
      </c>
      <c r="C24" s="0" t="str">
        <f aca="false">DEC2HEX(B24,2)</f>
        <v>14</v>
      </c>
      <c r="D24" s="0" t="s">
        <v>622</v>
      </c>
      <c r="F24" s="11" t="str">
        <f aca="false">MID(D24,5,2)</f>
        <v>01</v>
      </c>
    </row>
    <row r="25" customFormat="false" ht="12.8" hidden="true" customHeight="false" outlineLevel="0" collapsed="false">
      <c r="A25" s="4" t="s">
        <v>1241</v>
      </c>
      <c r="B25" s="0" t="n">
        <f aca="false">A25-13312</f>
        <v>21</v>
      </c>
      <c r="C25" s="0" t="str">
        <f aca="false">DEC2HEX(B25,2)</f>
        <v>15</v>
      </c>
      <c r="D25" s="0" t="s">
        <v>622</v>
      </c>
      <c r="F25" s="11" t="str">
        <f aca="false">MID(D25,5,2)</f>
        <v>01</v>
      </c>
    </row>
    <row r="26" customFormat="false" ht="12.8" hidden="true" customHeight="false" outlineLevel="0" collapsed="false">
      <c r="A26" s="4" t="s">
        <v>1242</v>
      </c>
      <c r="B26" s="0" t="n">
        <f aca="false">A26-13312</f>
        <v>22</v>
      </c>
      <c r="C26" s="0" t="str">
        <f aca="false">DEC2HEX(B26,2)</f>
        <v>16</v>
      </c>
      <c r="D26" s="0" t="s">
        <v>622</v>
      </c>
      <c r="F26" s="11" t="str">
        <f aca="false">MID(D26,5,2)</f>
        <v>01</v>
      </c>
    </row>
    <row r="27" customFormat="false" ht="12.8" hidden="true" customHeight="false" outlineLevel="0" collapsed="false">
      <c r="A27" s="4" t="s">
        <v>1243</v>
      </c>
      <c r="B27" s="0" t="n">
        <f aca="false">A27-13312</f>
        <v>23</v>
      </c>
      <c r="C27" s="0" t="str">
        <f aca="false">DEC2HEX(B27,2)</f>
        <v>17</v>
      </c>
      <c r="D27" s="0" t="s">
        <v>622</v>
      </c>
      <c r="F27" s="11" t="str">
        <f aca="false">MID(D27,5,2)</f>
        <v>01</v>
      </c>
    </row>
    <row r="28" customFormat="false" ht="12.8" hidden="true" customHeight="false" outlineLevel="0" collapsed="false">
      <c r="A28" s="4" t="s">
        <v>1244</v>
      </c>
      <c r="B28" s="0" t="n">
        <f aca="false">A28-13312</f>
        <v>24</v>
      </c>
      <c r="C28" s="0" t="str">
        <f aca="false">DEC2HEX(B28,2)</f>
        <v>18</v>
      </c>
      <c r="D28" s="0" t="s">
        <v>622</v>
      </c>
      <c r="F28" s="11" t="str">
        <f aca="false">MID(D28,5,2)</f>
        <v>01</v>
      </c>
    </row>
    <row r="29" customFormat="false" ht="12.8" hidden="true" customHeight="false" outlineLevel="0" collapsed="false">
      <c r="A29" s="4" t="s">
        <v>1245</v>
      </c>
      <c r="B29" s="0" t="n">
        <f aca="false">A29-13312</f>
        <v>25</v>
      </c>
      <c r="C29" s="0" t="str">
        <f aca="false">DEC2HEX(B29,2)</f>
        <v>19</v>
      </c>
      <c r="D29" s="0" t="s">
        <v>622</v>
      </c>
      <c r="F29" s="11" t="str">
        <f aca="false">MID(D29,5,2)</f>
        <v>01</v>
      </c>
    </row>
    <row r="30" customFormat="false" ht="12.8" hidden="true" customHeight="false" outlineLevel="0" collapsed="false">
      <c r="A30" s="4" t="s">
        <v>1246</v>
      </c>
      <c r="B30" s="0" t="n">
        <f aca="false">A30-13312</f>
        <v>26</v>
      </c>
      <c r="C30" s="0" t="str">
        <f aca="false">DEC2HEX(B30,2)</f>
        <v>1A</v>
      </c>
      <c r="D30" s="0" t="s">
        <v>622</v>
      </c>
      <c r="F30" s="11" t="str">
        <f aca="false">MID(D30,5,2)</f>
        <v>01</v>
      </c>
    </row>
    <row r="31" customFormat="false" ht="12.8" hidden="true" customHeight="false" outlineLevel="0" collapsed="false">
      <c r="A31" s="4" t="s">
        <v>1247</v>
      </c>
      <c r="B31" s="0" t="n">
        <f aca="false">A31-13312</f>
        <v>27</v>
      </c>
      <c r="C31" s="0" t="str">
        <f aca="false">DEC2HEX(B31,2)</f>
        <v>1B</v>
      </c>
      <c r="D31" s="0" t="s">
        <v>622</v>
      </c>
      <c r="F31" s="11" t="str">
        <f aca="false">MID(D31,5,2)</f>
        <v>01</v>
      </c>
    </row>
    <row r="32" customFormat="false" ht="12.8" hidden="true" customHeight="false" outlineLevel="0" collapsed="false">
      <c r="A32" s="4" t="s">
        <v>1248</v>
      </c>
      <c r="B32" s="0" t="n">
        <f aca="false">A32-13312</f>
        <v>28</v>
      </c>
      <c r="C32" s="0" t="str">
        <f aca="false">DEC2HEX(B32,2)</f>
        <v>1C</v>
      </c>
      <c r="D32" s="0" t="s">
        <v>622</v>
      </c>
      <c r="F32" s="11" t="str">
        <f aca="false">MID(D32,5,2)</f>
        <v>01</v>
      </c>
    </row>
    <row r="33" customFormat="false" ht="12.8" hidden="true" customHeight="false" outlineLevel="0" collapsed="false">
      <c r="A33" s="4" t="s">
        <v>1249</v>
      </c>
      <c r="B33" s="0" t="n">
        <f aca="false">A33-13312</f>
        <v>29</v>
      </c>
      <c r="C33" s="0" t="str">
        <f aca="false">DEC2HEX(B33,2)</f>
        <v>1D</v>
      </c>
      <c r="D33" s="0" t="s">
        <v>622</v>
      </c>
      <c r="F33" s="11" t="str">
        <f aca="false">MID(D33,5,2)</f>
        <v>01</v>
      </c>
    </row>
    <row r="34" customFormat="false" ht="12.8" hidden="false" customHeight="false" outlineLevel="0" collapsed="false">
      <c r="A34" s="19" t="s">
        <v>1250</v>
      </c>
      <c r="B34" s="11" t="n">
        <f aca="false">A34-13312</f>
        <v>30</v>
      </c>
      <c r="C34" s="11" t="str">
        <f aca="false">DEC2HEX(B34,2)</f>
        <v>1E</v>
      </c>
      <c r="D34" s="11" t="s">
        <v>1251</v>
      </c>
      <c r="E34" s="11"/>
      <c r="F34" s="11" t="str">
        <f aca="false">MID(D34,5,2)</f>
        <v>02</v>
      </c>
      <c r="G34" s="11" t="str">
        <f aca="false">MID(D34,7,2)</f>
        <v>25</v>
      </c>
      <c r="H34" s="11" t="str">
        <f aca="false">MID(D34,9,4)</f>
        <v>9cff</v>
      </c>
      <c r="I34" s="11" t="str">
        <f aca="false">MID(D34,13,4)</f>
        <v>9cff</v>
      </c>
      <c r="J34" s="11" t="str">
        <f aca="false">MID(D34,17,4)</f>
        <v>e2ff</v>
      </c>
      <c r="K34" s="11" t="str">
        <f aca="false">MID(D34,21,2)</f>
        <v>05</v>
      </c>
      <c r="L34" s="21" t="s">
        <v>1252</v>
      </c>
      <c r="M34" s="0" t="s">
        <v>676</v>
      </c>
      <c r="N34" s="11" t="n">
        <v>-100</v>
      </c>
      <c r="O34" s="11" t="n">
        <v>-100</v>
      </c>
      <c r="P34" s="11" t="n">
        <v>-30</v>
      </c>
    </row>
    <row r="35" customFormat="false" ht="12.8" hidden="false" customHeight="false" outlineLevel="0" collapsed="false">
      <c r="A35" s="19" t="s">
        <v>1253</v>
      </c>
      <c r="B35" s="11" t="n">
        <f aca="false">A35-13312</f>
        <v>31</v>
      </c>
      <c r="C35" s="11" t="str">
        <f aca="false">DEC2HEX(B35,2)</f>
        <v>1F</v>
      </c>
      <c r="D35" s="11" t="s">
        <v>1254</v>
      </c>
      <c r="E35" s="11"/>
      <c r="F35" s="11" t="str">
        <f aca="false">MID(D35,5,2)</f>
        <v>02</v>
      </c>
      <c r="G35" s="11" t="str">
        <f aca="false">MID(D35,7,2)</f>
        <v>2d</v>
      </c>
      <c r="H35" s="11" t="str">
        <f aca="false">MID(D35,9,4)</f>
        <v>2602</v>
      </c>
      <c r="I35" s="11" t="str">
        <f aca="false">MID(D35,13,4)</f>
        <v>c800</v>
      </c>
      <c r="J35" s="11" t="str">
        <f aca="false">MID(D35,17,4)</f>
        <v>8403</v>
      </c>
      <c r="K35" s="11" t="str">
        <f aca="false">MID(D35,21,2)</f>
        <v>0a</v>
      </c>
      <c r="L35" s="20" t="s">
        <v>1255</v>
      </c>
      <c r="M35" s="11" t="s">
        <v>719</v>
      </c>
      <c r="N35" s="11" t="n">
        <v>550</v>
      </c>
      <c r="O35" s="11" t="n">
        <v>200</v>
      </c>
      <c r="P35" s="11" t="n">
        <v>900</v>
      </c>
    </row>
    <row r="36" customFormat="false" ht="12.8" hidden="true" customHeight="false" outlineLevel="0" collapsed="false">
      <c r="A36" s="4" t="s">
        <v>1256</v>
      </c>
      <c r="B36" s="0" t="n">
        <f aca="false">A36-13312</f>
        <v>32</v>
      </c>
      <c r="C36" s="0" t="str">
        <f aca="false">DEC2HEX(B36,2)</f>
        <v>20</v>
      </c>
      <c r="D36" s="0" t="s">
        <v>622</v>
      </c>
      <c r="F36" s="11" t="str">
        <f aca="false">MID(D36,5,2)</f>
        <v>01</v>
      </c>
    </row>
    <row r="37" customFormat="false" ht="12.8" hidden="false" customHeight="false" outlineLevel="0" collapsed="false">
      <c r="A37" s="19" t="s">
        <v>1257</v>
      </c>
      <c r="B37" s="11" t="n">
        <f aca="false">A37-13312</f>
        <v>33</v>
      </c>
      <c r="C37" s="11" t="str">
        <f aca="false">DEC2HEX(B37,2)</f>
        <v>21</v>
      </c>
      <c r="D37" s="11" t="s">
        <v>1258</v>
      </c>
      <c r="E37" s="11"/>
      <c r="F37" s="11" t="str">
        <f aca="false">MID(D37,5,2)</f>
        <v>02</v>
      </c>
      <c r="G37" s="11" t="str">
        <f aca="false">MID(D37,7,2)</f>
        <v>25</v>
      </c>
      <c r="H37" s="11" t="str">
        <f aca="false">MID(D37,9,4)</f>
        <v>3c00</v>
      </c>
      <c r="I37" s="11" t="str">
        <f aca="false">MID(D37,13,4)</f>
        <v>1e00</v>
      </c>
      <c r="J37" s="11" t="str">
        <f aca="false">MID(D37,17,4)</f>
        <v>6400</v>
      </c>
      <c r="K37" s="11" t="str">
        <f aca="false">MID(D37,21,2)</f>
        <v>05</v>
      </c>
      <c r="L37" s="21" t="s">
        <v>1259</v>
      </c>
      <c r="M37" s="0" t="s">
        <v>676</v>
      </c>
      <c r="N37" s="11" t="n">
        <v>60</v>
      </c>
      <c r="O37" s="11" t="n">
        <v>30</v>
      </c>
      <c r="P37" s="11" t="n">
        <v>100</v>
      </c>
    </row>
    <row r="38" customFormat="false" ht="12.8" hidden="true" customHeight="false" outlineLevel="0" collapsed="false">
      <c r="A38" s="4" t="s">
        <v>1260</v>
      </c>
      <c r="B38" s="0" t="n">
        <f aca="false">A38-13312</f>
        <v>34</v>
      </c>
      <c r="C38" s="0" t="str">
        <f aca="false">DEC2HEX(B38,2)</f>
        <v>22</v>
      </c>
      <c r="D38" s="0" t="s">
        <v>622</v>
      </c>
      <c r="F38" s="11" t="str">
        <f aca="false">MID(D38,5,2)</f>
        <v>01</v>
      </c>
    </row>
    <row r="39" customFormat="false" ht="12.8" hidden="true" customHeight="false" outlineLevel="0" collapsed="false">
      <c r="A39" s="4" t="s">
        <v>1261</v>
      </c>
      <c r="B39" s="0" t="n">
        <f aca="false">A39-13312</f>
        <v>35</v>
      </c>
      <c r="C39" s="0" t="str">
        <f aca="false">DEC2HEX(B39,2)</f>
        <v>23</v>
      </c>
      <c r="D39" s="0" t="s">
        <v>622</v>
      </c>
      <c r="F39" s="11" t="str">
        <f aca="false">MID(D39,5,2)</f>
        <v>01</v>
      </c>
    </row>
    <row r="40" customFormat="false" ht="12.8" hidden="true" customHeight="false" outlineLevel="0" collapsed="false">
      <c r="A40" s="4" t="s">
        <v>1262</v>
      </c>
      <c r="B40" s="0" t="n">
        <f aca="false">A40-13312</f>
        <v>36</v>
      </c>
      <c r="C40" s="0" t="str">
        <f aca="false">DEC2HEX(B40,2)</f>
        <v>24</v>
      </c>
      <c r="D40" s="0" t="s">
        <v>622</v>
      </c>
      <c r="F40" s="11" t="str">
        <f aca="false">MID(D40,5,2)</f>
        <v>01</v>
      </c>
    </row>
    <row r="41" customFormat="false" ht="12.8" hidden="true" customHeight="false" outlineLevel="0" collapsed="false">
      <c r="A41" s="4" t="s">
        <v>1263</v>
      </c>
      <c r="B41" s="0" t="n">
        <f aca="false">A41-13312</f>
        <v>37</v>
      </c>
      <c r="C41" s="0" t="str">
        <f aca="false">DEC2HEX(B41,2)</f>
        <v>25</v>
      </c>
      <c r="D41" s="0" t="s">
        <v>622</v>
      </c>
      <c r="F41" s="11" t="str">
        <f aca="false">MID(D41,5,2)</f>
        <v>01</v>
      </c>
    </row>
    <row r="42" customFormat="false" ht="12.8" hidden="true" customHeight="false" outlineLevel="0" collapsed="false">
      <c r="A42" s="4" t="s">
        <v>1264</v>
      </c>
      <c r="B42" s="0" t="n">
        <f aca="false">A42-13312</f>
        <v>38</v>
      </c>
      <c r="C42" s="0" t="str">
        <f aca="false">DEC2HEX(B42,2)</f>
        <v>26</v>
      </c>
      <c r="D42" s="0" t="s">
        <v>622</v>
      </c>
      <c r="F42" s="11" t="str">
        <f aca="false">MID(D42,5,2)</f>
        <v>01</v>
      </c>
    </row>
    <row r="43" customFormat="false" ht="12.8" hidden="true" customHeight="false" outlineLevel="0" collapsed="false">
      <c r="A43" s="4" t="s">
        <v>1265</v>
      </c>
      <c r="B43" s="0" t="n">
        <f aca="false">A43-13312</f>
        <v>39</v>
      </c>
      <c r="C43" s="0" t="str">
        <f aca="false">DEC2HEX(B43,2)</f>
        <v>27</v>
      </c>
      <c r="D43" s="0" t="s">
        <v>622</v>
      </c>
      <c r="F43" s="11" t="str">
        <f aca="false">MID(D43,5,2)</f>
        <v>01</v>
      </c>
    </row>
    <row r="44" customFormat="false" ht="12.8" hidden="false" customHeight="false" outlineLevel="0" collapsed="false">
      <c r="A44" s="19" t="s">
        <v>1266</v>
      </c>
      <c r="B44" s="11" t="n">
        <f aca="false">A44-13312</f>
        <v>40</v>
      </c>
      <c r="C44" s="11" t="str">
        <f aca="false">DEC2HEX(B44,2)</f>
        <v>28</v>
      </c>
      <c r="D44" s="11" t="s">
        <v>1267</v>
      </c>
      <c r="E44" s="11"/>
      <c r="F44" s="11" t="str">
        <f aca="false">MID(D44,5,2)</f>
        <v>02</v>
      </c>
      <c r="G44" s="11" t="str">
        <f aca="false">MID(D44,7,2)</f>
        <v>1b</v>
      </c>
      <c r="H44" s="11" t="str">
        <f aca="false">MID(D44,9,4)</f>
        <v>3c00</v>
      </c>
      <c r="I44" s="11" t="str">
        <f aca="false">MID(D44,13,4)</f>
        <v>1e00</v>
      </c>
      <c r="J44" s="11" t="str">
        <f aca="false">MID(D44,17,4)</f>
        <v>3c00</v>
      </c>
      <c r="K44" s="11" t="str">
        <f aca="false">MID(D44,21,2)</f>
        <v>01</v>
      </c>
      <c r="L44" s="22" t="s">
        <v>1268</v>
      </c>
      <c r="M44" s="11" t="s">
        <v>988</v>
      </c>
      <c r="N44" s="11" t="n">
        <v>60</v>
      </c>
      <c r="O44" s="11" t="n">
        <v>30</v>
      </c>
      <c r="P44" s="11" t="n">
        <v>60</v>
      </c>
    </row>
    <row r="45" customFormat="false" ht="12.8" hidden="true" customHeight="false" outlineLevel="0" collapsed="false">
      <c r="A45" s="4" t="s">
        <v>1269</v>
      </c>
      <c r="B45" s="0" t="n">
        <f aca="false">A45-13312</f>
        <v>41</v>
      </c>
      <c r="C45" s="0" t="str">
        <f aca="false">DEC2HEX(B45,2)</f>
        <v>29</v>
      </c>
      <c r="D45" s="0" t="s">
        <v>622</v>
      </c>
      <c r="F45" s="11" t="str">
        <f aca="false">MID(D45,5,2)</f>
        <v>01</v>
      </c>
    </row>
    <row r="46" customFormat="false" ht="12.8" hidden="true" customHeight="false" outlineLevel="0" collapsed="false">
      <c r="A46" s="4" t="s">
        <v>1270</v>
      </c>
      <c r="B46" s="0" t="n">
        <f aca="false">A46-13312</f>
        <v>42</v>
      </c>
      <c r="C46" s="0" t="str">
        <f aca="false">DEC2HEX(B46,2)</f>
        <v>2A</v>
      </c>
      <c r="D46" s="0" t="s">
        <v>622</v>
      </c>
      <c r="F46" s="11" t="str">
        <f aca="false">MID(D46,5,2)</f>
        <v>01</v>
      </c>
    </row>
    <row r="47" customFormat="false" ht="12.8" hidden="true" customHeight="false" outlineLevel="0" collapsed="false">
      <c r="A47" s="4" t="s">
        <v>1271</v>
      </c>
      <c r="B47" s="0" t="n">
        <f aca="false">A47-13312</f>
        <v>43</v>
      </c>
      <c r="C47" s="0" t="str">
        <f aca="false">DEC2HEX(B47,2)</f>
        <v>2B</v>
      </c>
      <c r="D47" s="0" t="s">
        <v>622</v>
      </c>
      <c r="F47" s="11" t="str">
        <f aca="false">MID(D47,5,2)</f>
        <v>01</v>
      </c>
    </row>
    <row r="48" customFormat="false" ht="12.8" hidden="true" customHeight="false" outlineLevel="0" collapsed="false">
      <c r="A48" s="4" t="s">
        <v>1272</v>
      </c>
      <c r="B48" s="0" t="n">
        <f aca="false">A48-13312</f>
        <v>44</v>
      </c>
      <c r="C48" s="0" t="str">
        <f aca="false">DEC2HEX(B48,2)</f>
        <v>2C</v>
      </c>
      <c r="D48" s="0" t="s">
        <v>622</v>
      </c>
      <c r="F48" s="11" t="str">
        <f aca="false">MID(D48,5,2)</f>
        <v>01</v>
      </c>
      <c r="H48" s="0" t="str">
        <f aca="false">MID(D48,9,4)</f>
        <v/>
      </c>
      <c r="N48" s="0" t="str">
        <f aca="false">MID(K48,9,4)</f>
        <v/>
      </c>
    </row>
    <row r="49" customFormat="false" ht="12.8" hidden="false" customHeight="false" outlineLevel="0" collapsed="false">
      <c r="A49" s="19" t="s">
        <v>1273</v>
      </c>
      <c r="B49" s="11" t="n">
        <f aca="false">A49-13312</f>
        <v>45</v>
      </c>
      <c r="C49" s="11" t="str">
        <f aca="false">DEC2HEX(B49,2)</f>
        <v>2D</v>
      </c>
      <c r="D49" s="11" t="s">
        <v>1274</v>
      </c>
      <c r="E49" s="11"/>
      <c r="F49" s="11" t="str">
        <f aca="false">MID(D49,5,2)</f>
        <v>02</v>
      </c>
      <c r="G49" s="11" t="str">
        <f aca="false">MID(D49,7,2)</f>
        <v>0d</v>
      </c>
      <c r="H49" s="11" t="str">
        <f aca="false">MID(D49,9,4)</f>
        <v>0500</v>
      </c>
      <c r="I49" s="11" t="str">
        <f aca="false">MID(D49,13,4)</f>
        <v>0000</v>
      </c>
      <c r="J49" s="11" t="str">
        <f aca="false">MID(D49,17,4)</f>
        <v>0900</v>
      </c>
      <c r="K49" s="11" t="str">
        <f aca="false">MID(D49,21,2)</f>
        <v>01</v>
      </c>
      <c r="L49" s="22" t="s">
        <v>1275</v>
      </c>
      <c r="M49" s="11"/>
      <c r="N49" s="11" t="str">
        <f aca="false">MID(K49,9,4)</f>
        <v/>
      </c>
      <c r="O49" s="11" t="n">
        <v>0</v>
      </c>
      <c r="P49" s="11" t="n">
        <v>9</v>
      </c>
    </row>
    <row r="50" customFormat="false" ht="12.8" hidden="true" customHeight="false" outlineLevel="0" collapsed="false">
      <c r="A50" s="4" t="s">
        <v>1276</v>
      </c>
      <c r="B50" s="0" t="n">
        <f aca="false">A50-13312</f>
        <v>46</v>
      </c>
      <c r="C50" s="0" t="str">
        <f aca="false">DEC2HEX(B50,2)</f>
        <v>2E</v>
      </c>
      <c r="D50" s="0" t="s">
        <v>622</v>
      </c>
      <c r="F50" s="11" t="str">
        <f aca="false">MID(D50,5,2)</f>
        <v>01</v>
      </c>
    </row>
    <row r="51" customFormat="false" ht="12.8" hidden="true" customHeight="false" outlineLevel="0" collapsed="false">
      <c r="A51" s="4" t="s">
        <v>1277</v>
      </c>
      <c r="B51" s="0" t="n">
        <f aca="false">A51-13312</f>
        <v>47</v>
      </c>
      <c r="C51" s="0" t="str">
        <f aca="false">DEC2HEX(B51,2)</f>
        <v>2F</v>
      </c>
      <c r="D51" s="0" t="s">
        <v>622</v>
      </c>
      <c r="F51" s="11" t="str">
        <f aca="false">MID(D51,5,2)</f>
        <v>01</v>
      </c>
    </row>
    <row r="52" customFormat="false" ht="12.8" hidden="false" customHeight="false" outlineLevel="0" collapsed="false">
      <c r="A52" s="19" t="s">
        <v>1278</v>
      </c>
      <c r="B52" s="11" t="n">
        <f aca="false">A52-13312</f>
        <v>48</v>
      </c>
      <c r="C52" s="11" t="str">
        <f aca="false">DEC2HEX(B52,2)</f>
        <v>30</v>
      </c>
      <c r="D52" s="11" t="s">
        <v>1279</v>
      </c>
      <c r="E52" s="11"/>
      <c r="F52" s="11" t="str">
        <f aca="false">MID(D52,5,2)</f>
        <v>08</v>
      </c>
      <c r="G52" s="11" t="str">
        <f aca="false">MID(D52,7,2)</f>
        <v>02</v>
      </c>
      <c r="H52" s="11" t="str">
        <f aca="false">MID(D52,9,4)</f>
        <v>1300</v>
      </c>
      <c r="I52" s="11" t="str">
        <f aca="false">MID(D52,13,4)</f>
        <v>0000</v>
      </c>
      <c r="J52" s="11" t="str">
        <f aca="false">MID(D52,17,4)</f>
        <v>0000</v>
      </c>
      <c r="K52" s="11" t="str">
        <f aca="false">MID(D52,21,2)</f>
        <v>00</v>
      </c>
      <c r="L52" s="20" t="s">
        <v>1280</v>
      </c>
      <c r="M52" s="11"/>
      <c r="N52" s="11" t="str">
        <f aca="false">MID(K52,9,4)</f>
        <v/>
      </c>
      <c r="O52" s="11" t="str">
        <f aca="false">MID(K52,13,4)</f>
        <v/>
      </c>
      <c r="P52" s="11" t="str">
        <f aca="false">MID(K52,17,4)</f>
        <v/>
      </c>
    </row>
    <row r="53" customFormat="false" ht="12.8" hidden="true" customHeight="false" outlineLevel="0" collapsed="false">
      <c r="A53" s="4" t="s">
        <v>1281</v>
      </c>
      <c r="B53" s="0" t="n">
        <f aca="false">A53-13312</f>
        <v>49</v>
      </c>
      <c r="C53" s="0" t="str">
        <f aca="false">DEC2HEX(B53,2)</f>
        <v>31</v>
      </c>
      <c r="D53" s="0" t="s">
        <v>622</v>
      </c>
      <c r="F53" s="11" t="str">
        <f aca="false">MID(D53,5,2)</f>
        <v>01</v>
      </c>
    </row>
    <row r="54" customFormat="false" ht="12.8" hidden="true" customHeight="false" outlineLevel="0" collapsed="false">
      <c r="A54" s="4" t="s">
        <v>1282</v>
      </c>
      <c r="B54" s="0" t="n">
        <f aca="false">A54-13312</f>
        <v>50</v>
      </c>
      <c r="C54" s="0" t="str">
        <f aca="false">DEC2HEX(B54,2)</f>
        <v>32</v>
      </c>
      <c r="D54" s="0" t="s">
        <v>622</v>
      </c>
      <c r="F54" s="11" t="str">
        <f aca="false">MID(D54,5,2)</f>
        <v>01</v>
      </c>
    </row>
    <row r="55" customFormat="false" ht="12.8" hidden="true" customHeight="false" outlineLevel="0" collapsed="false">
      <c r="A55" s="4" t="s">
        <v>1283</v>
      </c>
      <c r="B55" s="0" t="n">
        <f aca="false">A55-13312</f>
        <v>51</v>
      </c>
      <c r="C55" s="0" t="str">
        <f aca="false">DEC2HEX(B55,2)</f>
        <v>33</v>
      </c>
      <c r="D55" s="0" t="s">
        <v>622</v>
      </c>
      <c r="F55" s="11" t="str">
        <f aca="false">MID(D55,5,2)</f>
        <v>01</v>
      </c>
    </row>
    <row r="56" customFormat="false" ht="12.8" hidden="true" customHeight="false" outlineLevel="0" collapsed="false">
      <c r="A56" s="4" t="s">
        <v>1284</v>
      </c>
      <c r="B56" s="0" t="n">
        <f aca="false">A56-13312</f>
        <v>52</v>
      </c>
      <c r="C56" s="0" t="str">
        <f aca="false">DEC2HEX(B56,2)</f>
        <v>34</v>
      </c>
      <c r="D56" s="0" t="s">
        <v>622</v>
      </c>
      <c r="F56" s="11" t="str">
        <f aca="false">MID(D56,5,2)</f>
        <v>01</v>
      </c>
    </row>
    <row r="57" customFormat="false" ht="12.8" hidden="true" customHeight="false" outlineLevel="0" collapsed="false">
      <c r="A57" s="4" t="s">
        <v>1285</v>
      </c>
      <c r="B57" s="0" t="n">
        <f aca="false">A57-13312</f>
        <v>53</v>
      </c>
      <c r="C57" s="0" t="str">
        <f aca="false">DEC2HEX(B57,2)</f>
        <v>35</v>
      </c>
      <c r="D57" s="0" t="s">
        <v>622</v>
      </c>
      <c r="F57" s="11" t="str">
        <f aca="false">MID(D57,5,2)</f>
        <v>01</v>
      </c>
    </row>
    <row r="58" customFormat="false" ht="12.8" hidden="true" customHeight="false" outlineLevel="0" collapsed="false">
      <c r="A58" s="4" t="s">
        <v>1286</v>
      </c>
      <c r="B58" s="0" t="n">
        <f aca="false">A58-13312</f>
        <v>54</v>
      </c>
      <c r="C58" s="0" t="str">
        <f aca="false">DEC2HEX(B58,2)</f>
        <v>36</v>
      </c>
      <c r="D58" s="0" t="s">
        <v>622</v>
      </c>
      <c r="F58" s="11" t="str">
        <f aca="false">MID(D58,5,2)</f>
        <v>01</v>
      </c>
    </row>
    <row r="59" customFormat="false" ht="12.8" hidden="true" customHeight="false" outlineLevel="0" collapsed="false">
      <c r="A59" s="4" t="s">
        <v>1287</v>
      </c>
      <c r="B59" s="0" t="n">
        <f aca="false">A59-13312</f>
        <v>55</v>
      </c>
      <c r="C59" s="0" t="str">
        <f aca="false">DEC2HEX(B59,2)</f>
        <v>37</v>
      </c>
      <c r="D59" s="0" t="s">
        <v>622</v>
      </c>
      <c r="F59" s="11" t="str">
        <f aca="false">MID(D59,5,2)</f>
        <v>01</v>
      </c>
    </row>
    <row r="60" customFormat="false" ht="12.8" hidden="true" customHeight="false" outlineLevel="0" collapsed="false">
      <c r="A60" s="4" t="s">
        <v>1288</v>
      </c>
      <c r="B60" s="0" t="n">
        <f aca="false">A60-13312</f>
        <v>56</v>
      </c>
      <c r="C60" s="0" t="str">
        <f aca="false">DEC2HEX(B60,2)</f>
        <v>38</v>
      </c>
      <c r="D60" s="0" t="s">
        <v>622</v>
      </c>
      <c r="F60" s="11" t="str">
        <f aca="false">MID(D60,5,2)</f>
        <v>01</v>
      </c>
    </row>
    <row r="61" customFormat="false" ht="12.8" hidden="true" customHeight="false" outlineLevel="0" collapsed="false">
      <c r="A61" s="4" t="s">
        <v>1289</v>
      </c>
      <c r="B61" s="0" t="n">
        <f aca="false">A61-13312</f>
        <v>57</v>
      </c>
      <c r="C61" s="0" t="str">
        <f aca="false">DEC2HEX(B61,2)</f>
        <v>39</v>
      </c>
      <c r="D61" s="0" t="s">
        <v>622</v>
      </c>
      <c r="F61" s="11" t="str">
        <f aca="false">MID(D61,5,2)</f>
        <v>01</v>
      </c>
    </row>
    <row r="62" customFormat="false" ht="12.8" hidden="true" customHeight="false" outlineLevel="0" collapsed="false">
      <c r="A62" s="4" t="s">
        <v>1290</v>
      </c>
      <c r="B62" s="0" t="n">
        <f aca="false">A62-13312</f>
        <v>58</v>
      </c>
      <c r="C62" s="0" t="str">
        <f aca="false">DEC2HEX(B62,2)</f>
        <v>3A</v>
      </c>
      <c r="D62" s="0" t="s">
        <v>622</v>
      </c>
      <c r="F62" s="11" t="str">
        <f aca="false">MID(D62,5,2)</f>
        <v>01</v>
      </c>
    </row>
    <row r="63" customFormat="false" ht="12.8" hidden="true" customHeight="false" outlineLevel="0" collapsed="false">
      <c r="A63" s="4" t="s">
        <v>1291</v>
      </c>
      <c r="B63" s="0" t="n">
        <f aca="false">A63-13312</f>
        <v>59</v>
      </c>
      <c r="C63" s="0" t="str">
        <f aca="false">DEC2HEX(B63,2)</f>
        <v>3B</v>
      </c>
      <c r="D63" s="0" t="s">
        <v>622</v>
      </c>
      <c r="F63" s="11" t="str">
        <f aca="false">MID(D63,5,2)</f>
        <v>01</v>
      </c>
    </row>
    <row r="64" customFormat="false" ht="12.8" hidden="true" customHeight="false" outlineLevel="0" collapsed="false">
      <c r="A64" s="4" t="s">
        <v>1292</v>
      </c>
      <c r="B64" s="0" t="n">
        <f aca="false">A64-13312</f>
        <v>60</v>
      </c>
      <c r="C64" s="0" t="str">
        <f aca="false">DEC2HEX(B64,2)</f>
        <v>3C</v>
      </c>
      <c r="D64" s="0" t="s">
        <v>622</v>
      </c>
      <c r="F64" s="11" t="str">
        <f aca="false">MID(D64,5,2)</f>
        <v>01</v>
      </c>
    </row>
    <row r="65" customFormat="false" ht="12.8" hidden="true" customHeight="false" outlineLevel="0" collapsed="false">
      <c r="A65" s="4" t="s">
        <v>1293</v>
      </c>
      <c r="B65" s="0" t="n">
        <f aca="false">A65-13312</f>
        <v>61</v>
      </c>
      <c r="C65" s="0" t="str">
        <f aca="false">DEC2HEX(B65,2)</f>
        <v>3D</v>
      </c>
      <c r="D65" s="0" t="s">
        <v>622</v>
      </c>
      <c r="F65" s="11" t="str">
        <f aca="false">MID(D65,5,2)</f>
        <v>01</v>
      </c>
    </row>
    <row r="66" customFormat="false" ht="12.8" hidden="true" customHeight="false" outlineLevel="0" collapsed="false">
      <c r="A66" s="4" t="s">
        <v>1294</v>
      </c>
      <c r="B66" s="0" t="n">
        <f aca="false">A66-13312</f>
        <v>62</v>
      </c>
      <c r="C66" s="0" t="str">
        <f aca="false">DEC2HEX(B66,2)</f>
        <v>3E</v>
      </c>
      <c r="D66" s="0" t="s">
        <v>622</v>
      </c>
      <c r="F66" s="11" t="str">
        <f aca="false">MID(D66,5,2)</f>
        <v>01</v>
      </c>
    </row>
    <row r="67" customFormat="false" ht="12.8" hidden="true" customHeight="false" outlineLevel="0" collapsed="false">
      <c r="A67" s="4" t="s">
        <v>1295</v>
      </c>
      <c r="B67" s="0" t="n">
        <f aca="false">A67-13312</f>
        <v>63</v>
      </c>
      <c r="C67" s="0" t="str">
        <f aca="false">DEC2HEX(B67,2)</f>
        <v>3F</v>
      </c>
      <c r="D67" s="0" t="s">
        <v>622</v>
      </c>
      <c r="F67" s="11" t="str">
        <f aca="false">MID(D67,5,2)</f>
        <v>01</v>
      </c>
    </row>
    <row r="68" customFormat="false" ht="12.8" hidden="true" customHeight="false" outlineLevel="0" collapsed="false">
      <c r="A68" s="4" t="s">
        <v>1296</v>
      </c>
      <c r="B68" s="0" t="n">
        <f aca="false">A68-13312</f>
        <v>64</v>
      </c>
      <c r="C68" s="0" t="str">
        <f aca="false">DEC2HEX(B68,2)</f>
        <v>40</v>
      </c>
      <c r="D68" s="0" t="s">
        <v>622</v>
      </c>
      <c r="F68" s="11" t="str">
        <f aca="false">MID(D68,5,2)</f>
        <v>01</v>
      </c>
    </row>
    <row r="69" customFormat="false" ht="12.8" hidden="true" customHeight="false" outlineLevel="0" collapsed="false">
      <c r="A69" s="4" t="s">
        <v>1297</v>
      </c>
      <c r="B69" s="0" t="n">
        <f aca="false">A69-13312</f>
        <v>65</v>
      </c>
      <c r="C69" s="0" t="str">
        <f aca="false">DEC2HEX(B69,2)</f>
        <v>41</v>
      </c>
      <c r="D69" s="0" t="s">
        <v>622</v>
      </c>
      <c r="F69" s="11" t="str">
        <f aca="false">MID(D69,5,2)</f>
        <v>01</v>
      </c>
    </row>
    <row r="70" customFormat="false" ht="12.8" hidden="true" customHeight="false" outlineLevel="0" collapsed="false">
      <c r="A70" s="4" t="s">
        <v>1298</v>
      </c>
      <c r="B70" s="0" t="n">
        <f aca="false">A70-13312</f>
        <v>66</v>
      </c>
      <c r="C70" s="0" t="str">
        <f aca="false">DEC2HEX(B70,2)</f>
        <v>42</v>
      </c>
      <c r="D70" s="0" t="s">
        <v>622</v>
      </c>
      <c r="F70" s="11" t="str">
        <f aca="false">MID(D70,5,2)</f>
        <v>01</v>
      </c>
    </row>
    <row r="71" customFormat="false" ht="12.8" hidden="false" customHeight="false" outlineLevel="0" collapsed="false">
      <c r="A71" s="19" t="s">
        <v>1299</v>
      </c>
      <c r="B71" s="11" t="n">
        <f aca="false">A71-13312</f>
        <v>67</v>
      </c>
      <c r="C71" s="11" t="str">
        <f aca="false">DEC2HEX(B71,2)</f>
        <v>43</v>
      </c>
      <c r="D71" s="11" t="s">
        <v>1300</v>
      </c>
      <c r="E71" s="11"/>
      <c r="F71" s="11" t="str">
        <f aca="false">MID(D71,5,2)</f>
        <v>02</v>
      </c>
      <c r="G71" s="11" t="str">
        <f aca="false">MID(D71,7,2)</f>
        <v>07</v>
      </c>
      <c r="H71" s="11" t="str">
        <f aca="false">MID(D71,9,4)</f>
        <v>f000</v>
      </c>
      <c r="I71" s="11" t="str">
        <f aca="false">MID(D71,13,4)</f>
        <v>3000</v>
      </c>
      <c r="J71" s="11" t="str">
        <f aca="false">MID(D71,17,4)</f>
        <v>f000</v>
      </c>
      <c r="K71" s="11" t="str">
        <f aca="false">MID(D71,21,2)</f>
        <v>10</v>
      </c>
      <c r="L71" s="21" t="s">
        <v>1301</v>
      </c>
      <c r="M71" s="11" t="s">
        <v>1016</v>
      </c>
      <c r="N71" s="11" t="n">
        <f aca="false">240/16</f>
        <v>15</v>
      </c>
      <c r="O71" s="11" t="n">
        <f aca="false">48/16</f>
        <v>3</v>
      </c>
      <c r="P71" s="11" t="n">
        <f aca="false">240/16</f>
        <v>15</v>
      </c>
    </row>
    <row r="72" customFormat="false" ht="12.8" hidden="false" customHeight="false" outlineLevel="0" collapsed="false">
      <c r="A72" s="19" t="s">
        <v>1302</v>
      </c>
      <c r="B72" s="11" t="n">
        <f aca="false">A72-13312</f>
        <v>68</v>
      </c>
      <c r="C72" s="11" t="str">
        <f aca="false">DEC2HEX(B72,2)</f>
        <v>44</v>
      </c>
      <c r="D72" s="11" t="s">
        <v>1303</v>
      </c>
      <c r="E72" s="11"/>
      <c r="F72" s="11" t="str">
        <f aca="false">MID(D72,5,2)</f>
        <v>02</v>
      </c>
      <c r="G72" s="11" t="str">
        <f aca="false">MID(D72,7,2)</f>
        <v>00</v>
      </c>
      <c r="H72" s="11" t="str">
        <f aca="false">MID(D72,9,4)</f>
        <v>0200</v>
      </c>
      <c r="I72" s="11" t="str">
        <f aca="false">MID(D72,13,4)</f>
        <v>0000</v>
      </c>
      <c r="J72" s="11" t="str">
        <f aca="false">MID(D72,17,4)</f>
        <v>0200</v>
      </c>
      <c r="K72" s="11" t="str">
        <f aca="false">MID(D72,21,2)</f>
        <v>01</v>
      </c>
      <c r="L72" s="20" t="s">
        <v>1304</v>
      </c>
      <c r="M72" s="11" t="s">
        <v>1018</v>
      </c>
      <c r="N72" s="11" t="str">
        <f aca="false">MID(K72,9,4)</f>
        <v/>
      </c>
      <c r="O72" s="11" t="str">
        <f aca="false">MID(K72,13,4)</f>
        <v/>
      </c>
      <c r="P72" s="11" t="str">
        <f aca="false">MID(K72,17,4)</f>
        <v/>
      </c>
    </row>
    <row r="73" customFormat="false" ht="12.8" hidden="true" customHeight="false" outlineLevel="0" collapsed="false">
      <c r="A73" s="4" t="s">
        <v>1305</v>
      </c>
      <c r="B73" s="0" t="n">
        <f aca="false">A73-13312</f>
        <v>69</v>
      </c>
      <c r="C73" s="0" t="str">
        <f aca="false">DEC2HEX(B73,2)</f>
        <v>45</v>
      </c>
      <c r="D73" s="0" t="s">
        <v>622</v>
      </c>
      <c r="F73" s="11" t="str">
        <f aca="false">MID(D73,5,2)</f>
        <v>01</v>
      </c>
    </row>
    <row r="74" customFormat="false" ht="12.8" hidden="true" customHeight="false" outlineLevel="0" collapsed="false">
      <c r="A74" s="4" t="s">
        <v>1306</v>
      </c>
      <c r="B74" s="0" t="n">
        <f aca="false">A74-13312</f>
        <v>70</v>
      </c>
      <c r="C74" s="0" t="str">
        <f aca="false">DEC2HEX(B74,2)</f>
        <v>46</v>
      </c>
      <c r="D74" s="0" t="s">
        <v>622</v>
      </c>
      <c r="F74" s="11" t="str">
        <f aca="false">MID(D74,5,2)</f>
        <v>01</v>
      </c>
    </row>
    <row r="75" customFormat="false" ht="12.8" hidden="true" customHeight="false" outlineLevel="0" collapsed="false">
      <c r="A75" s="4" t="s">
        <v>1307</v>
      </c>
      <c r="B75" s="0" t="n">
        <f aca="false">A75-13312</f>
        <v>71</v>
      </c>
      <c r="C75" s="0" t="str">
        <f aca="false">DEC2HEX(B75,2)</f>
        <v>47</v>
      </c>
      <c r="D75" s="0" t="s">
        <v>622</v>
      </c>
      <c r="F75" s="11" t="str">
        <f aca="false">MID(D75,5,2)</f>
        <v>01</v>
      </c>
    </row>
    <row r="76" customFormat="false" ht="12.8" hidden="true" customHeight="false" outlineLevel="0" collapsed="false">
      <c r="A76" s="4" t="s">
        <v>1308</v>
      </c>
      <c r="B76" s="0" t="n">
        <f aca="false">A76-13312</f>
        <v>72</v>
      </c>
      <c r="C76" s="0" t="str">
        <f aca="false">DEC2HEX(B76,2)</f>
        <v>48</v>
      </c>
      <c r="D76" s="0" t="s">
        <v>622</v>
      </c>
      <c r="F76" s="11" t="str">
        <f aca="false">MID(D76,5,2)</f>
        <v>01</v>
      </c>
    </row>
    <row r="77" customFormat="false" ht="12.8" hidden="true" customHeight="false" outlineLevel="0" collapsed="false">
      <c r="A77" s="4" t="s">
        <v>1309</v>
      </c>
      <c r="B77" s="0" t="n">
        <f aca="false">A77-13312</f>
        <v>73</v>
      </c>
      <c r="C77" s="0" t="str">
        <f aca="false">DEC2HEX(B77,2)</f>
        <v>49</v>
      </c>
      <c r="D77" s="0" t="s">
        <v>622</v>
      </c>
      <c r="F77" s="11" t="str">
        <f aca="false">MID(D77,5,2)</f>
        <v>01</v>
      </c>
    </row>
    <row r="78" customFormat="false" ht="12.8" hidden="true" customHeight="false" outlineLevel="0" collapsed="false">
      <c r="A78" s="4" t="s">
        <v>1310</v>
      </c>
      <c r="B78" s="0" t="n">
        <f aca="false">A78-13312</f>
        <v>74</v>
      </c>
      <c r="C78" s="0" t="str">
        <f aca="false">DEC2HEX(B78,2)</f>
        <v>4A</v>
      </c>
      <c r="D78" s="0" t="s">
        <v>622</v>
      </c>
      <c r="F78" s="11" t="str">
        <f aca="false">MID(D78,5,2)</f>
        <v>01</v>
      </c>
    </row>
    <row r="79" customFormat="false" ht="12.8" hidden="true" customHeight="false" outlineLevel="0" collapsed="false">
      <c r="A79" s="4" t="s">
        <v>1311</v>
      </c>
      <c r="B79" s="0" t="n">
        <f aca="false">A79-13312</f>
        <v>75</v>
      </c>
      <c r="C79" s="0" t="str">
        <f aca="false">DEC2HEX(B79,2)</f>
        <v>4B</v>
      </c>
      <c r="D79" s="0" t="s">
        <v>622</v>
      </c>
      <c r="F79" s="11" t="str">
        <f aca="false">MID(D79,5,2)</f>
        <v>01</v>
      </c>
    </row>
    <row r="80" customFormat="false" ht="12.8" hidden="true" customHeight="false" outlineLevel="0" collapsed="false">
      <c r="A80" s="4" t="s">
        <v>1312</v>
      </c>
      <c r="B80" s="0" t="n">
        <f aca="false">A80-13312</f>
        <v>76</v>
      </c>
      <c r="C80" s="0" t="str">
        <f aca="false">DEC2HEX(B80,2)</f>
        <v>4C</v>
      </c>
      <c r="D80" s="0" t="s">
        <v>622</v>
      </c>
      <c r="F80" s="11" t="str">
        <f aca="false">MID(D80,5,2)</f>
        <v>01</v>
      </c>
    </row>
    <row r="81" customFormat="false" ht="12.8" hidden="true" customHeight="false" outlineLevel="0" collapsed="false">
      <c r="A81" s="4" t="s">
        <v>1313</v>
      </c>
      <c r="B81" s="0" t="n">
        <f aca="false">A81-13312</f>
        <v>77</v>
      </c>
      <c r="C81" s="0" t="str">
        <f aca="false">DEC2HEX(B81,2)</f>
        <v>4D</v>
      </c>
      <c r="D81" s="0" t="s">
        <v>622</v>
      </c>
      <c r="F81" s="11" t="str">
        <f aca="false">MID(D81,5,2)</f>
        <v>01</v>
      </c>
    </row>
    <row r="82" customFormat="false" ht="12.8" hidden="true" customHeight="false" outlineLevel="0" collapsed="false">
      <c r="A82" s="4" t="s">
        <v>1314</v>
      </c>
      <c r="B82" s="0" t="n">
        <f aca="false">A82-13312</f>
        <v>78</v>
      </c>
      <c r="C82" s="0" t="str">
        <f aca="false">DEC2HEX(B82,2)</f>
        <v>4E</v>
      </c>
      <c r="D82" s="0" t="s">
        <v>622</v>
      </c>
      <c r="F82" s="11" t="str">
        <f aca="false">MID(D82,5,2)</f>
        <v>01</v>
      </c>
    </row>
    <row r="83" customFormat="false" ht="12.8" hidden="true" customHeight="false" outlineLevel="0" collapsed="false">
      <c r="A83" s="4" t="s">
        <v>1315</v>
      </c>
      <c r="B83" s="0" t="n">
        <f aca="false">A83-13312</f>
        <v>79</v>
      </c>
      <c r="C83" s="0" t="str">
        <f aca="false">DEC2HEX(B83,2)</f>
        <v>4F</v>
      </c>
      <c r="D83" s="0" t="s">
        <v>622</v>
      </c>
      <c r="F83" s="11" t="str">
        <f aca="false">MID(D83,5,2)</f>
        <v>01</v>
      </c>
    </row>
    <row r="84" customFormat="false" ht="12.8" hidden="true" customHeight="false" outlineLevel="0" collapsed="false">
      <c r="A84" s="4" t="s">
        <v>1316</v>
      </c>
      <c r="B84" s="0" t="n">
        <f aca="false">A84-13312</f>
        <v>80</v>
      </c>
      <c r="C84" s="0" t="str">
        <f aca="false">DEC2HEX(B84,2)</f>
        <v>50</v>
      </c>
      <c r="D84" s="0" t="s">
        <v>622</v>
      </c>
      <c r="F84" s="11" t="str">
        <f aca="false">MID(D84,5,2)</f>
        <v>01</v>
      </c>
    </row>
    <row r="85" customFormat="false" ht="12.8" hidden="false" customHeight="false" outlineLevel="0" collapsed="false">
      <c r="A85" s="19" t="s">
        <v>1317</v>
      </c>
      <c r="B85" s="11" t="n">
        <f aca="false">A85-13312</f>
        <v>81</v>
      </c>
      <c r="C85" s="11" t="str">
        <f aca="false">DEC2HEX(B85,2)</f>
        <v>51</v>
      </c>
      <c r="D85" s="11" t="s">
        <v>1318</v>
      </c>
      <c r="E85" s="11"/>
      <c r="F85" s="11" t="str">
        <f aca="false">MID(D85,5,2)</f>
        <v>08</v>
      </c>
      <c r="G85" s="11" t="str">
        <f aca="false">MID(D85,7,2)</f>
        <v>27</v>
      </c>
      <c r="H85" s="11" t="str">
        <f aca="false">MID(D85,9,4)</f>
        <v>1109</v>
      </c>
      <c r="I85" s="11" t="str">
        <f aca="false">MID(D85,13,4)</f>
        <v>0000</v>
      </c>
      <c r="J85" s="11" t="str">
        <f aca="false">MID(D85,17,4)</f>
        <v>0000</v>
      </c>
      <c r="K85" s="11" t="str">
        <f aca="false">MID(D85,21,2)</f>
        <v>00</v>
      </c>
      <c r="L85" s="20" t="s">
        <v>1319</v>
      </c>
      <c r="M85" s="11"/>
      <c r="N85" s="11" t="str">
        <f aca="false">MID(K85,9,4)</f>
        <v/>
      </c>
      <c r="O85" s="11" t="str">
        <f aca="false">MID(K85,13,4)</f>
        <v/>
      </c>
      <c r="P85" s="11" t="str">
        <f aca="false">MID(K85,17,4)</f>
        <v/>
      </c>
    </row>
    <row r="86" customFormat="false" ht="12.8" hidden="false" customHeight="false" outlineLevel="0" collapsed="false">
      <c r="A86" s="19" t="s">
        <v>1320</v>
      </c>
      <c r="B86" s="11" t="n">
        <f aca="false">A86-13312</f>
        <v>82</v>
      </c>
      <c r="C86" s="11" t="str">
        <f aca="false">DEC2HEX(B86,2)</f>
        <v>52</v>
      </c>
      <c r="D86" s="11" t="s">
        <v>1321</v>
      </c>
      <c r="E86" s="11"/>
      <c r="F86" s="11" t="str">
        <f aca="false">MID(D86,5,2)</f>
        <v>08</v>
      </c>
      <c r="G86" s="11" t="str">
        <f aca="false">MID(D86,7,2)</f>
        <v>28</v>
      </c>
      <c r="H86" s="11" t="str">
        <f aca="false">MID(D86,9,4)</f>
        <v>2805</v>
      </c>
      <c r="I86" s="11" t="str">
        <f aca="false">MID(D86,13,4)</f>
        <v>0000</v>
      </c>
      <c r="J86" s="11" t="str">
        <f aca="false">MID(D86,17,4)</f>
        <v>0000</v>
      </c>
      <c r="K86" s="11" t="str">
        <f aca="false">MID(D86,21,2)</f>
        <v>00</v>
      </c>
      <c r="L86" s="20" t="s">
        <v>1322</v>
      </c>
      <c r="M86" s="11"/>
      <c r="N86" s="11" t="str">
        <f aca="false">MID(K86,9,4)</f>
        <v/>
      </c>
      <c r="O86" s="11" t="str">
        <f aca="false">MID(K86,13,4)</f>
        <v/>
      </c>
      <c r="P86" s="11" t="str">
        <f aca="false">MID(K86,17,4)</f>
        <v/>
      </c>
    </row>
    <row r="87" customFormat="false" ht="12.8" hidden="true" customHeight="false" outlineLevel="0" collapsed="false">
      <c r="A87" s="4" t="s">
        <v>1323</v>
      </c>
      <c r="B87" s="0" t="n">
        <f aca="false">A87-13312</f>
        <v>83</v>
      </c>
      <c r="C87" s="0" t="str">
        <f aca="false">DEC2HEX(B87,2)</f>
        <v>53</v>
      </c>
      <c r="D87" s="0" t="s">
        <v>622</v>
      </c>
      <c r="F87" s="11" t="str">
        <f aca="false">MID(D87,5,2)</f>
        <v>01</v>
      </c>
    </row>
    <row r="88" customFormat="false" ht="12.8" hidden="true" customHeight="false" outlineLevel="0" collapsed="false">
      <c r="A88" s="4" t="s">
        <v>1324</v>
      </c>
      <c r="B88" s="0" t="n">
        <f aca="false">A88-13312</f>
        <v>84</v>
      </c>
      <c r="C88" s="0" t="str">
        <f aca="false">DEC2HEX(B88,2)</f>
        <v>54</v>
      </c>
      <c r="D88" s="0" t="s">
        <v>622</v>
      </c>
      <c r="F88" s="11" t="str">
        <f aca="false">MID(D88,5,2)</f>
        <v>01</v>
      </c>
    </row>
    <row r="89" customFormat="false" ht="12.8" hidden="true" customHeight="false" outlineLevel="0" collapsed="false">
      <c r="A89" s="4" t="s">
        <v>1325</v>
      </c>
      <c r="B89" s="0" t="n">
        <f aca="false">A89-13312</f>
        <v>85</v>
      </c>
      <c r="C89" s="0" t="str">
        <f aca="false">DEC2HEX(B89,2)</f>
        <v>55</v>
      </c>
      <c r="D89" s="0" t="s">
        <v>622</v>
      </c>
      <c r="F89" s="11" t="str">
        <f aca="false">MID(D89,5,2)</f>
        <v>01</v>
      </c>
    </row>
    <row r="90" customFormat="false" ht="12.8" hidden="true" customHeight="false" outlineLevel="0" collapsed="false">
      <c r="A90" s="4" t="s">
        <v>1326</v>
      </c>
      <c r="B90" s="0" t="n">
        <f aca="false">A90-13312</f>
        <v>86</v>
      </c>
      <c r="C90" s="0" t="str">
        <f aca="false">DEC2HEX(B90,2)</f>
        <v>56</v>
      </c>
      <c r="D90" s="0" t="s">
        <v>622</v>
      </c>
      <c r="F90" s="11" t="str">
        <f aca="false">MID(D90,5,2)</f>
        <v>01</v>
      </c>
    </row>
    <row r="91" customFormat="false" ht="12.8" hidden="true" customHeight="false" outlineLevel="0" collapsed="false">
      <c r="A91" s="4" t="s">
        <v>1327</v>
      </c>
      <c r="B91" s="0" t="n">
        <f aca="false">A91-13312</f>
        <v>87</v>
      </c>
      <c r="C91" s="0" t="str">
        <f aca="false">DEC2HEX(B91,2)</f>
        <v>57</v>
      </c>
      <c r="D91" s="0" t="s">
        <v>622</v>
      </c>
      <c r="F91" s="11" t="str">
        <f aca="false">MID(D91,5,2)</f>
        <v>01</v>
      </c>
    </row>
    <row r="92" customFormat="false" ht="12.8" hidden="true" customHeight="false" outlineLevel="0" collapsed="false">
      <c r="A92" s="4" t="s">
        <v>1328</v>
      </c>
      <c r="B92" s="0" t="n">
        <f aca="false">A92-13312</f>
        <v>88</v>
      </c>
      <c r="C92" s="0" t="str">
        <f aca="false">DEC2HEX(B92,2)</f>
        <v>58</v>
      </c>
      <c r="D92" s="0" t="s">
        <v>622</v>
      </c>
      <c r="F92" s="11" t="str">
        <f aca="false">MID(D92,5,2)</f>
        <v>01</v>
      </c>
    </row>
    <row r="93" customFormat="false" ht="12.8" hidden="true" customHeight="false" outlineLevel="0" collapsed="false">
      <c r="A93" s="4" t="s">
        <v>1329</v>
      </c>
      <c r="B93" s="0" t="n">
        <f aca="false">A93-13312</f>
        <v>89</v>
      </c>
      <c r="C93" s="0" t="str">
        <f aca="false">DEC2HEX(B93,2)</f>
        <v>59</v>
      </c>
      <c r="D93" s="0" t="s">
        <v>622</v>
      </c>
      <c r="F93" s="11" t="str">
        <f aca="false">MID(D93,5,2)</f>
        <v>01</v>
      </c>
    </row>
    <row r="94" customFormat="false" ht="12.8" hidden="true" customHeight="false" outlineLevel="0" collapsed="false">
      <c r="A94" s="4" t="s">
        <v>1330</v>
      </c>
      <c r="B94" s="0" t="n">
        <f aca="false">A94-13312</f>
        <v>90</v>
      </c>
      <c r="C94" s="0" t="str">
        <f aca="false">DEC2HEX(B94,2)</f>
        <v>5A</v>
      </c>
      <c r="D94" s="0" t="s">
        <v>622</v>
      </c>
      <c r="F94" s="11" t="str">
        <f aca="false">MID(D94,5,2)</f>
        <v>01</v>
      </c>
    </row>
    <row r="95" customFormat="false" ht="12.8" hidden="false" customHeight="false" outlineLevel="0" collapsed="false">
      <c r="A95" s="19" t="s">
        <v>1331</v>
      </c>
      <c r="B95" s="11" t="n">
        <f aca="false">A95-13312</f>
        <v>91</v>
      </c>
      <c r="C95" s="11" t="str">
        <f aca="false">DEC2HEX(B95,2)</f>
        <v>5B</v>
      </c>
      <c r="D95" s="11" t="s">
        <v>980</v>
      </c>
      <c r="E95" s="11"/>
      <c r="F95" s="11" t="str">
        <f aca="false">MID(D95,5,2)</f>
        <v>02</v>
      </c>
      <c r="G95" s="11" t="str">
        <f aca="false">MID(D95,7,2)</f>
        <v>13</v>
      </c>
      <c r="H95" s="11" t="str">
        <f aca="false">MID(D95,9,4)</f>
        <v>0000</v>
      </c>
      <c r="I95" s="11" t="str">
        <f aca="false">MID(D95,13,4)</f>
        <v>0000</v>
      </c>
      <c r="J95" s="11" t="str">
        <f aca="false">MID(D95,17,4)</f>
        <v>0100</v>
      </c>
      <c r="K95" s="11" t="str">
        <f aca="false">MID(D95,21,2)</f>
        <v>01</v>
      </c>
      <c r="L95" s="11" t="s">
        <v>1332</v>
      </c>
      <c r="M95" s="11"/>
      <c r="N95" s="11" t="str">
        <f aca="false">MID(K95,9,4)</f>
        <v/>
      </c>
      <c r="O95" s="11" t="str">
        <f aca="false">MID(K95,13,4)</f>
        <v/>
      </c>
      <c r="P95" s="11" t="str">
        <f aca="false">MID(K95,17,4)</f>
        <v/>
      </c>
    </row>
    <row r="96" customFormat="false" ht="12.8" hidden="false" customHeight="false" outlineLevel="0" collapsed="false">
      <c r="A96" s="19" t="s">
        <v>1333</v>
      </c>
      <c r="B96" s="11" t="n">
        <f aca="false">A96-13312</f>
        <v>92</v>
      </c>
      <c r="C96" s="11" t="str">
        <f aca="false">DEC2HEX(B96,2)</f>
        <v>5C</v>
      </c>
      <c r="D96" s="11" t="s">
        <v>1334</v>
      </c>
      <c r="E96" s="11"/>
      <c r="F96" s="11" t="str">
        <f aca="false">MID(D96,5,2)</f>
        <v>02</v>
      </c>
      <c r="G96" s="11" t="str">
        <f aca="false">MID(D96,7,2)</f>
        <v>36</v>
      </c>
      <c r="H96" s="11" t="str">
        <f aca="false">MID(D96,9,4)</f>
        <v>0000</v>
      </c>
      <c r="I96" s="11" t="str">
        <f aca="false">MID(D96,13,4)</f>
        <v>0000</v>
      </c>
      <c r="J96" s="11" t="str">
        <f aca="false">MID(D96,17,4)</f>
        <v>0100</v>
      </c>
      <c r="K96" s="11" t="str">
        <f aca="false">MID(D96,21,2)</f>
        <v>01</v>
      </c>
      <c r="L96" s="11" t="s">
        <v>1332</v>
      </c>
      <c r="M96" s="11"/>
      <c r="N96" s="11" t="str">
        <f aca="false">MID(K96,9,4)</f>
        <v/>
      </c>
      <c r="O96" s="11" t="str">
        <f aca="false">MID(K96,13,4)</f>
        <v/>
      </c>
      <c r="P96" s="11" t="str">
        <f aca="false">MID(K96,17,4)</f>
        <v/>
      </c>
    </row>
    <row r="97" customFormat="false" ht="12.8" hidden="true" customHeight="false" outlineLevel="0" collapsed="false">
      <c r="A97" s="4" t="s">
        <v>1335</v>
      </c>
      <c r="B97" s="0" t="n">
        <f aca="false">A97-13312</f>
        <v>93</v>
      </c>
      <c r="C97" s="0" t="str">
        <f aca="false">DEC2HEX(B97,2)</f>
        <v>5D</v>
      </c>
      <c r="D97" s="0" t="s">
        <v>622</v>
      </c>
      <c r="F97" s="11" t="str">
        <f aca="false">MID(D97,5,2)</f>
        <v>01</v>
      </c>
    </row>
    <row r="98" customFormat="false" ht="12.8" hidden="true" customHeight="false" outlineLevel="0" collapsed="false">
      <c r="A98" s="4" t="s">
        <v>1336</v>
      </c>
      <c r="B98" s="0" t="n">
        <f aca="false">A98-13312</f>
        <v>94</v>
      </c>
      <c r="C98" s="0" t="str">
        <f aca="false">DEC2HEX(B98,2)</f>
        <v>5E</v>
      </c>
      <c r="D98" s="0" t="s">
        <v>622</v>
      </c>
      <c r="F98" s="11" t="str">
        <f aca="false">MID(D98,5,2)</f>
        <v>01</v>
      </c>
    </row>
    <row r="99" customFormat="false" ht="12.8" hidden="true" customHeight="false" outlineLevel="0" collapsed="false">
      <c r="A99" s="4" t="s">
        <v>1337</v>
      </c>
      <c r="B99" s="0" t="n">
        <f aca="false">A99-13312</f>
        <v>95</v>
      </c>
      <c r="C99" s="0" t="str">
        <f aca="false">DEC2HEX(B99,2)</f>
        <v>5F</v>
      </c>
      <c r="D99" s="0" t="s">
        <v>622</v>
      </c>
      <c r="F99" s="11" t="str">
        <f aca="false">MID(D99,5,2)</f>
        <v>01</v>
      </c>
    </row>
    <row r="100" customFormat="false" ht="12.8" hidden="true" customHeight="false" outlineLevel="0" collapsed="false">
      <c r="A100" s="4" t="s">
        <v>1338</v>
      </c>
      <c r="B100" s="0" t="n">
        <f aca="false">A100-13312</f>
        <v>96</v>
      </c>
      <c r="C100" s="0" t="str">
        <f aca="false">DEC2HEX(B100,2)</f>
        <v>60</v>
      </c>
      <c r="D100" s="0" t="s">
        <v>622</v>
      </c>
      <c r="F100" s="11" t="str">
        <f aca="false">MID(D100,5,2)</f>
        <v>01</v>
      </c>
    </row>
    <row r="101" customFormat="false" ht="12.8" hidden="true" customHeight="false" outlineLevel="0" collapsed="false">
      <c r="A101" s="4" t="s">
        <v>1339</v>
      </c>
      <c r="B101" s="0" t="n">
        <f aca="false">A101-13312</f>
        <v>97</v>
      </c>
      <c r="C101" s="0" t="str">
        <f aca="false">DEC2HEX(B101,2)</f>
        <v>61</v>
      </c>
      <c r="D101" s="0" t="s">
        <v>622</v>
      </c>
      <c r="F101" s="11" t="str">
        <f aca="false">MID(D101,5,2)</f>
        <v>01</v>
      </c>
    </row>
    <row r="102" customFormat="false" ht="12.8" hidden="true" customHeight="false" outlineLevel="0" collapsed="false">
      <c r="A102" s="4" t="s">
        <v>1340</v>
      </c>
      <c r="B102" s="0" t="n">
        <f aca="false">A102-13312</f>
        <v>98</v>
      </c>
      <c r="C102" s="0" t="str">
        <f aca="false">DEC2HEX(B102,2)</f>
        <v>62</v>
      </c>
      <c r="D102" s="0" t="s">
        <v>622</v>
      </c>
      <c r="F102" s="11" t="str">
        <f aca="false">MID(D102,5,2)</f>
        <v>01</v>
      </c>
    </row>
    <row r="103" customFormat="false" ht="12.8" hidden="true" customHeight="false" outlineLevel="0" collapsed="false">
      <c r="A103" s="4" t="s">
        <v>1341</v>
      </c>
      <c r="B103" s="0" t="n">
        <f aca="false">A103-13312</f>
        <v>99</v>
      </c>
      <c r="C103" s="0" t="str">
        <f aca="false">DEC2HEX(B103,2)</f>
        <v>63</v>
      </c>
      <c r="D103" s="0" t="s">
        <v>622</v>
      </c>
      <c r="F103" s="11" t="str">
        <f aca="false">MID(D103,5,2)</f>
        <v>01</v>
      </c>
    </row>
    <row r="104" customFormat="false" ht="12.8" hidden="true" customHeight="false" outlineLevel="0" collapsed="false">
      <c r="A104" s="4" t="s">
        <v>1342</v>
      </c>
      <c r="B104" s="0" t="n">
        <f aca="false">A104-13312</f>
        <v>100</v>
      </c>
      <c r="C104" s="0" t="str">
        <f aca="false">DEC2HEX(B104,2)</f>
        <v>64</v>
      </c>
      <c r="D104" s="0" t="s">
        <v>622</v>
      </c>
      <c r="F104" s="11" t="str">
        <f aca="false">MID(D104,5,2)</f>
        <v>01</v>
      </c>
    </row>
    <row r="105" customFormat="false" ht="12.8" hidden="true" customHeight="false" outlineLevel="0" collapsed="false">
      <c r="A105" s="4" t="s">
        <v>1343</v>
      </c>
      <c r="B105" s="0" t="n">
        <f aca="false">A105-13312</f>
        <v>101</v>
      </c>
      <c r="C105" s="0" t="str">
        <f aca="false">DEC2HEX(B105,2)</f>
        <v>65</v>
      </c>
      <c r="D105" s="0" t="s">
        <v>622</v>
      </c>
      <c r="F105" s="11" t="str">
        <f aca="false">MID(D105,5,2)</f>
        <v>01</v>
      </c>
    </row>
    <row r="106" customFormat="false" ht="12.8" hidden="true" customHeight="false" outlineLevel="0" collapsed="false">
      <c r="A106" s="4" t="s">
        <v>1344</v>
      </c>
      <c r="B106" s="0" t="n">
        <f aca="false">A106-13312</f>
        <v>102</v>
      </c>
      <c r="C106" s="0" t="str">
        <f aca="false">DEC2HEX(B106,2)</f>
        <v>66</v>
      </c>
      <c r="D106" s="0" t="s">
        <v>622</v>
      </c>
      <c r="F106" s="11" t="str">
        <f aca="false">MID(D106,5,2)</f>
        <v>01</v>
      </c>
    </row>
    <row r="107" customFormat="false" ht="12.8" hidden="true" customHeight="false" outlineLevel="0" collapsed="false">
      <c r="A107" s="4" t="s">
        <v>1345</v>
      </c>
      <c r="B107" s="0" t="n">
        <f aca="false">A107-13312</f>
        <v>103</v>
      </c>
      <c r="C107" s="0" t="str">
        <f aca="false">DEC2HEX(B107,2)</f>
        <v>67</v>
      </c>
      <c r="D107" s="0" t="s">
        <v>622</v>
      </c>
      <c r="F107" s="11" t="str">
        <f aca="false">MID(D107,5,2)</f>
        <v>01</v>
      </c>
    </row>
    <row r="108" customFormat="false" ht="12.8" hidden="true" customHeight="false" outlineLevel="0" collapsed="false">
      <c r="A108" s="4" t="s">
        <v>1346</v>
      </c>
      <c r="B108" s="0" t="n">
        <f aca="false">A108-13312</f>
        <v>104</v>
      </c>
      <c r="C108" s="0" t="str">
        <f aca="false">DEC2HEX(B108,2)</f>
        <v>68</v>
      </c>
      <c r="D108" s="0" t="s">
        <v>622</v>
      </c>
      <c r="F108" s="11" t="str">
        <f aca="false">MID(D108,5,2)</f>
        <v>01</v>
      </c>
    </row>
    <row r="109" customFormat="false" ht="12.8" hidden="true" customHeight="false" outlineLevel="0" collapsed="false">
      <c r="A109" s="4" t="s">
        <v>1347</v>
      </c>
      <c r="B109" s="0" t="n">
        <f aca="false">A109-13312</f>
        <v>105</v>
      </c>
      <c r="C109" s="0" t="str">
        <f aca="false">DEC2HEX(B109,2)</f>
        <v>69</v>
      </c>
      <c r="D109" s="0" t="s">
        <v>622</v>
      </c>
      <c r="F109" s="11" t="str">
        <f aca="false">MID(D109,5,2)</f>
        <v>01</v>
      </c>
    </row>
    <row r="110" customFormat="false" ht="12.8" hidden="true" customHeight="false" outlineLevel="0" collapsed="false">
      <c r="A110" s="4" t="s">
        <v>1348</v>
      </c>
      <c r="B110" s="0" t="n">
        <f aca="false">A110-13312</f>
        <v>106</v>
      </c>
      <c r="C110" s="0" t="str">
        <f aca="false">DEC2HEX(B110,2)</f>
        <v>6A</v>
      </c>
      <c r="D110" s="0" t="s">
        <v>622</v>
      </c>
      <c r="F110" s="11" t="str">
        <f aca="false">MID(D110,5,2)</f>
        <v>01</v>
      </c>
    </row>
    <row r="111" customFormat="false" ht="12.8" hidden="true" customHeight="false" outlineLevel="0" collapsed="false">
      <c r="A111" s="4" t="s">
        <v>1349</v>
      </c>
      <c r="B111" s="0" t="n">
        <f aca="false">A111-13312</f>
        <v>107</v>
      </c>
      <c r="C111" s="0" t="str">
        <f aca="false">DEC2HEX(B111,2)</f>
        <v>6B</v>
      </c>
      <c r="D111" s="0" t="s">
        <v>622</v>
      </c>
      <c r="F111" s="11" t="str">
        <f aca="false">MID(D111,5,2)</f>
        <v>01</v>
      </c>
    </row>
    <row r="112" customFormat="false" ht="12.8" hidden="true" customHeight="false" outlineLevel="0" collapsed="false">
      <c r="A112" s="4" t="s">
        <v>1350</v>
      </c>
      <c r="B112" s="0" t="n">
        <f aca="false">A112-13312</f>
        <v>108</v>
      </c>
      <c r="C112" s="0" t="str">
        <f aca="false">DEC2HEX(B112,2)</f>
        <v>6C</v>
      </c>
      <c r="D112" s="0" t="s">
        <v>622</v>
      </c>
      <c r="F112" s="11" t="str">
        <f aca="false">MID(D112,5,2)</f>
        <v>01</v>
      </c>
    </row>
    <row r="113" customFormat="false" ht="12.8" hidden="true" customHeight="false" outlineLevel="0" collapsed="false">
      <c r="A113" s="4" t="s">
        <v>1351</v>
      </c>
      <c r="B113" s="0" t="n">
        <f aca="false">A113-13312</f>
        <v>109</v>
      </c>
      <c r="C113" s="0" t="str">
        <f aca="false">DEC2HEX(B113,2)</f>
        <v>6D</v>
      </c>
      <c r="D113" s="0" t="s">
        <v>622</v>
      </c>
      <c r="F113" s="11" t="str">
        <f aca="false">MID(D113,5,2)</f>
        <v>01</v>
      </c>
    </row>
    <row r="114" customFormat="false" ht="12.8" hidden="true" customHeight="false" outlineLevel="0" collapsed="false">
      <c r="A114" s="4" t="s">
        <v>1352</v>
      </c>
      <c r="B114" s="0" t="n">
        <f aca="false">A114-13312</f>
        <v>110</v>
      </c>
      <c r="C114" s="0" t="str">
        <f aca="false">DEC2HEX(B114,2)</f>
        <v>6E</v>
      </c>
      <c r="D114" s="0" t="s">
        <v>622</v>
      </c>
      <c r="F114" s="11" t="str">
        <f aca="false">MID(D114,5,2)</f>
        <v>01</v>
      </c>
    </row>
    <row r="115" customFormat="false" ht="12.8" hidden="true" customHeight="false" outlineLevel="0" collapsed="false">
      <c r="A115" s="4" t="s">
        <v>1353</v>
      </c>
      <c r="B115" s="0" t="n">
        <f aca="false">A115-13312</f>
        <v>111</v>
      </c>
      <c r="C115" s="0" t="str">
        <f aca="false">DEC2HEX(B115,2)</f>
        <v>6F</v>
      </c>
      <c r="D115" s="0" t="s">
        <v>622</v>
      </c>
      <c r="F115" s="11" t="str">
        <f aca="false">MID(D115,5,2)</f>
        <v>01</v>
      </c>
    </row>
    <row r="116" customFormat="false" ht="12.8" hidden="true" customHeight="false" outlineLevel="0" collapsed="false">
      <c r="A116" s="4" t="s">
        <v>1354</v>
      </c>
      <c r="B116" s="0" t="n">
        <f aca="false">A116-13312</f>
        <v>112</v>
      </c>
      <c r="C116" s="0" t="str">
        <f aca="false">DEC2HEX(B116,2)</f>
        <v>70</v>
      </c>
      <c r="D116" s="0" t="s">
        <v>622</v>
      </c>
      <c r="F116" s="11" t="str">
        <f aca="false">MID(D116,5,2)</f>
        <v>01</v>
      </c>
    </row>
    <row r="117" customFormat="false" ht="12.8" hidden="true" customHeight="false" outlineLevel="0" collapsed="false">
      <c r="A117" s="4" t="s">
        <v>1355</v>
      </c>
      <c r="B117" s="0" t="n">
        <f aca="false">A117-13312</f>
        <v>113</v>
      </c>
      <c r="C117" s="0" t="str">
        <f aca="false">DEC2HEX(B117,2)</f>
        <v>71</v>
      </c>
      <c r="D117" s="0" t="s">
        <v>622</v>
      </c>
      <c r="F117" s="11" t="str">
        <f aca="false">MID(D117,5,2)</f>
        <v>01</v>
      </c>
    </row>
    <row r="118" customFormat="false" ht="12.8" hidden="true" customHeight="false" outlineLevel="0" collapsed="false">
      <c r="A118" s="4" t="s">
        <v>1356</v>
      </c>
      <c r="B118" s="0" t="n">
        <f aca="false">A118-13312</f>
        <v>114</v>
      </c>
      <c r="C118" s="0" t="str">
        <f aca="false">DEC2HEX(B118,2)</f>
        <v>72</v>
      </c>
      <c r="D118" s="0" t="s">
        <v>622</v>
      </c>
      <c r="F118" s="11" t="str">
        <f aca="false">MID(D118,5,2)</f>
        <v>01</v>
      </c>
    </row>
    <row r="119" customFormat="false" ht="12.8" hidden="true" customHeight="false" outlineLevel="0" collapsed="false">
      <c r="A119" s="4" t="s">
        <v>1357</v>
      </c>
      <c r="B119" s="0" t="n">
        <f aca="false">A119-13312</f>
        <v>115</v>
      </c>
      <c r="C119" s="0" t="str">
        <f aca="false">DEC2HEX(B119,2)</f>
        <v>73</v>
      </c>
      <c r="D119" s="0" t="s">
        <v>622</v>
      </c>
      <c r="F119" s="11" t="str">
        <f aca="false">MID(D119,5,2)</f>
        <v>01</v>
      </c>
    </row>
    <row r="120" customFormat="false" ht="12.8" hidden="true" customHeight="false" outlineLevel="0" collapsed="false">
      <c r="A120" s="4" t="s">
        <v>1358</v>
      </c>
      <c r="B120" s="0" t="n">
        <f aca="false">A120-13312</f>
        <v>116</v>
      </c>
      <c r="C120" s="0" t="str">
        <f aca="false">DEC2HEX(B120,2)</f>
        <v>74</v>
      </c>
      <c r="D120" s="0" t="s">
        <v>622</v>
      </c>
      <c r="F120" s="11" t="str">
        <f aca="false">MID(D120,5,2)</f>
        <v>01</v>
      </c>
    </row>
    <row r="121" customFormat="false" ht="12.8" hidden="true" customHeight="false" outlineLevel="0" collapsed="false">
      <c r="A121" s="4" t="s">
        <v>1359</v>
      </c>
      <c r="B121" s="0" t="n">
        <f aca="false">A121-13312</f>
        <v>117</v>
      </c>
      <c r="C121" s="0" t="str">
        <f aca="false">DEC2HEX(B121,2)</f>
        <v>75</v>
      </c>
      <c r="D121" s="0" t="s">
        <v>622</v>
      </c>
      <c r="F121" s="11" t="str">
        <f aca="false">MID(D121,5,2)</f>
        <v>01</v>
      </c>
    </row>
    <row r="122" customFormat="false" ht="12.8" hidden="true" customHeight="false" outlineLevel="0" collapsed="false">
      <c r="A122" s="4" t="s">
        <v>1360</v>
      </c>
      <c r="B122" s="0" t="n">
        <f aca="false">A122-13312</f>
        <v>118</v>
      </c>
      <c r="C122" s="0" t="str">
        <f aca="false">DEC2HEX(B122,2)</f>
        <v>76</v>
      </c>
      <c r="D122" s="0" t="s">
        <v>622</v>
      </c>
      <c r="F122" s="11" t="str">
        <f aca="false">MID(D122,5,2)</f>
        <v>01</v>
      </c>
    </row>
    <row r="123" customFormat="false" ht="12.8" hidden="true" customHeight="false" outlineLevel="0" collapsed="false">
      <c r="A123" s="4" t="s">
        <v>1361</v>
      </c>
      <c r="B123" s="0" t="n">
        <f aca="false">A123-13312</f>
        <v>119</v>
      </c>
      <c r="C123" s="0" t="str">
        <f aca="false">DEC2HEX(B123,2)</f>
        <v>77</v>
      </c>
      <c r="D123" s="0" t="s">
        <v>622</v>
      </c>
      <c r="F123" s="11" t="str">
        <f aca="false">MID(D123,5,2)</f>
        <v>01</v>
      </c>
    </row>
    <row r="124" customFormat="false" ht="12.8" hidden="true" customHeight="false" outlineLevel="0" collapsed="false">
      <c r="A124" s="4" t="s">
        <v>1362</v>
      </c>
      <c r="B124" s="0" t="n">
        <f aca="false">A124-13312</f>
        <v>120</v>
      </c>
      <c r="C124" s="0" t="str">
        <f aca="false">DEC2HEX(B124,2)</f>
        <v>78</v>
      </c>
      <c r="D124" s="0" t="s">
        <v>622</v>
      </c>
      <c r="F124" s="11" t="str">
        <f aca="false">MID(D124,5,2)</f>
        <v>01</v>
      </c>
    </row>
    <row r="125" customFormat="false" ht="12.8" hidden="true" customHeight="false" outlineLevel="0" collapsed="false">
      <c r="A125" s="4" t="s">
        <v>1363</v>
      </c>
      <c r="B125" s="0" t="n">
        <f aca="false">A125-13312</f>
        <v>121</v>
      </c>
      <c r="C125" s="0" t="str">
        <f aca="false">DEC2HEX(B125,2)</f>
        <v>79</v>
      </c>
      <c r="D125" s="0" t="s">
        <v>622</v>
      </c>
      <c r="F125" s="11" t="str">
        <f aca="false">MID(D125,5,2)</f>
        <v>01</v>
      </c>
    </row>
    <row r="126" customFormat="false" ht="12.8" hidden="true" customHeight="false" outlineLevel="0" collapsed="false">
      <c r="A126" s="4" t="s">
        <v>1364</v>
      </c>
      <c r="B126" s="0" t="n">
        <f aca="false">A126-13312</f>
        <v>122</v>
      </c>
      <c r="C126" s="0" t="str">
        <f aca="false">DEC2HEX(B126,2)</f>
        <v>7A</v>
      </c>
      <c r="D126" s="0" t="s">
        <v>622</v>
      </c>
      <c r="F126" s="11" t="str">
        <f aca="false">MID(D126,5,2)</f>
        <v>01</v>
      </c>
    </row>
    <row r="127" customFormat="false" ht="12.8" hidden="true" customHeight="false" outlineLevel="0" collapsed="false">
      <c r="A127" s="4" t="s">
        <v>1365</v>
      </c>
      <c r="B127" s="0" t="n">
        <f aca="false">A127-13312</f>
        <v>123</v>
      </c>
      <c r="C127" s="0" t="str">
        <f aca="false">DEC2HEX(B127,2)</f>
        <v>7B</v>
      </c>
      <c r="D127" s="0" t="s">
        <v>622</v>
      </c>
      <c r="F127" s="11" t="str">
        <f aca="false">MID(D127,5,2)</f>
        <v>01</v>
      </c>
    </row>
    <row r="128" customFormat="false" ht="12.8" hidden="true" customHeight="false" outlineLevel="0" collapsed="false">
      <c r="A128" s="4" t="s">
        <v>1366</v>
      </c>
      <c r="B128" s="0" t="n">
        <f aca="false">A128-13312</f>
        <v>124</v>
      </c>
      <c r="C128" s="0" t="str">
        <f aca="false">DEC2HEX(B128,2)</f>
        <v>7C</v>
      </c>
      <c r="D128" s="0" t="s">
        <v>622</v>
      </c>
      <c r="F128" s="11" t="str">
        <f aca="false">MID(D128,5,2)</f>
        <v>01</v>
      </c>
    </row>
    <row r="129" customFormat="false" ht="12.8" hidden="true" customHeight="false" outlineLevel="0" collapsed="false">
      <c r="A129" s="4" t="s">
        <v>1367</v>
      </c>
      <c r="B129" s="0" t="n">
        <f aca="false">A129-13312</f>
        <v>125</v>
      </c>
      <c r="C129" s="0" t="str">
        <f aca="false">DEC2HEX(B129,2)</f>
        <v>7D</v>
      </c>
      <c r="D129" s="0" t="s">
        <v>622</v>
      </c>
      <c r="F129" s="11" t="str">
        <f aca="false">MID(D129,5,2)</f>
        <v>01</v>
      </c>
    </row>
    <row r="130" customFormat="false" ht="12.8" hidden="true" customHeight="false" outlineLevel="0" collapsed="false">
      <c r="A130" s="4" t="s">
        <v>1368</v>
      </c>
      <c r="B130" s="0" t="n">
        <f aca="false">A130-13312</f>
        <v>126</v>
      </c>
      <c r="C130" s="0" t="str">
        <f aca="false">DEC2HEX(B130,2)</f>
        <v>7E</v>
      </c>
      <c r="D130" s="0" t="s">
        <v>622</v>
      </c>
      <c r="F130" s="11" t="str">
        <f aca="false">MID(D130,5,2)</f>
        <v>01</v>
      </c>
    </row>
    <row r="131" customFormat="false" ht="12.8" hidden="true" customHeight="false" outlineLevel="0" collapsed="false">
      <c r="A131" s="4" t="s">
        <v>1369</v>
      </c>
      <c r="B131" s="0" t="n">
        <f aca="false">A131-13312</f>
        <v>127</v>
      </c>
      <c r="C131" s="0" t="str">
        <f aca="false">DEC2HEX(B131,2)</f>
        <v>7F</v>
      </c>
      <c r="D131" s="0" t="s">
        <v>622</v>
      </c>
      <c r="F131" s="11" t="str">
        <f aca="false">MID(D131,5,2)</f>
        <v>01</v>
      </c>
    </row>
    <row r="132" customFormat="false" ht="12.8" hidden="true" customHeight="false" outlineLevel="0" collapsed="false">
      <c r="A132" s="4" t="s">
        <v>1370</v>
      </c>
      <c r="B132" s="0" t="n">
        <f aca="false">A132-13312</f>
        <v>128</v>
      </c>
      <c r="C132" s="0" t="str">
        <f aca="false">DEC2HEX(B132,2)</f>
        <v>80</v>
      </c>
      <c r="D132" s="0" t="s">
        <v>622</v>
      </c>
      <c r="F132" s="11" t="str">
        <f aca="false">MID(D132,5,2)</f>
        <v>01</v>
      </c>
    </row>
    <row r="133" customFormat="false" ht="12.8" hidden="true" customHeight="false" outlineLevel="0" collapsed="false">
      <c r="A133" s="4" t="s">
        <v>1371</v>
      </c>
      <c r="B133" s="0" t="n">
        <f aca="false">A133-13312</f>
        <v>129</v>
      </c>
      <c r="C133" s="0" t="str">
        <f aca="false">DEC2HEX(B133,2)</f>
        <v>81</v>
      </c>
      <c r="D133" s="0" t="s">
        <v>622</v>
      </c>
      <c r="F133" s="11" t="str">
        <f aca="false">MID(D133,5,2)</f>
        <v>01</v>
      </c>
    </row>
    <row r="134" customFormat="false" ht="12.8" hidden="true" customHeight="false" outlineLevel="0" collapsed="false">
      <c r="A134" s="4" t="s">
        <v>1372</v>
      </c>
      <c r="B134" s="0" t="n">
        <f aca="false">A134-13312</f>
        <v>130</v>
      </c>
      <c r="C134" s="0" t="str">
        <f aca="false">DEC2HEX(B134,2)</f>
        <v>82</v>
      </c>
      <c r="D134" s="0" t="s">
        <v>622</v>
      </c>
      <c r="F134" s="11" t="str">
        <f aca="false">MID(D134,5,2)</f>
        <v>01</v>
      </c>
    </row>
    <row r="135" customFormat="false" ht="12.8" hidden="true" customHeight="false" outlineLevel="0" collapsed="false">
      <c r="A135" s="4" t="s">
        <v>1373</v>
      </c>
      <c r="B135" s="0" t="n">
        <f aca="false">A135-13312</f>
        <v>131</v>
      </c>
      <c r="C135" s="0" t="str">
        <f aca="false">DEC2HEX(B135,2)</f>
        <v>83</v>
      </c>
      <c r="D135" s="0" t="s">
        <v>622</v>
      </c>
      <c r="F135" s="11" t="str">
        <f aca="false">MID(D135,5,2)</f>
        <v>01</v>
      </c>
    </row>
    <row r="136" customFormat="false" ht="12.8" hidden="true" customHeight="false" outlineLevel="0" collapsed="false">
      <c r="A136" s="4" t="s">
        <v>1374</v>
      </c>
      <c r="B136" s="0" t="n">
        <f aca="false">A136-13312</f>
        <v>132</v>
      </c>
      <c r="C136" s="0" t="str">
        <f aca="false">DEC2HEX(B136,2)</f>
        <v>84</v>
      </c>
      <c r="D136" s="0" t="s">
        <v>622</v>
      </c>
      <c r="F136" s="11" t="str">
        <f aca="false">MID(D136,5,2)</f>
        <v>01</v>
      </c>
    </row>
    <row r="137" customFormat="false" ht="12.8" hidden="true" customHeight="false" outlineLevel="0" collapsed="false">
      <c r="A137" s="4" t="s">
        <v>1375</v>
      </c>
      <c r="B137" s="0" t="n">
        <f aca="false">A137-13312</f>
        <v>133</v>
      </c>
      <c r="C137" s="0" t="str">
        <f aca="false">DEC2HEX(B137,2)</f>
        <v>85</v>
      </c>
      <c r="D137" s="0" t="s">
        <v>622</v>
      </c>
      <c r="F137" s="11" t="str">
        <f aca="false">MID(D137,5,2)</f>
        <v>01</v>
      </c>
    </row>
    <row r="138" customFormat="false" ht="12.8" hidden="true" customHeight="false" outlineLevel="0" collapsed="false">
      <c r="A138" s="4" t="s">
        <v>1376</v>
      </c>
      <c r="B138" s="0" t="n">
        <f aca="false">A138-13312</f>
        <v>134</v>
      </c>
      <c r="C138" s="0" t="str">
        <f aca="false">DEC2HEX(B138,2)</f>
        <v>86</v>
      </c>
      <c r="D138" s="0" t="s">
        <v>622</v>
      </c>
      <c r="F138" s="11" t="str">
        <f aca="false">MID(D138,5,2)</f>
        <v>01</v>
      </c>
    </row>
    <row r="139" customFormat="false" ht="12.8" hidden="true" customHeight="false" outlineLevel="0" collapsed="false">
      <c r="A139" s="4" t="s">
        <v>1377</v>
      </c>
      <c r="B139" s="0" t="n">
        <f aca="false">A139-13312</f>
        <v>135</v>
      </c>
      <c r="C139" s="0" t="str">
        <f aca="false">DEC2HEX(B139,2)</f>
        <v>87</v>
      </c>
      <c r="D139" s="0" t="s">
        <v>622</v>
      </c>
      <c r="F139" s="11" t="str">
        <f aca="false">MID(D139,5,2)</f>
        <v>01</v>
      </c>
    </row>
    <row r="140" customFormat="false" ht="12.8" hidden="true" customHeight="false" outlineLevel="0" collapsed="false">
      <c r="A140" s="4" t="s">
        <v>1378</v>
      </c>
      <c r="B140" s="0" t="n">
        <f aca="false">A140-13312</f>
        <v>136</v>
      </c>
      <c r="C140" s="0" t="str">
        <f aca="false">DEC2HEX(B140,2)</f>
        <v>88</v>
      </c>
      <c r="D140" s="0" t="s">
        <v>622</v>
      </c>
      <c r="F140" s="11" t="str">
        <f aca="false">MID(D140,5,2)</f>
        <v>01</v>
      </c>
    </row>
    <row r="141" customFormat="false" ht="12.8" hidden="true" customHeight="false" outlineLevel="0" collapsed="false">
      <c r="A141" s="4" t="s">
        <v>1379</v>
      </c>
      <c r="B141" s="0" t="n">
        <f aca="false">A141-13312</f>
        <v>137</v>
      </c>
      <c r="C141" s="0" t="str">
        <f aca="false">DEC2HEX(B141,2)</f>
        <v>89</v>
      </c>
      <c r="D141" s="0" t="s">
        <v>622</v>
      </c>
      <c r="F141" s="11" t="str">
        <f aca="false">MID(D141,5,2)</f>
        <v>01</v>
      </c>
    </row>
    <row r="142" customFormat="false" ht="12.8" hidden="true" customHeight="false" outlineLevel="0" collapsed="false">
      <c r="A142" s="4" t="s">
        <v>1380</v>
      </c>
      <c r="B142" s="0" t="n">
        <f aca="false">A142-13312</f>
        <v>138</v>
      </c>
      <c r="C142" s="0" t="str">
        <f aca="false">DEC2HEX(B142,2)</f>
        <v>8A</v>
      </c>
      <c r="D142" s="0" t="s">
        <v>622</v>
      </c>
      <c r="F142" s="11" t="str">
        <f aca="false">MID(D142,5,2)</f>
        <v>01</v>
      </c>
    </row>
    <row r="143" customFormat="false" ht="12.8" hidden="true" customHeight="false" outlineLevel="0" collapsed="false">
      <c r="A143" s="4" t="s">
        <v>1381</v>
      </c>
      <c r="B143" s="0" t="n">
        <f aca="false">A143-13312</f>
        <v>139</v>
      </c>
      <c r="C143" s="0" t="str">
        <f aca="false">DEC2HEX(B143,2)</f>
        <v>8B</v>
      </c>
      <c r="D143" s="0" t="s">
        <v>622</v>
      </c>
      <c r="F143" s="11" t="str">
        <f aca="false">MID(D143,5,2)</f>
        <v>01</v>
      </c>
    </row>
    <row r="144" customFormat="false" ht="12.8" hidden="true" customHeight="false" outlineLevel="0" collapsed="false">
      <c r="A144" s="4" t="s">
        <v>1382</v>
      </c>
      <c r="B144" s="0" t="n">
        <f aca="false">A144-13312</f>
        <v>140</v>
      </c>
      <c r="C144" s="0" t="str">
        <f aca="false">DEC2HEX(B144,2)</f>
        <v>8C</v>
      </c>
      <c r="D144" s="0" t="s">
        <v>622</v>
      </c>
      <c r="F144" s="11" t="str">
        <f aca="false">MID(D144,5,2)</f>
        <v>01</v>
      </c>
    </row>
    <row r="145" customFormat="false" ht="12.8" hidden="true" customHeight="false" outlineLevel="0" collapsed="false">
      <c r="A145" s="4" t="s">
        <v>1383</v>
      </c>
      <c r="B145" s="0" t="n">
        <f aca="false">A145-13312</f>
        <v>141</v>
      </c>
      <c r="C145" s="0" t="str">
        <f aca="false">DEC2HEX(B145,2)</f>
        <v>8D</v>
      </c>
      <c r="D145" s="0" t="s">
        <v>622</v>
      </c>
      <c r="F145" s="11" t="str">
        <f aca="false">MID(D145,5,2)</f>
        <v>01</v>
      </c>
    </row>
    <row r="146" customFormat="false" ht="12.8" hidden="true" customHeight="false" outlineLevel="0" collapsed="false">
      <c r="A146" s="4" t="s">
        <v>1384</v>
      </c>
      <c r="B146" s="0" t="n">
        <f aca="false">A146-13312</f>
        <v>142</v>
      </c>
      <c r="C146" s="0" t="str">
        <f aca="false">DEC2HEX(B146,2)</f>
        <v>8E</v>
      </c>
      <c r="D146" s="0" t="s">
        <v>622</v>
      </c>
      <c r="F146" s="11" t="str">
        <f aca="false">MID(D146,5,2)</f>
        <v>01</v>
      </c>
    </row>
    <row r="147" customFormat="false" ht="12.8" hidden="true" customHeight="false" outlineLevel="0" collapsed="false">
      <c r="A147" s="4" t="s">
        <v>1385</v>
      </c>
      <c r="B147" s="0" t="n">
        <f aca="false">A147-13312</f>
        <v>143</v>
      </c>
      <c r="C147" s="0" t="str">
        <f aca="false">DEC2HEX(B147,2)</f>
        <v>8F</v>
      </c>
      <c r="D147" s="0" t="s">
        <v>622</v>
      </c>
      <c r="F147" s="11" t="str">
        <f aca="false">MID(D147,5,2)</f>
        <v>01</v>
      </c>
    </row>
    <row r="148" customFormat="false" ht="12.8" hidden="true" customHeight="false" outlineLevel="0" collapsed="false">
      <c r="A148" s="4" t="s">
        <v>1386</v>
      </c>
      <c r="B148" s="0" t="n">
        <f aca="false">A148-13312</f>
        <v>144</v>
      </c>
      <c r="C148" s="0" t="str">
        <f aca="false">DEC2HEX(B148,2)</f>
        <v>90</v>
      </c>
      <c r="D148" s="0" t="s">
        <v>622</v>
      </c>
      <c r="F148" s="11" t="str">
        <f aca="false">MID(D148,5,2)</f>
        <v>01</v>
      </c>
    </row>
    <row r="149" customFormat="false" ht="12.8" hidden="true" customHeight="false" outlineLevel="0" collapsed="false">
      <c r="A149" s="4" t="s">
        <v>1387</v>
      </c>
      <c r="B149" s="0" t="n">
        <f aca="false">A149-13312</f>
        <v>145</v>
      </c>
      <c r="C149" s="0" t="str">
        <f aca="false">DEC2HEX(B149,2)</f>
        <v>91</v>
      </c>
      <c r="D149" s="0" t="s">
        <v>622</v>
      </c>
      <c r="F149" s="11" t="str">
        <f aca="false">MID(D149,5,2)</f>
        <v>01</v>
      </c>
    </row>
    <row r="150" customFormat="false" ht="12.8" hidden="true" customHeight="false" outlineLevel="0" collapsed="false">
      <c r="A150" s="4" t="s">
        <v>1388</v>
      </c>
      <c r="B150" s="0" t="n">
        <f aca="false">A150-13312</f>
        <v>146</v>
      </c>
      <c r="C150" s="0" t="str">
        <f aca="false">DEC2HEX(B150,2)</f>
        <v>92</v>
      </c>
      <c r="D150" s="0" t="s">
        <v>622</v>
      </c>
      <c r="F150" s="11" t="str">
        <f aca="false">MID(D150,5,2)</f>
        <v>01</v>
      </c>
    </row>
    <row r="151" customFormat="false" ht="12.8" hidden="true" customHeight="false" outlineLevel="0" collapsed="false">
      <c r="A151" s="4" t="s">
        <v>1389</v>
      </c>
      <c r="B151" s="0" t="n">
        <f aca="false">A151-13312</f>
        <v>147</v>
      </c>
      <c r="C151" s="0" t="str">
        <f aca="false">DEC2HEX(B151,2)</f>
        <v>93</v>
      </c>
      <c r="D151" s="0" t="s">
        <v>622</v>
      </c>
      <c r="F151" s="11" t="str">
        <f aca="false">MID(D151,5,2)</f>
        <v>01</v>
      </c>
    </row>
    <row r="152" customFormat="false" ht="12.8" hidden="true" customHeight="false" outlineLevel="0" collapsed="false">
      <c r="A152" s="4" t="s">
        <v>1390</v>
      </c>
      <c r="B152" s="0" t="n">
        <f aca="false">A152-13312</f>
        <v>148</v>
      </c>
      <c r="C152" s="0" t="str">
        <f aca="false">DEC2HEX(B152,2)</f>
        <v>94</v>
      </c>
      <c r="D152" s="0" t="s">
        <v>622</v>
      </c>
      <c r="F152" s="11" t="str">
        <f aca="false">MID(D152,5,2)</f>
        <v>01</v>
      </c>
    </row>
    <row r="153" customFormat="false" ht="12.8" hidden="true" customHeight="false" outlineLevel="0" collapsed="false">
      <c r="A153" s="4" t="s">
        <v>1391</v>
      </c>
      <c r="B153" s="0" t="n">
        <f aca="false">A153-13312</f>
        <v>149</v>
      </c>
      <c r="C153" s="0" t="str">
        <f aca="false">DEC2HEX(B153,2)</f>
        <v>95</v>
      </c>
      <c r="D153" s="0" t="s">
        <v>622</v>
      </c>
      <c r="F153" s="11" t="str">
        <f aca="false">MID(D153,5,2)</f>
        <v>01</v>
      </c>
    </row>
    <row r="154" customFormat="false" ht="12.8" hidden="true" customHeight="false" outlineLevel="0" collapsed="false">
      <c r="A154" s="4" t="s">
        <v>1392</v>
      </c>
      <c r="B154" s="0" t="n">
        <f aca="false">A154-13312</f>
        <v>150</v>
      </c>
      <c r="C154" s="0" t="str">
        <f aca="false">DEC2HEX(B154,2)</f>
        <v>96</v>
      </c>
      <c r="D154" s="0" t="s">
        <v>622</v>
      </c>
      <c r="F154" s="11" t="str">
        <f aca="false">MID(D154,5,2)</f>
        <v>01</v>
      </c>
    </row>
    <row r="155" customFormat="false" ht="12.8" hidden="true" customHeight="false" outlineLevel="0" collapsed="false">
      <c r="A155" s="4" t="s">
        <v>1393</v>
      </c>
      <c r="B155" s="0" t="n">
        <f aca="false">A155-13312</f>
        <v>151</v>
      </c>
      <c r="C155" s="0" t="str">
        <f aca="false">DEC2HEX(B155,2)</f>
        <v>97</v>
      </c>
      <c r="D155" s="0" t="s">
        <v>622</v>
      </c>
      <c r="F155" s="11" t="str">
        <f aca="false">MID(D155,5,2)</f>
        <v>01</v>
      </c>
    </row>
    <row r="156" customFormat="false" ht="12.8" hidden="true" customHeight="false" outlineLevel="0" collapsed="false">
      <c r="A156" s="4" t="s">
        <v>1394</v>
      </c>
      <c r="B156" s="0" t="n">
        <f aca="false">A156-13312</f>
        <v>152</v>
      </c>
      <c r="C156" s="0" t="str">
        <f aca="false">DEC2HEX(B156,2)</f>
        <v>98</v>
      </c>
      <c r="D156" s="0" t="s">
        <v>622</v>
      </c>
      <c r="F156" s="11" t="str">
        <f aca="false">MID(D156,5,2)</f>
        <v>01</v>
      </c>
    </row>
    <row r="157" customFormat="false" ht="12.8" hidden="true" customHeight="false" outlineLevel="0" collapsed="false">
      <c r="A157" s="4" t="s">
        <v>1395</v>
      </c>
      <c r="B157" s="0" t="n">
        <f aca="false">A157-13312</f>
        <v>153</v>
      </c>
      <c r="C157" s="0" t="str">
        <f aca="false">DEC2HEX(B157,2)</f>
        <v>99</v>
      </c>
      <c r="D157" s="0" t="s">
        <v>622</v>
      </c>
      <c r="F157" s="11" t="str">
        <f aca="false">MID(D157,5,2)</f>
        <v>01</v>
      </c>
    </row>
    <row r="158" customFormat="false" ht="12.8" hidden="true" customHeight="false" outlineLevel="0" collapsed="false">
      <c r="A158" s="4" t="s">
        <v>1396</v>
      </c>
      <c r="B158" s="0" t="n">
        <f aca="false">A158-13312</f>
        <v>154</v>
      </c>
      <c r="C158" s="0" t="str">
        <f aca="false">DEC2HEX(B158,2)</f>
        <v>9A</v>
      </c>
      <c r="D158" s="0" t="s">
        <v>622</v>
      </c>
      <c r="F158" s="11" t="str">
        <f aca="false">MID(D158,5,2)</f>
        <v>01</v>
      </c>
    </row>
    <row r="159" customFormat="false" ht="12.8" hidden="true" customHeight="false" outlineLevel="0" collapsed="false">
      <c r="A159" s="4" t="s">
        <v>1397</v>
      </c>
      <c r="B159" s="0" t="n">
        <f aca="false">A159-13312</f>
        <v>155</v>
      </c>
      <c r="C159" s="0" t="str">
        <f aca="false">DEC2HEX(B159,2)</f>
        <v>9B</v>
      </c>
      <c r="D159" s="0" t="s">
        <v>622</v>
      </c>
      <c r="F159" s="11" t="str">
        <f aca="false">MID(D159,5,2)</f>
        <v>01</v>
      </c>
    </row>
    <row r="160" customFormat="false" ht="12.8" hidden="true" customHeight="false" outlineLevel="0" collapsed="false">
      <c r="A160" s="4" t="s">
        <v>1398</v>
      </c>
      <c r="B160" s="0" t="n">
        <f aca="false">A160-13312</f>
        <v>156</v>
      </c>
      <c r="C160" s="0" t="str">
        <f aca="false">DEC2HEX(B160,2)</f>
        <v>9C</v>
      </c>
      <c r="D160" s="0" t="s">
        <v>622</v>
      </c>
      <c r="F160" s="11" t="str">
        <f aca="false">MID(D160,5,2)</f>
        <v>01</v>
      </c>
    </row>
    <row r="161" customFormat="false" ht="12.8" hidden="true" customHeight="false" outlineLevel="0" collapsed="false">
      <c r="A161" s="4" t="s">
        <v>1399</v>
      </c>
      <c r="B161" s="0" t="n">
        <f aca="false">A161-13312</f>
        <v>157</v>
      </c>
      <c r="C161" s="0" t="str">
        <f aca="false">DEC2HEX(B161,2)</f>
        <v>9D</v>
      </c>
      <c r="D161" s="0" t="s">
        <v>622</v>
      </c>
      <c r="F161" s="11" t="str">
        <f aca="false">MID(D161,5,2)</f>
        <v>01</v>
      </c>
    </row>
    <row r="162" customFormat="false" ht="12.8" hidden="true" customHeight="false" outlineLevel="0" collapsed="false">
      <c r="A162" s="4" t="s">
        <v>1400</v>
      </c>
      <c r="B162" s="0" t="n">
        <f aca="false">A162-13312</f>
        <v>158</v>
      </c>
      <c r="C162" s="0" t="str">
        <f aca="false">DEC2HEX(B162,2)</f>
        <v>9E</v>
      </c>
      <c r="D162" s="0" t="s">
        <v>622</v>
      </c>
      <c r="F162" s="11" t="str">
        <f aca="false">MID(D162,5,2)</f>
        <v>01</v>
      </c>
    </row>
    <row r="163" customFormat="false" ht="12.8" hidden="true" customHeight="false" outlineLevel="0" collapsed="false">
      <c r="A163" s="4" t="s">
        <v>1401</v>
      </c>
      <c r="B163" s="0" t="n">
        <f aca="false">A163-13312</f>
        <v>159</v>
      </c>
      <c r="C163" s="0" t="str">
        <f aca="false">DEC2HEX(B163,2)</f>
        <v>9F</v>
      </c>
      <c r="D163" s="0" t="s">
        <v>622</v>
      </c>
      <c r="F163" s="11" t="str">
        <f aca="false">MID(D163,5,2)</f>
        <v>01</v>
      </c>
    </row>
    <row r="164" customFormat="false" ht="12.8" hidden="true" customHeight="false" outlineLevel="0" collapsed="false">
      <c r="A164" s="4" t="s">
        <v>1402</v>
      </c>
      <c r="B164" s="0" t="n">
        <f aca="false">A164-13312</f>
        <v>160</v>
      </c>
      <c r="C164" s="0" t="str">
        <f aca="false">DEC2HEX(B164,2)</f>
        <v>A0</v>
      </c>
      <c r="D164" s="0" t="s">
        <v>622</v>
      </c>
      <c r="F164" s="11" t="str">
        <f aca="false">MID(D164,5,2)</f>
        <v>01</v>
      </c>
    </row>
    <row r="165" customFormat="false" ht="12.8" hidden="true" customHeight="false" outlineLevel="0" collapsed="false">
      <c r="A165" s="4" t="s">
        <v>1403</v>
      </c>
      <c r="B165" s="0" t="n">
        <f aca="false">A165-13312</f>
        <v>161</v>
      </c>
      <c r="C165" s="0" t="str">
        <f aca="false">DEC2HEX(B165,2)</f>
        <v>A1</v>
      </c>
      <c r="D165" s="0" t="s">
        <v>622</v>
      </c>
      <c r="F165" s="11" t="str">
        <f aca="false">MID(D165,5,2)</f>
        <v>01</v>
      </c>
    </row>
    <row r="166" customFormat="false" ht="12.8" hidden="true" customHeight="false" outlineLevel="0" collapsed="false">
      <c r="A166" s="4" t="s">
        <v>1404</v>
      </c>
      <c r="B166" s="0" t="n">
        <f aca="false">A166-13312</f>
        <v>162</v>
      </c>
      <c r="C166" s="0" t="str">
        <f aca="false">DEC2HEX(B166,2)</f>
        <v>A2</v>
      </c>
      <c r="D166" s="0" t="s">
        <v>622</v>
      </c>
      <c r="F166" s="11" t="str">
        <f aca="false">MID(D166,5,2)</f>
        <v>01</v>
      </c>
    </row>
    <row r="167" customFormat="false" ht="12.8" hidden="true" customHeight="false" outlineLevel="0" collapsed="false">
      <c r="A167" s="4" t="s">
        <v>1405</v>
      </c>
      <c r="B167" s="0" t="n">
        <f aca="false">A167-13312</f>
        <v>163</v>
      </c>
      <c r="C167" s="0" t="str">
        <f aca="false">DEC2HEX(B167,2)</f>
        <v>A3</v>
      </c>
      <c r="D167" s="0" t="s">
        <v>622</v>
      </c>
      <c r="F167" s="11" t="str">
        <f aca="false">MID(D167,5,2)</f>
        <v>01</v>
      </c>
    </row>
    <row r="168" customFormat="false" ht="12.8" hidden="true" customHeight="false" outlineLevel="0" collapsed="false">
      <c r="A168" s="4" t="s">
        <v>1406</v>
      </c>
      <c r="B168" s="0" t="n">
        <f aca="false">A168-13312</f>
        <v>164</v>
      </c>
      <c r="C168" s="0" t="str">
        <f aca="false">DEC2HEX(B168,2)</f>
        <v>A4</v>
      </c>
      <c r="D168" s="0" t="s">
        <v>622</v>
      </c>
      <c r="F168" s="11" t="str">
        <f aca="false">MID(D168,5,2)</f>
        <v>01</v>
      </c>
    </row>
    <row r="169" customFormat="false" ht="12.8" hidden="true" customHeight="false" outlineLevel="0" collapsed="false">
      <c r="A169" s="4" t="s">
        <v>1407</v>
      </c>
      <c r="B169" s="0" t="n">
        <f aca="false">A169-13312</f>
        <v>165</v>
      </c>
      <c r="C169" s="0" t="str">
        <f aca="false">DEC2HEX(B169,2)</f>
        <v>A5</v>
      </c>
      <c r="D169" s="0" t="s">
        <v>622</v>
      </c>
      <c r="F169" s="11" t="str">
        <f aca="false">MID(D169,5,2)</f>
        <v>01</v>
      </c>
    </row>
    <row r="170" customFormat="false" ht="12.8" hidden="true" customHeight="false" outlineLevel="0" collapsed="false">
      <c r="A170" s="4" t="s">
        <v>1408</v>
      </c>
      <c r="B170" s="0" t="n">
        <f aca="false">A170-13312</f>
        <v>166</v>
      </c>
      <c r="C170" s="0" t="str">
        <f aca="false">DEC2HEX(B170,2)</f>
        <v>A6</v>
      </c>
      <c r="D170" s="0" t="s">
        <v>622</v>
      </c>
      <c r="F170" s="11" t="str">
        <f aca="false">MID(D170,5,2)</f>
        <v>01</v>
      </c>
    </row>
    <row r="171" customFormat="false" ht="12.8" hidden="true" customHeight="false" outlineLevel="0" collapsed="false">
      <c r="A171" s="4" t="s">
        <v>1409</v>
      </c>
      <c r="B171" s="0" t="n">
        <f aca="false">A171-13312</f>
        <v>167</v>
      </c>
      <c r="C171" s="0" t="str">
        <f aca="false">DEC2HEX(B171,2)</f>
        <v>A7</v>
      </c>
      <c r="D171" s="0" t="s">
        <v>622</v>
      </c>
      <c r="F171" s="11" t="str">
        <f aca="false">MID(D171,5,2)</f>
        <v>01</v>
      </c>
    </row>
    <row r="172" customFormat="false" ht="12.8" hidden="true" customHeight="false" outlineLevel="0" collapsed="false">
      <c r="A172" s="4" t="s">
        <v>1410</v>
      </c>
      <c r="B172" s="0" t="n">
        <f aca="false">A172-13312</f>
        <v>168</v>
      </c>
      <c r="C172" s="0" t="str">
        <f aca="false">DEC2HEX(B172,2)</f>
        <v>A8</v>
      </c>
      <c r="D172" s="0" t="s">
        <v>622</v>
      </c>
      <c r="F172" s="11" t="str">
        <f aca="false">MID(D172,5,2)</f>
        <v>01</v>
      </c>
    </row>
    <row r="173" customFormat="false" ht="12.8" hidden="true" customHeight="false" outlineLevel="0" collapsed="false">
      <c r="A173" s="4" t="s">
        <v>1411</v>
      </c>
      <c r="B173" s="0" t="n">
        <f aca="false">A173-13312</f>
        <v>169</v>
      </c>
      <c r="C173" s="0" t="str">
        <f aca="false">DEC2HEX(B173,2)</f>
        <v>A9</v>
      </c>
      <c r="D173" s="0" t="s">
        <v>622</v>
      </c>
      <c r="F173" s="11" t="str">
        <f aca="false">MID(D173,5,2)</f>
        <v>01</v>
      </c>
    </row>
    <row r="174" customFormat="false" ht="12.8" hidden="true" customHeight="false" outlineLevel="0" collapsed="false">
      <c r="A174" s="4" t="s">
        <v>1412</v>
      </c>
      <c r="B174" s="0" t="n">
        <f aca="false">A174-13312</f>
        <v>170</v>
      </c>
      <c r="C174" s="0" t="str">
        <f aca="false">DEC2HEX(B174,2)</f>
        <v>AA</v>
      </c>
      <c r="D174" s="0" t="s">
        <v>622</v>
      </c>
      <c r="F174" s="11" t="str">
        <f aca="false">MID(D174,5,2)</f>
        <v>01</v>
      </c>
    </row>
    <row r="175" customFormat="false" ht="12.8" hidden="true" customHeight="false" outlineLevel="0" collapsed="false">
      <c r="A175" s="4" t="s">
        <v>1413</v>
      </c>
      <c r="B175" s="0" t="n">
        <f aca="false">A175-13312</f>
        <v>171</v>
      </c>
      <c r="C175" s="0" t="str">
        <f aca="false">DEC2HEX(B175,2)</f>
        <v>AB</v>
      </c>
      <c r="D175" s="0" t="s">
        <v>622</v>
      </c>
      <c r="F175" s="11" t="str">
        <f aca="false">MID(D175,5,2)</f>
        <v>01</v>
      </c>
    </row>
    <row r="176" customFormat="false" ht="12.8" hidden="true" customHeight="false" outlineLevel="0" collapsed="false">
      <c r="A176" s="4" t="s">
        <v>1414</v>
      </c>
      <c r="B176" s="0" t="n">
        <f aca="false">A176-13312</f>
        <v>172</v>
      </c>
      <c r="C176" s="0" t="str">
        <f aca="false">DEC2HEX(B176,2)</f>
        <v>AC</v>
      </c>
      <c r="D176" s="0" t="s">
        <v>622</v>
      </c>
      <c r="F176" s="11" t="str">
        <f aca="false">MID(D176,5,2)</f>
        <v>01</v>
      </c>
    </row>
    <row r="177" customFormat="false" ht="12.8" hidden="true" customHeight="false" outlineLevel="0" collapsed="false">
      <c r="A177" s="4" t="s">
        <v>1415</v>
      </c>
      <c r="B177" s="0" t="n">
        <f aca="false">A177-13312</f>
        <v>173</v>
      </c>
      <c r="C177" s="0" t="str">
        <f aca="false">DEC2HEX(B177,2)</f>
        <v>AD</v>
      </c>
      <c r="D177" s="0" t="s">
        <v>622</v>
      </c>
      <c r="F177" s="11" t="str">
        <f aca="false">MID(D177,5,2)</f>
        <v>01</v>
      </c>
    </row>
    <row r="178" customFormat="false" ht="12.8" hidden="true" customHeight="false" outlineLevel="0" collapsed="false">
      <c r="A178" s="4" t="s">
        <v>1416</v>
      </c>
      <c r="B178" s="0" t="n">
        <f aca="false">A178-13312</f>
        <v>174</v>
      </c>
      <c r="C178" s="0" t="str">
        <f aca="false">DEC2HEX(B178,2)</f>
        <v>AE</v>
      </c>
      <c r="D178" s="0" t="s">
        <v>622</v>
      </c>
      <c r="F178" s="11" t="str">
        <f aca="false">MID(D178,5,2)</f>
        <v>01</v>
      </c>
    </row>
    <row r="179" customFormat="false" ht="12.8" hidden="true" customHeight="false" outlineLevel="0" collapsed="false">
      <c r="A179" s="4" t="s">
        <v>1417</v>
      </c>
      <c r="B179" s="0" t="n">
        <f aca="false">A179-13312</f>
        <v>175</v>
      </c>
      <c r="C179" s="0" t="str">
        <f aca="false">DEC2HEX(B179,2)</f>
        <v>AF</v>
      </c>
      <c r="D179" s="0" t="s">
        <v>622</v>
      </c>
      <c r="F179" s="11" t="str">
        <f aca="false">MID(D179,5,2)</f>
        <v>01</v>
      </c>
    </row>
    <row r="180" customFormat="false" ht="12.8" hidden="true" customHeight="false" outlineLevel="0" collapsed="false">
      <c r="A180" s="4" t="s">
        <v>1418</v>
      </c>
      <c r="B180" s="0" t="n">
        <f aca="false">A180-13312</f>
        <v>176</v>
      </c>
      <c r="C180" s="0" t="str">
        <f aca="false">DEC2HEX(B180,2)</f>
        <v>B0</v>
      </c>
      <c r="D180" s="0" t="s">
        <v>622</v>
      </c>
      <c r="F180" s="11" t="str">
        <f aca="false">MID(D180,5,2)</f>
        <v>01</v>
      </c>
    </row>
    <row r="181" customFormat="false" ht="12.8" hidden="true" customHeight="false" outlineLevel="0" collapsed="false">
      <c r="A181" s="4" t="s">
        <v>1419</v>
      </c>
      <c r="B181" s="0" t="n">
        <f aca="false">A181-13312</f>
        <v>177</v>
      </c>
      <c r="C181" s="0" t="str">
        <f aca="false">DEC2HEX(B181,2)</f>
        <v>B1</v>
      </c>
      <c r="D181" s="0" t="s">
        <v>622</v>
      </c>
      <c r="F181" s="11" t="str">
        <f aca="false">MID(D181,5,2)</f>
        <v>01</v>
      </c>
    </row>
    <row r="182" customFormat="false" ht="12.8" hidden="true" customHeight="false" outlineLevel="0" collapsed="false">
      <c r="A182" s="4" t="s">
        <v>1420</v>
      </c>
      <c r="B182" s="0" t="n">
        <f aca="false">A182-13312</f>
        <v>178</v>
      </c>
      <c r="C182" s="0" t="str">
        <f aca="false">DEC2HEX(B182,2)</f>
        <v>B2</v>
      </c>
      <c r="D182" s="0" t="s">
        <v>622</v>
      </c>
      <c r="F182" s="11" t="str">
        <f aca="false">MID(D182,5,2)</f>
        <v>01</v>
      </c>
    </row>
    <row r="183" customFormat="false" ht="12.8" hidden="true" customHeight="false" outlineLevel="0" collapsed="false">
      <c r="A183" s="4" t="s">
        <v>1421</v>
      </c>
      <c r="B183" s="0" t="n">
        <f aca="false">A183-13312</f>
        <v>179</v>
      </c>
      <c r="C183" s="0" t="str">
        <f aca="false">DEC2HEX(B183,2)</f>
        <v>B3</v>
      </c>
      <c r="D183" s="0" t="s">
        <v>622</v>
      </c>
      <c r="F183" s="11" t="str">
        <f aca="false">MID(D183,5,2)</f>
        <v>01</v>
      </c>
    </row>
    <row r="184" customFormat="false" ht="12.8" hidden="true" customHeight="false" outlineLevel="0" collapsed="false">
      <c r="A184" s="4" t="s">
        <v>1422</v>
      </c>
      <c r="B184" s="0" t="n">
        <f aca="false">A184-13312</f>
        <v>180</v>
      </c>
      <c r="C184" s="0" t="str">
        <f aca="false">DEC2HEX(B184,2)</f>
        <v>B4</v>
      </c>
      <c r="D184" s="0" t="s">
        <v>622</v>
      </c>
      <c r="F184" s="11" t="str">
        <f aca="false">MID(D184,5,2)</f>
        <v>01</v>
      </c>
    </row>
    <row r="185" customFormat="false" ht="12.8" hidden="true" customHeight="false" outlineLevel="0" collapsed="false">
      <c r="A185" s="4" t="s">
        <v>1423</v>
      </c>
      <c r="B185" s="0" t="n">
        <f aca="false">A185-13312</f>
        <v>181</v>
      </c>
      <c r="C185" s="0" t="str">
        <f aca="false">DEC2HEX(B185,2)</f>
        <v>B5</v>
      </c>
      <c r="D185" s="0" t="s">
        <v>622</v>
      </c>
      <c r="F185" s="11" t="str">
        <f aca="false">MID(D185,5,2)</f>
        <v>01</v>
      </c>
    </row>
    <row r="186" customFormat="false" ht="12.8" hidden="true" customHeight="false" outlineLevel="0" collapsed="false">
      <c r="A186" s="4" t="s">
        <v>1424</v>
      </c>
      <c r="B186" s="0" t="n">
        <f aca="false">A186-13312</f>
        <v>182</v>
      </c>
      <c r="C186" s="0" t="str">
        <f aca="false">DEC2HEX(B186,2)</f>
        <v>B6</v>
      </c>
      <c r="D186" s="0" t="s">
        <v>622</v>
      </c>
      <c r="F186" s="11" t="str">
        <f aca="false">MID(D186,5,2)</f>
        <v>01</v>
      </c>
    </row>
    <row r="187" customFormat="false" ht="12.8" hidden="true" customHeight="false" outlineLevel="0" collapsed="false">
      <c r="A187" s="4" t="s">
        <v>1425</v>
      </c>
      <c r="B187" s="0" t="n">
        <f aca="false">A187-13312</f>
        <v>183</v>
      </c>
      <c r="C187" s="0" t="str">
        <f aca="false">DEC2HEX(B187,2)</f>
        <v>B7</v>
      </c>
      <c r="D187" s="0" t="s">
        <v>622</v>
      </c>
      <c r="F187" s="11" t="str">
        <f aca="false">MID(D187,5,2)</f>
        <v>01</v>
      </c>
    </row>
    <row r="188" customFormat="false" ht="12.8" hidden="true" customHeight="false" outlineLevel="0" collapsed="false">
      <c r="A188" s="4" t="s">
        <v>1426</v>
      </c>
      <c r="B188" s="0" t="n">
        <f aca="false">A188-13312</f>
        <v>184</v>
      </c>
      <c r="C188" s="0" t="str">
        <f aca="false">DEC2HEX(B188,2)</f>
        <v>B8</v>
      </c>
      <c r="D188" s="0" t="s">
        <v>622</v>
      </c>
      <c r="F188" s="11" t="str">
        <f aca="false">MID(D188,5,2)</f>
        <v>01</v>
      </c>
    </row>
    <row r="189" customFormat="false" ht="12.8" hidden="true" customHeight="false" outlineLevel="0" collapsed="false">
      <c r="A189" s="4" t="s">
        <v>1427</v>
      </c>
      <c r="B189" s="0" t="n">
        <f aca="false">A189-13312</f>
        <v>185</v>
      </c>
      <c r="C189" s="0" t="str">
        <f aca="false">DEC2HEX(B189,2)</f>
        <v>B9</v>
      </c>
      <c r="D189" s="0" t="s">
        <v>622</v>
      </c>
      <c r="F189" s="11" t="str">
        <f aca="false">MID(D189,5,2)</f>
        <v>01</v>
      </c>
    </row>
    <row r="190" customFormat="false" ht="12.8" hidden="true" customHeight="false" outlineLevel="0" collapsed="false">
      <c r="A190" s="4" t="s">
        <v>1428</v>
      </c>
      <c r="B190" s="0" t="n">
        <f aca="false">A190-13312</f>
        <v>186</v>
      </c>
      <c r="C190" s="0" t="str">
        <f aca="false">DEC2HEX(B190,2)</f>
        <v>BA</v>
      </c>
      <c r="D190" s="0" t="s">
        <v>622</v>
      </c>
      <c r="F190" s="11" t="str">
        <f aca="false">MID(D190,5,2)</f>
        <v>01</v>
      </c>
    </row>
    <row r="191" customFormat="false" ht="12.8" hidden="true" customHeight="false" outlineLevel="0" collapsed="false">
      <c r="A191" s="4" t="s">
        <v>1429</v>
      </c>
      <c r="B191" s="0" t="n">
        <f aca="false">A191-13312</f>
        <v>187</v>
      </c>
      <c r="C191" s="0" t="str">
        <f aca="false">DEC2HEX(B191,2)</f>
        <v>BB</v>
      </c>
      <c r="D191" s="0" t="s">
        <v>622</v>
      </c>
      <c r="F191" s="11" t="str">
        <f aca="false">MID(D191,5,2)</f>
        <v>01</v>
      </c>
    </row>
    <row r="192" customFormat="false" ht="12.8" hidden="true" customHeight="false" outlineLevel="0" collapsed="false">
      <c r="A192" s="4" t="s">
        <v>1430</v>
      </c>
      <c r="B192" s="0" t="n">
        <f aca="false">A192-13312</f>
        <v>188</v>
      </c>
      <c r="C192" s="0" t="str">
        <f aca="false">DEC2HEX(B192,2)</f>
        <v>BC</v>
      </c>
      <c r="D192" s="0" t="s">
        <v>622</v>
      </c>
      <c r="F192" s="11" t="str">
        <f aca="false">MID(D192,5,2)</f>
        <v>01</v>
      </c>
    </row>
    <row r="193" customFormat="false" ht="12.8" hidden="true" customHeight="false" outlineLevel="0" collapsed="false">
      <c r="A193" s="4" t="s">
        <v>1431</v>
      </c>
      <c r="B193" s="0" t="n">
        <f aca="false">A193-13312</f>
        <v>189</v>
      </c>
      <c r="C193" s="0" t="str">
        <f aca="false">DEC2HEX(B193,2)</f>
        <v>BD</v>
      </c>
      <c r="D193" s="0" t="s">
        <v>622</v>
      </c>
      <c r="F193" s="11" t="str">
        <f aca="false">MID(D193,5,2)</f>
        <v>01</v>
      </c>
    </row>
    <row r="194" customFormat="false" ht="12.8" hidden="true" customHeight="false" outlineLevel="0" collapsed="false">
      <c r="A194" s="4" t="s">
        <v>1432</v>
      </c>
      <c r="B194" s="0" t="n">
        <f aca="false">A194-13312</f>
        <v>190</v>
      </c>
      <c r="C194" s="0" t="str">
        <f aca="false">DEC2HEX(B194,2)</f>
        <v>BE</v>
      </c>
      <c r="D194" s="0" t="s">
        <v>622</v>
      </c>
      <c r="F194" s="11" t="str">
        <f aca="false">MID(D194,5,2)</f>
        <v>01</v>
      </c>
    </row>
    <row r="195" customFormat="false" ht="12.8" hidden="true" customHeight="false" outlineLevel="0" collapsed="false">
      <c r="A195" s="4" t="s">
        <v>1433</v>
      </c>
      <c r="B195" s="0" t="n">
        <f aca="false">A195-13312</f>
        <v>191</v>
      </c>
      <c r="C195" s="0" t="str">
        <f aca="false">DEC2HEX(B195,2)</f>
        <v>BF</v>
      </c>
      <c r="D195" s="0" t="s">
        <v>622</v>
      </c>
      <c r="F195" s="11" t="str">
        <f aca="false">MID(D195,5,2)</f>
        <v>01</v>
      </c>
    </row>
    <row r="196" customFormat="false" ht="12.8" hidden="true" customHeight="false" outlineLevel="0" collapsed="false">
      <c r="A196" s="4" t="s">
        <v>1434</v>
      </c>
      <c r="B196" s="0" t="n">
        <f aca="false">A196-13312</f>
        <v>192</v>
      </c>
      <c r="C196" s="0" t="str">
        <f aca="false">DEC2HEX(B196,2)</f>
        <v>C0</v>
      </c>
      <c r="D196" s="0" t="s">
        <v>622</v>
      </c>
      <c r="F196" s="11" t="str">
        <f aca="false">MID(D196,5,2)</f>
        <v>01</v>
      </c>
    </row>
    <row r="197" customFormat="false" ht="12.8" hidden="true" customHeight="false" outlineLevel="0" collapsed="false">
      <c r="A197" s="4" t="s">
        <v>1435</v>
      </c>
      <c r="B197" s="0" t="n">
        <f aca="false">A197-13312</f>
        <v>193</v>
      </c>
      <c r="C197" s="0" t="str">
        <f aca="false">DEC2HEX(B197,2)</f>
        <v>C1</v>
      </c>
      <c r="D197" s="0" t="s">
        <v>622</v>
      </c>
      <c r="F197" s="11" t="str">
        <f aca="false">MID(D197,5,2)</f>
        <v>01</v>
      </c>
    </row>
    <row r="198" customFormat="false" ht="12.8" hidden="true" customHeight="false" outlineLevel="0" collapsed="false">
      <c r="A198" s="4" t="s">
        <v>1436</v>
      </c>
      <c r="B198" s="0" t="n">
        <f aca="false">A198-13312</f>
        <v>194</v>
      </c>
      <c r="C198" s="0" t="str">
        <f aca="false">DEC2HEX(B198,2)</f>
        <v>C2</v>
      </c>
      <c r="D198" s="0" t="s">
        <v>622</v>
      </c>
      <c r="F198" s="11" t="str">
        <f aca="false">MID(D198,5,2)</f>
        <v>01</v>
      </c>
    </row>
    <row r="199" customFormat="false" ht="12.8" hidden="true" customHeight="false" outlineLevel="0" collapsed="false">
      <c r="A199" s="4" t="s">
        <v>1437</v>
      </c>
      <c r="B199" s="0" t="n">
        <f aca="false">A199-13312</f>
        <v>195</v>
      </c>
      <c r="C199" s="0" t="str">
        <f aca="false">DEC2HEX(B199,2)</f>
        <v>C3</v>
      </c>
      <c r="D199" s="0" t="s">
        <v>622</v>
      </c>
      <c r="F199" s="11" t="str">
        <f aca="false">MID(D199,5,2)</f>
        <v>01</v>
      </c>
    </row>
    <row r="200" customFormat="false" ht="12.8" hidden="true" customHeight="false" outlineLevel="0" collapsed="false">
      <c r="A200" s="4" t="s">
        <v>1438</v>
      </c>
      <c r="B200" s="0" t="n">
        <f aca="false">A200-13312</f>
        <v>196</v>
      </c>
      <c r="C200" s="0" t="str">
        <f aca="false">DEC2HEX(B200,2)</f>
        <v>C4</v>
      </c>
      <c r="D200" s="0" t="s">
        <v>622</v>
      </c>
      <c r="F200" s="11" t="str">
        <f aca="false">MID(D200,5,2)</f>
        <v>01</v>
      </c>
    </row>
    <row r="201" customFormat="false" ht="12.8" hidden="true" customHeight="false" outlineLevel="0" collapsed="false">
      <c r="A201" s="4" t="s">
        <v>1439</v>
      </c>
      <c r="B201" s="0" t="n">
        <f aca="false">A201-13312</f>
        <v>197</v>
      </c>
      <c r="C201" s="0" t="str">
        <f aca="false">DEC2HEX(B201,2)</f>
        <v>C5</v>
      </c>
      <c r="D201" s="0" t="s">
        <v>622</v>
      </c>
      <c r="F201" s="11" t="str">
        <f aca="false">MID(D201,5,2)</f>
        <v>01</v>
      </c>
    </row>
    <row r="202" customFormat="false" ht="12.8" hidden="true" customHeight="false" outlineLevel="0" collapsed="false">
      <c r="A202" s="4" t="s">
        <v>1440</v>
      </c>
      <c r="B202" s="0" t="n">
        <f aca="false">A202-13312</f>
        <v>198</v>
      </c>
      <c r="C202" s="0" t="str">
        <f aca="false">DEC2HEX(B202,2)</f>
        <v>C6</v>
      </c>
      <c r="D202" s="0" t="s">
        <v>622</v>
      </c>
      <c r="F202" s="11" t="str">
        <f aca="false">MID(D202,5,2)</f>
        <v>01</v>
      </c>
    </row>
    <row r="203" customFormat="false" ht="12.8" hidden="true" customHeight="false" outlineLevel="0" collapsed="false">
      <c r="A203" s="4" t="s">
        <v>1441</v>
      </c>
      <c r="B203" s="0" t="n">
        <f aca="false">A203-13312</f>
        <v>199</v>
      </c>
      <c r="C203" s="0" t="str">
        <f aca="false">DEC2HEX(B203,2)</f>
        <v>C7</v>
      </c>
      <c r="D203" s="0" t="s">
        <v>622</v>
      </c>
      <c r="F203" s="11" t="str">
        <f aca="false">MID(D203,5,2)</f>
        <v>01</v>
      </c>
    </row>
    <row r="204" customFormat="false" ht="12.8" hidden="true" customHeight="false" outlineLevel="0" collapsed="false">
      <c r="A204" s="4" t="s">
        <v>1442</v>
      </c>
      <c r="B204" s="0" t="n">
        <f aca="false">A204-13312</f>
        <v>200</v>
      </c>
      <c r="C204" s="0" t="str">
        <f aca="false">DEC2HEX(B204,2)</f>
        <v>C8</v>
      </c>
      <c r="D204" s="0" t="s">
        <v>622</v>
      </c>
      <c r="F204" s="11" t="str">
        <f aca="false">MID(D204,5,2)</f>
        <v>01</v>
      </c>
    </row>
    <row r="205" customFormat="false" ht="12.8" hidden="true" customHeight="false" outlineLevel="0" collapsed="false">
      <c r="A205" s="4" t="s">
        <v>1443</v>
      </c>
      <c r="B205" s="0" t="n">
        <f aca="false">A205-13312</f>
        <v>201</v>
      </c>
      <c r="C205" s="0" t="str">
        <f aca="false">DEC2HEX(B205,2)</f>
        <v>C9</v>
      </c>
      <c r="D205" s="0" t="s">
        <v>622</v>
      </c>
      <c r="F205" s="11" t="str">
        <f aca="false">MID(D205,5,2)</f>
        <v>01</v>
      </c>
    </row>
    <row r="206" customFormat="false" ht="12.8" hidden="true" customHeight="false" outlineLevel="0" collapsed="false">
      <c r="A206" s="4" t="s">
        <v>1444</v>
      </c>
      <c r="B206" s="0" t="n">
        <f aca="false">A206-13312</f>
        <v>202</v>
      </c>
      <c r="C206" s="0" t="str">
        <f aca="false">DEC2HEX(B206,2)</f>
        <v>CA</v>
      </c>
      <c r="D206" s="0" t="s">
        <v>622</v>
      </c>
      <c r="F206" s="11" t="str">
        <f aca="false">MID(D206,5,2)</f>
        <v>01</v>
      </c>
    </row>
    <row r="207" customFormat="false" ht="12.8" hidden="true" customHeight="false" outlineLevel="0" collapsed="false">
      <c r="A207" s="4" t="s">
        <v>1445</v>
      </c>
      <c r="B207" s="0" t="n">
        <f aca="false">A207-13312</f>
        <v>203</v>
      </c>
      <c r="C207" s="0" t="str">
        <f aca="false">DEC2HEX(B207,2)</f>
        <v>CB</v>
      </c>
      <c r="D207" s="0" t="s">
        <v>622</v>
      </c>
      <c r="F207" s="11" t="str">
        <f aca="false">MID(D207,5,2)</f>
        <v>01</v>
      </c>
    </row>
    <row r="208" customFormat="false" ht="12.8" hidden="true" customHeight="false" outlineLevel="0" collapsed="false">
      <c r="A208" s="4" t="s">
        <v>1446</v>
      </c>
      <c r="B208" s="0" t="n">
        <f aca="false">A208-13312</f>
        <v>204</v>
      </c>
      <c r="C208" s="0" t="str">
        <f aca="false">DEC2HEX(B208,2)</f>
        <v>CC</v>
      </c>
      <c r="D208" s="0" t="s">
        <v>622</v>
      </c>
      <c r="F208" s="11" t="str">
        <f aca="false">MID(D208,5,2)</f>
        <v>01</v>
      </c>
    </row>
    <row r="209" customFormat="false" ht="12.8" hidden="true" customHeight="false" outlineLevel="0" collapsed="false">
      <c r="A209" s="4" t="s">
        <v>1447</v>
      </c>
      <c r="B209" s="0" t="n">
        <f aca="false">A209-13312</f>
        <v>205</v>
      </c>
      <c r="C209" s="0" t="str">
        <f aca="false">DEC2HEX(B209,2)</f>
        <v>CD</v>
      </c>
      <c r="D209" s="0" t="s">
        <v>622</v>
      </c>
      <c r="F209" s="11" t="str">
        <f aca="false">MID(D209,5,2)</f>
        <v>01</v>
      </c>
    </row>
    <row r="210" customFormat="false" ht="12.8" hidden="true" customHeight="false" outlineLevel="0" collapsed="false">
      <c r="A210" s="4" t="s">
        <v>1448</v>
      </c>
      <c r="B210" s="0" t="n">
        <f aca="false">A210-13312</f>
        <v>206</v>
      </c>
      <c r="C210" s="0" t="str">
        <f aca="false">DEC2HEX(B210,2)</f>
        <v>CE</v>
      </c>
      <c r="D210" s="0" t="s">
        <v>622</v>
      </c>
      <c r="F210" s="11" t="str">
        <f aca="false">MID(D210,5,2)</f>
        <v>01</v>
      </c>
    </row>
    <row r="211" customFormat="false" ht="12.8" hidden="true" customHeight="false" outlineLevel="0" collapsed="false">
      <c r="A211" s="4" t="s">
        <v>1449</v>
      </c>
      <c r="B211" s="0" t="n">
        <f aca="false">A211-13312</f>
        <v>207</v>
      </c>
      <c r="C211" s="0" t="str">
        <f aca="false">DEC2HEX(B211,2)</f>
        <v>CF</v>
      </c>
      <c r="D211" s="0" t="s">
        <v>622</v>
      </c>
      <c r="F211" s="11" t="str">
        <f aca="false">MID(D211,5,2)</f>
        <v>01</v>
      </c>
    </row>
    <row r="212" customFormat="false" ht="12.8" hidden="true" customHeight="false" outlineLevel="0" collapsed="false">
      <c r="A212" s="4" t="s">
        <v>1450</v>
      </c>
      <c r="B212" s="0" t="n">
        <f aca="false">A212-13312</f>
        <v>208</v>
      </c>
      <c r="C212" s="0" t="str">
        <f aca="false">DEC2HEX(B212,2)</f>
        <v>D0</v>
      </c>
      <c r="D212" s="0" t="s">
        <v>622</v>
      </c>
      <c r="F212" s="11" t="str">
        <f aca="false">MID(D212,5,2)</f>
        <v>01</v>
      </c>
    </row>
    <row r="213" customFormat="false" ht="12.8" hidden="true" customHeight="false" outlineLevel="0" collapsed="false">
      <c r="A213" s="4" t="s">
        <v>1451</v>
      </c>
      <c r="B213" s="0" t="n">
        <f aca="false">A213-13312</f>
        <v>209</v>
      </c>
      <c r="C213" s="0" t="str">
        <f aca="false">DEC2HEX(B213,2)</f>
        <v>D1</v>
      </c>
      <c r="D213" s="0" t="s">
        <v>622</v>
      </c>
      <c r="F213" s="11" t="str">
        <f aca="false">MID(D213,5,2)</f>
        <v>01</v>
      </c>
    </row>
    <row r="214" customFormat="false" ht="12.8" hidden="true" customHeight="false" outlineLevel="0" collapsed="false">
      <c r="A214" s="4" t="s">
        <v>1452</v>
      </c>
      <c r="B214" s="0" t="n">
        <f aca="false">A214-13312</f>
        <v>210</v>
      </c>
      <c r="C214" s="0" t="str">
        <f aca="false">DEC2HEX(B214,2)</f>
        <v>D2</v>
      </c>
      <c r="D214" s="0" t="s">
        <v>622</v>
      </c>
      <c r="F214" s="11" t="str">
        <f aca="false">MID(D214,5,2)</f>
        <v>01</v>
      </c>
    </row>
    <row r="215" customFormat="false" ht="12.8" hidden="true" customHeight="false" outlineLevel="0" collapsed="false">
      <c r="A215" s="4" t="s">
        <v>1453</v>
      </c>
      <c r="B215" s="0" t="n">
        <f aca="false">A215-13312</f>
        <v>211</v>
      </c>
      <c r="C215" s="0" t="str">
        <f aca="false">DEC2HEX(B215,2)</f>
        <v>D3</v>
      </c>
      <c r="D215" s="0" t="s">
        <v>622</v>
      </c>
      <c r="F215" s="11" t="str">
        <f aca="false">MID(D215,5,2)</f>
        <v>01</v>
      </c>
    </row>
    <row r="216" customFormat="false" ht="12.8" hidden="true" customHeight="false" outlineLevel="0" collapsed="false">
      <c r="A216" s="4" t="s">
        <v>1454</v>
      </c>
      <c r="B216" s="0" t="n">
        <f aca="false">A216-13312</f>
        <v>212</v>
      </c>
      <c r="C216" s="0" t="str">
        <f aca="false">DEC2HEX(B216,2)</f>
        <v>D4</v>
      </c>
      <c r="D216" s="0" t="s">
        <v>622</v>
      </c>
      <c r="F216" s="11" t="str">
        <f aca="false">MID(D216,5,2)</f>
        <v>01</v>
      </c>
    </row>
    <row r="217" customFormat="false" ht="12.8" hidden="true" customHeight="false" outlineLevel="0" collapsed="false">
      <c r="A217" s="4" t="s">
        <v>1455</v>
      </c>
      <c r="B217" s="0" t="n">
        <f aca="false">A217-13312</f>
        <v>213</v>
      </c>
      <c r="C217" s="0" t="str">
        <f aca="false">DEC2HEX(B217,2)</f>
        <v>D5</v>
      </c>
      <c r="D217" s="0" t="s">
        <v>622</v>
      </c>
      <c r="F217" s="11" t="str">
        <f aca="false">MID(D217,5,2)</f>
        <v>01</v>
      </c>
    </row>
    <row r="218" customFormat="false" ht="12.8" hidden="true" customHeight="false" outlineLevel="0" collapsed="false">
      <c r="A218" s="4" t="s">
        <v>1456</v>
      </c>
      <c r="B218" s="0" t="n">
        <f aca="false">A218-13312</f>
        <v>214</v>
      </c>
      <c r="C218" s="0" t="str">
        <f aca="false">DEC2HEX(B218,2)</f>
        <v>D6</v>
      </c>
      <c r="D218" s="0" t="s">
        <v>622</v>
      </c>
      <c r="F218" s="11" t="str">
        <f aca="false">MID(D218,5,2)</f>
        <v>01</v>
      </c>
    </row>
    <row r="219" customFormat="false" ht="12.8" hidden="true" customHeight="false" outlineLevel="0" collapsed="false">
      <c r="A219" s="4" t="s">
        <v>1457</v>
      </c>
      <c r="B219" s="0" t="n">
        <f aca="false">A219-13312</f>
        <v>215</v>
      </c>
      <c r="C219" s="0" t="str">
        <f aca="false">DEC2HEX(B219,2)</f>
        <v>D7</v>
      </c>
      <c r="D219" s="0" t="s">
        <v>622</v>
      </c>
      <c r="F219" s="11" t="str">
        <f aca="false">MID(D219,5,2)</f>
        <v>01</v>
      </c>
    </row>
    <row r="220" customFormat="false" ht="12.8" hidden="true" customHeight="false" outlineLevel="0" collapsed="false">
      <c r="A220" s="4" t="s">
        <v>1458</v>
      </c>
      <c r="B220" s="0" t="n">
        <f aca="false">A220-13312</f>
        <v>216</v>
      </c>
      <c r="C220" s="0" t="str">
        <f aca="false">DEC2HEX(B220,2)</f>
        <v>D8</v>
      </c>
      <c r="D220" s="0" t="s">
        <v>622</v>
      </c>
      <c r="F220" s="11" t="str">
        <f aca="false">MID(D220,5,2)</f>
        <v>01</v>
      </c>
    </row>
    <row r="221" customFormat="false" ht="12.8" hidden="true" customHeight="false" outlineLevel="0" collapsed="false">
      <c r="A221" s="4" t="s">
        <v>1459</v>
      </c>
      <c r="B221" s="0" t="n">
        <f aca="false">A221-13312</f>
        <v>217</v>
      </c>
      <c r="C221" s="0" t="str">
        <f aca="false">DEC2HEX(B221,2)</f>
        <v>D9</v>
      </c>
      <c r="D221" s="0" t="s">
        <v>622</v>
      </c>
      <c r="F221" s="11" t="str">
        <f aca="false">MID(D221,5,2)</f>
        <v>01</v>
      </c>
    </row>
    <row r="222" customFormat="false" ht="12.8" hidden="true" customHeight="false" outlineLevel="0" collapsed="false">
      <c r="A222" s="4" t="s">
        <v>1460</v>
      </c>
      <c r="B222" s="0" t="n">
        <f aca="false">A222-13312</f>
        <v>218</v>
      </c>
      <c r="C222" s="0" t="str">
        <f aca="false">DEC2HEX(B222,2)</f>
        <v>DA</v>
      </c>
      <c r="D222" s="0" t="s">
        <v>622</v>
      </c>
      <c r="F222" s="11" t="str">
        <f aca="false">MID(D222,5,2)</f>
        <v>01</v>
      </c>
    </row>
    <row r="223" customFormat="false" ht="12.8" hidden="true" customHeight="false" outlineLevel="0" collapsed="false">
      <c r="A223" s="4" t="s">
        <v>1461</v>
      </c>
      <c r="B223" s="0" t="n">
        <f aca="false">A223-13312</f>
        <v>219</v>
      </c>
      <c r="C223" s="0" t="str">
        <f aca="false">DEC2HEX(B223,2)</f>
        <v>DB</v>
      </c>
      <c r="D223" s="0" t="s">
        <v>622</v>
      </c>
      <c r="F223" s="11" t="str">
        <f aca="false">MID(D223,5,2)</f>
        <v>01</v>
      </c>
    </row>
    <row r="224" customFormat="false" ht="12.8" hidden="true" customHeight="false" outlineLevel="0" collapsed="false">
      <c r="A224" s="4" t="s">
        <v>1462</v>
      </c>
      <c r="B224" s="0" t="n">
        <f aca="false">A224-13312</f>
        <v>220</v>
      </c>
      <c r="C224" s="0" t="str">
        <f aca="false">DEC2HEX(B224,2)</f>
        <v>DC</v>
      </c>
      <c r="D224" s="0" t="s">
        <v>622</v>
      </c>
      <c r="F224" s="11" t="str">
        <f aca="false">MID(D224,5,2)</f>
        <v>01</v>
      </c>
    </row>
    <row r="225" customFormat="false" ht="12.8" hidden="true" customHeight="false" outlineLevel="0" collapsed="false">
      <c r="A225" s="4" t="s">
        <v>1463</v>
      </c>
      <c r="B225" s="0" t="n">
        <f aca="false">A225-13312</f>
        <v>221</v>
      </c>
      <c r="C225" s="0" t="str">
        <f aca="false">DEC2HEX(B225,2)</f>
        <v>DD</v>
      </c>
      <c r="D225" s="0" t="s">
        <v>622</v>
      </c>
      <c r="F225" s="11" t="str">
        <f aca="false">MID(D225,5,2)</f>
        <v>01</v>
      </c>
    </row>
    <row r="226" customFormat="false" ht="12.8" hidden="true" customHeight="false" outlineLevel="0" collapsed="false">
      <c r="A226" s="4" t="s">
        <v>1464</v>
      </c>
      <c r="B226" s="0" t="n">
        <f aca="false">A226-13312</f>
        <v>222</v>
      </c>
      <c r="C226" s="0" t="str">
        <f aca="false">DEC2HEX(B226,2)</f>
        <v>DE</v>
      </c>
      <c r="D226" s="0" t="s">
        <v>622</v>
      </c>
      <c r="F226" s="11" t="str">
        <f aca="false">MID(D226,5,2)</f>
        <v>01</v>
      </c>
    </row>
    <row r="227" customFormat="false" ht="12.8" hidden="true" customHeight="false" outlineLevel="0" collapsed="false">
      <c r="A227" s="4" t="s">
        <v>1465</v>
      </c>
      <c r="B227" s="0" t="n">
        <f aca="false">A227-13312</f>
        <v>223</v>
      </c>
      <c r="C227" s="0" t="str">
        <f aca="false">DEC2HEX(B227,2)</f>
        <v>DF</v>
      </c>
      <c r="D227" s="0" t="s">
        <v>622</v>
      </c>
      <c r="F227" s="11" t="str">
        <f aca="false">MID(D227,5,2)</f>
        <v>01</v>
      </c>
    </row>
    <row r="228" customFormat="false" ht="12.8" hidden="true" customHeight="false" outlineLevel="0" collapsed="false">
      <c r="A228" s="4" t="s">
        <v>1466</v>
      </c>
      <c r="B228" s="0" t="n">
        <f aca="false">A228-13312</f>
        <v>224</v>
      </c>
      <c r="C228" s="0" t="str">
        <f aca="false">DEC2HEX(B228,2)</f>
        <v>E0</v>
      </c>
      <c r="D228" s="0" t="s">
        <v>622</v>
      </c>
      <c r="F228" s="11" t="str">
        <f aca="false">MID(D228,5,2)</f>
        <v>01</v>
      </c>
    </row>
    <row r="229" customFormat="false" ht="12.8" hidden="true" customHeight="false" outlineLevel="0" collapsed="false">
      <c r="A229" s="4" t="s">
        <v>1467</v>
      </c>
      <c r="B229" s="0" t="n">
        <f aca="false">A229-13312</f>
        <v>225</v>
      </c>
      <c r="C229" s="0" t="str">
        <f aca="false">DEC2HEX(B229,2)</f>
        <v>E1</v>
      </c>
      <c r="D229" s="0" t="s">
        <v>622</v>
      </c>
      <c r="F229" s="11" t="str">
        <f aca="false">MID(D229,5,2)</f>
        <v>01</v>
      </c>
    </row>
    <row r="230" customFormat="false" ht="12.8" hidden="true" customHeight="false" outlineLevel="0" collapsed="false">
      <c r="A230" s="4" t="s">
        <v>1468</v>
      </c>
      <c r="B230" s="0" t="n">
        <f aca="false">A230-13312</f>
        <v>226</v>
      </c>
      <c r="C230" s="0" t="str">
        <f aca="false">DEC2HEX(B230,2)</f>
        <v>E2</v>
      </c>
      <c r="D230" s="0" t="s">
        <v>622</v>
      </c>
      <c r="F230" s="11" t="str">
        <f aca="false">MID(D230,5,2)</f>
        <v>01</v>
      </c>
    </row>
    <row r="231" customFormat="false" ht="12.8" hidden="true" customHeight="false" outlineLevel="0" collapsed="false">
      <c r="A231" s="4" t="s">
        <v>1469</v>
      </c>
      <c r="B231" s="0" t="n">
        <f aca="false">A231-13312</f>
        <v>227</v>
      </c>
      <c r="C231" s="0" t="str">
        <f aca="false">DEC2HEX(B231,2)</f>
        <v>E3</v>
      </c>
      <c r="D231" s="0" t="s">
        <v>622</v>
      </c>
      <c r="F231" s="11" t="str">
        <f aca="false">MID(D231,5,2)</f>
        <v>01</v>
      </c>
    </row>
    <row r="232" customFormat="false" ht="12.8" hidden="true" customHeight="false" outlineLevel="0" collapsed="false">
      <c r="A232" s="4" t="s">
        <v>1470</v>
      </c>
      <c r="B232" s="0" t="n">
        <f aca="false">A232-13312</f>
        <v>228</v>
      </c>
      <c r="C232" s="0" t="str">
        <f aca="false">DEC2HEX(B232,2)</f>
        <v>E4</v>
      </c>
      <c r="D232" s="0" t="s">
        <v>622</v>
      </c>
      <c r="F232" s="11" t="str">
        <f aca="false">MID(D232,5,2)</f>
        <v>01</v>
      </c>
    </row>
    <row r="233" customFormat="false" ht="12.8" hidden="true" customHeight="false" outlineLevel="0" collapsed="false">
      <c r="A233" s="4" t="s">
        <v>1471</v>
      </c>
      <c r="B233" s="0" t="n">
        <f aca="false">A233-13312</f>
        <v>229</v>
      </c>
      <c r="C233" s="0" t="str">
        <f aca="false">DEC2HEX(B233,2)</f>
        <v>E5</v>
      </c>
      <c r="D233" s="0" t="s">
        <v>622</v>
      </c>
      <c r="F233" s="11" t="str">
        <f aca="false">MID(D233,5,2)</f>
        <v>01</v>
      </c>
    </row>
    <row r="234" customFormat="false" ht="12.8" hidden="true" customHeight="false" outlineLevel="0" collapsed="false">
      <c r="A234" s="4" t="s">
        <v>1472</v>
      </c>
      <c r="B234" s="0" t="n">
        <f aca="false">A234-13312</f>
        <v>230</v>
      </c>
      <c r="C234" s="0" t="str">
        <f aca="false">DEC2HEX(B234,2)</f>
        <v>E6</v>
      </c>
      <c r="D234" s="0" t="s">
        <v>622</v>
      </c>
      <c r="F234" s="11" t="str">
        <f aca="false">MID(D234,5,2)</f>
        <v>01</v>
      </c>
    </row>
    <row r="235" customFormat="false" ht="12.8" hidden="true" customHeight="false" outlineLevel="0" collapsed="false">
      <c r="A235" s="4" t="s">
        <v>1473</v>
      </c>
      <c r="B235" s="0" t="n">
        <f aca="false">A235-13312</f>
        <v>231</v>
      </c>
      <c r="C235" s="0" t="str">
        <f aca="false">DEC2HEX(B235,2)</f>
        <v>E7</v>
      </c>
      <c r="D235" s="0" t="s">
        <v>622</v>
      </c>
      <c r="F235" s="11" t="str">
        <f aca="false">MID(D235,5,2)</f>
        <v>01</v>
      </c>
    </row>
    <row r="236" customFormat="false" ht="12.8" hidden="true" customHeight="false" outlineLevel="0" collapsed="false">
      <c r="A236" s="4" t="s">
        <v>1474</v>
      </c>
      <c r="B236" s="0" t="n">
        <f aca="false">A236-13312</f>
        <v>232</v>
      </c>
      <c r="C236" s="0" t="str">
        <f aca="false">DEC2HEX(B236,2)</f>
        <v>E8</v>
      </c>
      <c r="D236" s="0" t="s">
        <v>622</v>
      </c>
      <c r="F236" s="11" t="str">
        <f aca="false">MID(D236,5,2)</f>
        <v>01</v>
      </c>
    </row>
    <row r="237" customFormat="false" ht="12.8" hidden="true" customHeight="false" outlineLevel="0" collapsed="false">
      <c r="A237" s="4" t="s">
        <v>1475</v>
      </c>
      <c r="B237" s="0" t="n">
        <f aca="false">A237-13312</f>
        <v>233</v>
      </c>
      <c r="C237" s="0" t="str">
        <f aca="false">DEC2HEX(B237,2)</f>
        <v>E9</v>
      </c>
      <c r="D237" s="0" t="s">
        <v>622</v>
      </c>
      <c r="F237" s="11" t="str">
        <f aca="false">MID(D237,5,2)</f>
        <v>01</v>
      </c>
    </row>
    <row r="238" customFormat="false" ht="12.8" hidden="true" customHeight="false" outlineLevel="0" collapsed="false">
      <c r="A238" s="4" t="s">
        <v>1476</v>
      </c>
      <c r="B238" s="0" t="n">
        <f aca="false">A238-13312</f>
        <v>234</v>
      </c>
      <c r="C238" s="0" t="str">
        <f aca="false">DEC2HEX(B238,2)</f>
        <v>EA</v>
      </c>
      <c r="D238" s="0" t="s">
        <v>622</v>
      </c>
      <c r="F238" s="11" t="str">
        <f aca="false">MID(D238,5,2)</f>
        <v>01</v>
      </c>
    </row>
    <row r="239" customFormat="false" ht="12.8" hidden="true" customHeight="false" outlineLevel="0" collapsed="false">
      <c r="A239" s="4" t="s">
        <v>1477</v>
      </c>
      <c r="B239" s="0" t="n">
        <f aca="false">A239-13312</f>
        <v>235</v>
      </c>
      <c r="C239" s="0" t="str">
        <f aca="false">DEC2HEX(B239,2)</f>
        <v>EB</v>
      </c>
      <c r="D239" s="0" t="s">
        <v>622</v>
      </c>
      <c r="F239" s="11" t="str">
        <f aca="false">MID(D239,5,2)</f>
        <v>01</v>
      </c>
    </row>
    <row r="240" customFormat="false" ht="12.8" hidden="true" customHeight="false" outlineLevel="0" collapsed="false">
      <c r="A240" s="4" t="s">
        <v>1478</v>
      </c>
      <c r="B240" s="0" t="n">
        <f aca="false">A240-13312</f>
        <v>236</v>
      </c>
      <c r="C240" s="0" t="str">
        <f aca="false">DEC2HEX(B240,2)</f>
        <v>EC</v>
      </c>
      <c r="D240" s="0" t="s">
        <v>622</v>
      </c>
      <c r="F240" s="11" t="str">
        <f aca="false">MID(D240,5,2)</f>
        <v>01</v>
      </c>
    </row>
    <row r="241" customFormat="false" ht="12.8" hidden="true" customHeight="false" outlineLevel="0" collapsed="false">
      <c r="A241" s="4" t="s">
        <v>1479</v>
      </c>
      <c r="B241" s="0" t="n">
        <f aca="false">A241-13312</f>
        <v>237</v>
      </c>
      <c r="C241" s="0" t="str">
        <f aca="false">DEC2HEX(B241,2)</f>
        <v>ED</v>
      </c>
      <c r="D241" s="0" t="s">
        <v>622</v>
      </c>
      <c r="F241" s="11" t="str">
        <f aca="false">MID(D241,5,2)</f>
        <v>01</v>
      </c>
    </row>
    <row r="242" customFormat="false" ht="12.8" hidden="true" customHeight="false" outlineLevel="0" collapsed="false">
      <c r="A242" s="4" t="s">
        <v>1480</v>
      </c>
      <c r="B242" s="0" t="n">
        <f aca="false">A242-13312</f>
        <v>238</v>
      </c>
      <c r="C242" s="0" t="str">
        <f aca="false">DEC2HEX(B242,2)</f>
        <v>EE</v>
      </c>
      <c r="D242" s="0" t="s">
        <v>622</v>
      </c>
      <c r="F242" s="11" t="str">
        <f aca="false">MID(D242,5,2)</f>
        <v>01</v>
      </c>
    </row>
    <row r="243" customFormat="false" ht="12.8" hidden="true" customHeight="false" outlineLevel="0" collapsed="false">
      <c r="A243" s="4" t="s">
        <v>1481</v>
      </c>
      <c r="B243" s="0" t="n">
        <f aca="false">A243-13312</f>
        <v>239</v>
      </c>
      <c r="C243" s="0" t="str">
        <f aca="false">DEC2HEX(B243,2)</f>
        <v>EF</v>
      </c>
      <c r="D243" s="0" t="s">
        <v>622</v>
      </c>
      <c r="F243" s="11" t="str">
        <f aca="false">MID(D243,5,2)</f>
        <v>01</v>
      </c>
    </row>
    <row r="244" customFormat="false" ht="12.8" hidden="true" customHeight="false" outlineLevel="0" collapsed="false">
      <c r="A244" s="4" t="s">
        <v>1482</v>
      </c>
      <c r="B244" s="0" t="n">
        <f aca="false">A244-13312</f>
        <v>240</v>
      </c>
      <c r="C244" s="0" t="str">
        <f aca="false">DEC2HEX(B244,2)</f>
        <v>F0</v>
      </c>
      <c r="D244" s="0" t="s">
        <v>622</v>
      </c>
      <c r="F244" s="11" t="str">
        <f aca="false">MID(D244,5,2)</f>
        <v>01</v>
      </c>
    </row>
    <row r="245" customFormat="false" ht="12.8" hidden="true" customHeight="false" outlineLevel="0" collapsed="false">
      <c r="A245" s="4" t="s">
        <v>1483</v>
      </c>
      <c r="B245" s="0" t="n">
        <f aca="false">A245-13312</f>
        <v>241</v>
      </c>
      <c r="C245" s="0" t="str">
        <f aca="false">DEC2HEX(B245,2)</f>
        <v>F1</v>
      </c>
      <c r="D245" s="0" t="s">
        <v>622</v>
      </c>
      <c r="F245" s="11" t="str">
        <f aca="false">MID(D245,5,2)</f>
        <v>01</v>
      </c>
    </row>
    <row r="246" customFormat="false" ht="12.8" hidden="true" customHeight="false" outlineLevel="0" collapsed="false">
      <c r="A246" s="4" t="s">
        <v>1484</v>
      </c>
      <c r="B246" s="0" t="n">
        <f aca="false">A246-13312</f>
        <v>242</v>
      </c>
      <c r="C246" s="0" t="str">
        <f aca="false">DEC2HEX(B246,2)</f>
        <v>F2</v>
      </c>
      <c r="D246" s="0" t="s">
        <v>622</v>
      </c>
      <c r="F246" s="11" t="str">
        <f aca="false">MID(D246,5,2)</f>
        <v>01</v>
      </c>
    </row>
    <row r="247" customFormat="false" ht="12.8" hidden="true" customHeight="false" outlineLevel="0" collapsed="false">
      <c r="A247" s="4" t="s">
        <v>1485</v>
      </c>
      <c r="B247" s="0" t="n">
        <f aca="false">A247-13312</f>
        <v>243</v>
      </c>
      <c r="C247" s="0" t="str">
        <f aca="false">DEC2HEX(B247,2)</f>
        <v>F3</v>
      </c>
      <c r="D247" s="0" t="s">
        <v>622</v>
      </c>
      <c r="F247" s="11" t="str">
        <f aca="false">MID(D247,5,2)</f>
        <v>01</v>
      </c>
    </row>
    <row r="248" customFormat="false" ht="12.8" hidden="true" customHeight="false" outlineLevel="0" collapsed="false">
      <c r="A248" s="4" t="s">
        <v>1486</v>
      </c>
      <c r="B248" s="0" t="n">
        <f aca="false">A248-13312</f>
        <v>244</v>
      </c>
      <c r="C248" s="0" t="str">
        <f aca="false">DEC2HEX(B248,2)</f>
        <v>F4</v>
      </c>
      <c r="D248" s="0" t="s">
        <v>622</v>
      </c>
      <c r="F248" s="11" t="str">
        <f aca="false">MID(D248,5,2)</f>
        <v>01</v>
      </c>
    </row>
    <row r="249" customFormat="false" ht="12.8" hidden="true" customHeight="false" outlineLevel="0" collapsed="false">
      <c r="A249" s="4" t="s">
        <v>1487</v>
      </c>
      <c r="B249" s="0" t="n">
        <f aca="false">A249-13312</f>
        <v>245</v>
      </c>
      <c r="C249" s="0" t="str">
        <f aca="false">DEC2HEX(B249,2)</f>
        <v>F5</v>
      </c>
      <c r="D249" s="0" t="s">
        <v>622</v>
      </c>
      <c r="F249" s="11" t="str">
        <f aca="false">MID(D249,5,2)</f>
        <v>01</v>
      </c>
    </row>
    <row r="250" customFormat="false" ht="12.8" hidden="true" customHeight="false" outlineLevel="0" collapsed="false">
      <c r="A250" s="4" t="s">
        <v>1488</v>
      </c>
      <c r="B250" s="0" t="n">
        <f aca="false">A250-13312</f>
        <v>246</v>
      </c>
      <c r="C250" s="0" t="str">
        <f aca="false">DEC2HEX(B250,2)</f>
        <v>F6</v>
      </c>
      <c r="D250" s="0" t="s">
        <v>622</v>
      </c>
      <c r="F250" s="11" t="str">
        <f aca="false">MID(D250,5,2)</f>
        <v>01</v>
      </c>
    </row>
    <row r="251" customFormat="false" ht="12.8" hidden="true" customHeight="false" outlineLevel="0" collapsed="false">
      <c r="A251" s="4" t="s">
        <v>1489</v>
      </c>
      <c r="B251" s="0" t="n">
        <f aca="false">A251-13312</f>
        <v>247</v>
      </c>
      <c r="C251" s="0" t="str">
        <f aca="false">DEC2HEX(B251,2)</f>
        <v>F7</v>
      </c>
      <c r="D251" s="0" t="s">
        <v>622</v>
      </c>
      <c r="F251" s="11" t="str">
        <f aca="false">MID(D251,5,2)</f>
        <v>01</v>
      </c>
    </row>
    <row r="252" customFormat="false" ht="12.8" hidden="true" customHeight="false" outlineLevel="0" collapsed="false">
      <c r="A252" s="4" t="s">
        <v>1490</v>
      </c>
      <c r="B252" s="0" t="n">
        <f aca="false">A252-13312</f>
        <v>248</v>
      </c>
      <c r="C252" s="0" t="str">
        <f aca="false">DEC2HEX(B252,2)</f>
        <v>F8</v>
      </c>
      <c r="D252" s="0" t="s">
        <v>622</v>
      </c>
      <c r="F252" s="11" t="str">
        <f aca="false">MID(D252,5,2)</f>
        <v>01</v>
      </c>
    </row>
    <row r="253" customFormat="false" ht="12.8" hidden="true" customHeight="false" outlineLevel="0" collapsed="false">
      <c r="A253" s="4" t="s">
        <v>1491</v>
      </c>
      <c r="B253" s="0" t="n">
        <f aca="false">A253-13312</f>
        <v>249</v>
      </c>
      <c r="C253" s="0" t="str">
        <f aca="false">DEC2HEX(B253,2)</f>
        <v>F9</v>
      </c>
      <c r="D253" s="0" t="s">
        <v>622</v>
      </c>
      <c r="F253" s="11" t="str">
        <f aca="false">MID(D253,5,2)</f>
        <v>01</v>
      </c>
    </row>
    <row r="254" customFormat="false" ht="12.8" hidden="true" customHeight="false" outlineLevel="0" collapsed="false">
      <c r="A254" s="4" t="s">
        <v>1492</v>
      </c>
      <c r="B254" s="0" t="n">
        <f aca="false">A254-13312</f>
        <v>250</v>
      </c>
      <c r="C254" s="0" t="str">
        <f aca="false">DEC2HEX(B254,2)</f>
        <v>FA</v>
      </c>
      <c r="D254" s="0" t="s">
        <v>622</v>
      </c>
      <c r="F254" s="11" t="str">
        <f aca="false">MID(D254,5,2)</f>
        <v>01</v>
      </c>
    </row>
    <row r="255" customFormat="false" ht="12.8" hidden="true" customHeight="false" outlineLevel="0" collapsed="false">
      <c r="A255" s="4" t="s">
        <v>1493</v>
      </c>
      <c r="B255" s="0" t="n">
        <f aca="false">A255-13312</f>
        <v>251</v>
      </c>
      <c r="C255" s="0" t="str">
        <f aca="false">DEC2HEX(B255,2)</f>
        <v>FB</v>
      </c>
      <c r="D255" s="0" t="s">
        <v>622</v>
      </c>
      <c r="F255" s="11" t="str">
        <f aca="false">MID(D255,5,2)</f>
        <v>01</v>
      </c>
    </row>
    <row r="256" customFormat="false" ht="12.8" hidden="true" customHeight="false" outlineLevel="0" collapsed="false">
      <c r="A256" s="4" t="s">
        <v>1494</v>
      </c>
      <c r="B256" s="0" t="n">
        <f aca="false">A256-13312</f>
        <v>252</v>
      </c>
      <c r="C256" s="0" t="str">
        <f aca="false">DEC2HEX(B256,2)</f>
        <v>FC</v>
      </c>
      <c r="D256" s="0" t="s">
        <v>622</v>
      </c>
      <c r="F256" s="11" t="str">
        <f aca="false">MID(D256,5,2)</f>
        <v>01</v>
      </c>
    </row>
    <row r="257" customFormat="false" ht="12.8" hidden="true" customHeight="false" outlineLevel="0" collapsed="false">
      <c r="A257" s="4" t="s">
        <v>1495</v>
      </c>
      <c r="B257" s="0" t="n">
        <f aca="false">A257-13312</f>
        <v>253</v>
      </c>
      <c r="C257" s="0" t="str">
        <f aca="false">DEC2HEX(B257,2)</f>
        <v>FD</v>
      </c>
      <c r="D257" s="0" t="s">
        <v>622</v>
      </c>
      <c r="F257" s="11" t="str">
        <f aca="false">MID(D257,5,2)</f>
        <v>01</v>
      </c>
    </row>
    <row r="258" customFormat="false" ht="12.8" hidden="true" customHeight="false" outlineLevel="0" collapsed="false">
      <c r="A258" s="4" t="s">
        <v>1496</v>
      </c>
      <c r="B258" s="0" t="n">
        <f aca="false">A258-13312</f>
        <v>254</v>
      </c>
      <c r="C258" s="0" t="str">
        <f aca="false">DEC2HEX(B258,2)</f>
        <v>FE</v>
      </c>
      <c r="D258" s="0" t="s">
        <v>622</v>
      </c>
      <c r="F258" s="11" t="str">
        <f aca="false">MID(D258,5,2)</f>
        <v>01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44" activeCellId="0" sqref="E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5.36"/>
    <col collapsed="false" customWidth="true" hidden="false" outlineLevel="0" max="3" min="3" style="0" width="5.06"/>
    <col collapsed="false" customWidth="true" hidden="false" outlineLevel="0" max="4" min="4" style="0" width="22.12"/>
    <col collapsed="false" customWidth="true" hidden="false" outlineLevel="0" max="5" min="5" style="0" width="7.8"/>
    <col collapsed="false" customWidth="true" hidden="false" outlineLevel="0" max="6" min="6" style="0" width="7.34"/>
    <col collapsed="false" customWidth="true" hidden="false" outlineLevel="0" max="7" min="7" style="0" width="8.7"/>
    <col collapsed="false" customWidth="true" hidden="false" outlineLevel="0" max="9" min="8" style="0" width="5.29"/>
    <col collapsed="false" customWidth="true" hidden="false" outlineLevel="0" max="10" min="10" style="0" width="10.84"/>
    <col collapsed="false" customWidth="true" hidden="false" outlineLevel="0" max="11" min="11" style="0" width="28.85"/>
    <col collapsed="false" customWidth="true" hidden="false" outlineLevel="0" max="64" min="12" style="0" width="11.67"/>
  </cols>
  <sheetData>
    <row r="1" customFormat="false" ht="14.15" hidden="false" customHeight="false" outlineLevel="0" collapsed="false">
      <c r="A1" s="23" t="s">
        <v>1497</v>
      </c>
    </row>
    <row r="2" customFormat="false" ht="12.8" hidden="false" customHeight="false" outlineLevel="0" collapsed="false">
      <c r="A2" s="9" t="s">
        <v>928</v>
      </c>
      <c r="B2" s="10" t="s">
        <v>604</v>
      </c>
      <c r="C2" s="10" t="s">
        <v>929</v>
      </c>
      <c r="D2" s="10" t="s">
        <v>606</v>
      </c>
      <c r="E2" s="10" t="s">
        <v>5</v>
      </c>
      <c r="F2" s="10" t="s">
        <v>6</v>
      </c>
      <c r="G2" s="10" t="s">
        <v>930</v>
      </c>
      <c r="H2" s="10" t="s">
        <v>931</v>
      </c>
      <c r="I2" s="10" t="s">
        <v>932</v>
      </c>
      <c r="J2" s="10" t="s">
        <v>933</v>
      </c>
      <c r="K2" s="15" t="s">
        <v>7</v>
      </c>
      <c r="L2" s="15" t="s">
        <v>610</v>
      </c>
    </row>
    <row r="3" customFormat="false" ht="12.8" hidden="false" customHeight="false" outlineLevel="0" collapsed="false">
      <c r="A3" s="9"/>
      <c r="B3" s="10"/>
      <c r="C3" s="10"/>
      <c r="D3" s="10"/>
      <c r="E3" s="10"/>
      <c r="F3" s="17" t="s">
        <v>937</v>
      </c>
      <c r="G3" s="17" t="s">
        <v>934</v>
      </c>
      <c r="H3" s="17" t="s">
        <v>935</v>
      </c>
      <c r="I3" s="17" t="s">
        <v>936</v>
      </c>
      <c r="J3" s="17" t="s">
        <v>938</v>
      </c>
      <c r="K3" s="15"/>
      <c r="L3" s="15"/>
    </row>
    <row r="4" customFormat="false" ht="12.8" hidden="true" customHeight="false" outlineLevel="0" collapsed="false">
      <c r="A4" s="4" t="s">
        <v>1498</v>
      </c>
      <c r="B4" s="11" t="n">
        <f aca="false">A4-13568</f>
        <v>0</v>
      </c>
      <c r="C4" s="11" t="str">
        <f aca="false">DEC2HEX(B4,2)</f>
        <v>00</v>
      </c>
      <c r="D4" s="0" t="s">
        <v>622</v>
      </c>
      <c r="E4" s="0" t="str">
        <f aca="false">MID(D4,7,2)</f>
        <v/>
      </c>
    </row>
    <row r="5" customFormat="false" ht="12.8" hidden="true" customHeight="false" outlineLevel="0" collapsed="false">
      <c r="A5" s="4" t="s">
        <v>1499</v>
      </c>
      <c r="B5" s="11" t="n">
        <f aca="false">A5-13568</f>
        <v>1</v>
      </c>
      <c r="C5" s="11" t="str">
        <f aca="false">DEC2HEX(B5,2)</f>
        <v>01</v>
      </c>
      <c r="D5" s="0" t="s">
        <v>622</v>
      </c>
      <c r="E5" s="0" t="str">
        <f aca="false">MID(D5,7,2)</f>
        <v/>
      </c>
    </row>
    <row r="6" customFormat="false" ht="12.8" hidden="true" customHeight="false" outlineLevel="0" collapsed="false">
      <c r="A6" s="4" t="s">
        <v>1500</v>
      </c>
      <c r="B6" s="11" t="n">
        <f aca="false">A6-13568</f>
        <v>2</v>
      </c>
      <c r="C6" s="11" t="str">
        <f aca="false">DEC2HEX(B6,2)</f>
        <v>02</v>
      </c>
      <c r="D6" s="0" t="s">
        <v>622</v>
      </c>
      <c r="E6" s="0" t="str">
        <f aca="false">MID(D6,7,2)</f>
        <v/>
      </c>
    </row>
    <row r="7" customFormat="false" ht="12.8" hidden="true" customHeight="false" outlineLevel="0" collapsed="false">
      <c r="A7" s="4" t="s">
        <v>1501</v>
      </c>
      <c r="B7" s="11" t="n">
        <f aca="false">A7-13568</f>
        <v>3</v>
      </c>
      <c r="C7" s="11" t="str">
        <f aca="false">DEC2HEX(B7,2)</f>
        <v>03</v>
      </c>
      <c r="D7" s="0" t="s">
        <v>622</v>
      </c>
    </row>
    <row r="8" customFormat="false" ht="12.8" hidden="true" customHeight="false" outlineLevel="0" collapsed="false">
      <c r="A8" s="4" t="s">
        <v>1502</v>
      </c>
      <c r="B8" s="11" t="n">
        <f aca="false">A8-13568</f>
        <v>4</v>
      </c>
      <c r="C8" s="11" t="str">
        <f aca="false">DEC2HEX(B8,2)</f>
        <v>04</v>
      </c>
      <c r="D8" s="0" t="s">
        <v>622</v>
      </c>
    </row>
    <row r="9" customFormat="false" ht="12.8" hidden="true" customHeight="false" outlineLevel="0" collapsed="false">
      <c r="A9" s="4" t="s">
        <v>1503</v>
      </c>
      <c r="B9" s="11" t="n">
        <f aca="false">A9-13568</f>
        <v>5</v>
      </c>
      <c r="C9" s="11" t="str">
        <f aca="false">DEC2HEX(B9,2)</f>
        <v>05</v>
      </c>
      <c r="D9" s="0" t="s">
        <v>622</v>
      </c>
    </row>
    <row r="10" customFormat="false" ht="12.8" hidden="true" customHeight="false" outlineLevel="0" collapsed="false">
      <c r="A10" s="4" t="s">
        <v>1504</v>
      </c>
      <c r="B10" s="11" t="n">
        <f aca="false">A10-13568</f>
        <v>6</v>
      </c>
      <c r="C10" s="11" t="str">
        <f aca="false">DEC2HEX(B10,2)</f>
        <v>06</v>
      </c>
      <c r="D10" s="0" t="s">
        <v>622</v>
      </c>
    </row>
    <row r="11" customFormat="false" ht="12.8" hidden="true" customHeight="false" outlineLevel="0" collapsed="false">
      <c r="A11" s="4" t="s">
        <v>1505</v>
      </c>
      <c r="B11" s="11" t="n">
        <f aca="false">A11-13568</f>
        <v>7</v>
      </c>
      <c r="C11" s="11" t="str">
        <f aca="false">DEC2HEX(B11,2)</f>
        <v>07</v>
      </c>
      <c r="D11" s="0" t="s">
        <v>622</v>
      </c>
    </row>
    <row r="12" customFormat="false" ht="12.8" hidden="true" customHeight="false" outlineLevel="0" collapsed="false">
      <c r="A12" s="4" t="s">
        <v>1506</v>
      </c>
      <c r="B12" s="11" t="n">
        <f aca="false">A12-13568</f>
        <v>8</v>
      </c>
      <c r="C12" s="11" t="str">
        <f aca="false">DEC2HEX(B12,2)</f>
        <v>08</v>
      </c>
      <c r="D12" s="0" t="s">
        <v>622</v>
      </c>
    </row>
    <row r="13" customFormat="false" ht="12.8" hidden="true" customHeight="false" outlineLevel="0" collapsed="false">
      <c r="A13" s="4" t="s">
        <v>1507</v>
      </c>
      <c r="B13" s="11" t="n">
        <f aca="false">A13-13568</f>
        <v>9</v>
      </c>
      <c r="C13" s="11" t="str">
        <f aca="false">DEC2HEX(B13,2)</f>
        <v>09</v>
      </c>
      <c r="D13" s="0" t="s">
        <v>622</v>
      </c>
    </row>
    <row r="14" customFormat="false" ht="12.8" hidden="true" customHeight="false" outlineLevel="0" collapsed="false">
      <c r="A14" s="4" t="s">
        <v>1508</v>
      </c>
      <c r="B14" s="11" t="n">
        <f aca="false">A14-13568</f>
        <v>10</v>
      </c>
      <c r="C14" s="11" t="str">
        <f aca="false">DEC2HEX(B14,2)</f>
        <v>0A</v>
      </c>
      <c r="D14" s="0" t="s">
        <v>622</v>
      </c>
    </row>
    <row r="15" customFormat="false" ht="12.8" hidden="true" customHeight="false" outlineLevel="0" collapsed="false">
      <c r="A15" s="4" t="s">
        <v>1509</v>
      </c>
      <c r="B15" s="11" t="n">
        <f aca="false">A15-13568</f>
        <v>11</v>
      </c>
      <c r="C15" s="11" t="str">
        <f aca="false">DEC2HEX(B15,2)</f>
        <v>0B</v>
      </c>
      <c r="D15" s="0" t="s">
        <v>622</v>
      </c>
    </row>
    <row r="16" customFormat="false" ht="12.8" hidden="true" customHeight="false" outlineLevel="0" collapsed="false">
      <c r="A16" s="4" t="s">
        <v>1510</v>
      </c>
      <c r="B16" s="11" t="n">
        <f aca="false">A16-13568</f>
        <v>12</v>
      </c>
      <c r="C16" s="11" t="str">
        <f aca="false">DEC2HEX(B16,2)</f>
        <v>0C</v>
      </c>
      <c r="D16" s="0" t="s">
        <v>622</v>
      </c>
    </row>
    <row r="17" customFormat="false" ht="12.8" hidden="true" customHeight="false" outlineLevel="0" collapsed="false">
      <c r="A17" s="4" t="s">
        <v>1511</v>
      </c>
      <c r="B17" s="11" t="n">
        <f aca="false">A17-13568</f>
        <v>13</v>
      </c>
      <c r="C17" s="11" t="str">
        <f aca="false">DEC2HEX(B17,2)</f>
        <v>0D</v>
      </c>
      <c r="D17" s="0" t="s">
        <v>622</v>
      </c>
    </row>
    <row r="18" customFormat="false" ht="12.8" hidden="true" customHeight="false" outlineLevel="0" collapsed="false">
      <c r="A18" s="4" t="s">
        <v>1512</v>
      </c>
      <c r="B18" s="11" t="n">
        <f aca="false">A18-13568</f>
        <v>14</v>
      </c>
      <c r="C18" s="11" t="str">
        <f aca="false">DEC2HEX(B18,2)</f>
        <v>0E</v>
      </c>
      <c r="D18" s="0" t="s">
        <v>622</v>
      </c>
      <c r="E18" s="0" t="str">
        <f aca="false">MID(D18,7,2)</f>
        <v/>
      </c>
    </row>
    <row r="19" customFormat="false" ht="12.8" hidden="true" customHeight="false" outlineLevel="0" collapsed="false">
      <c r="A19" s="4" t="s">
        <v>1513</v>
      </c>
      <c r="B19" s="11" t="n">
        <f aca="false">A19-13568</f>
        <v>15</v>
      </c>
      <c r="C19" s="11" t="str">
        <f aca="false">DEC2HEX(B19,2)</f>
        <v>0F</v>
      </c>
      <c r="D19" s="0" t="s">
        <v>622</v>
      </c>
      <c r="E19" s="0" t="str">
        <f aca="false">MID(D19,7,2)</f>
        <v/>
      </c>
    </row>
    <row r="20" customFormat="false" ht="12.8" hidden="true" customHeight="false" outlineLevel="0" collapsed="false">
      <c r="A20" s="4" t="s">
        <v>1514</v>
      </c>
      <c r="B20" s="11" t="n">
        <f aca="false">A20-13568</f>
        <v>16</v>
      </c>
      <c r="C20" s="11" t="str">
        <f aca="false">DEC2HEX(B20,2)</f>
        <v>10</v>
      </c>
      <c r="D20" s="0" t="s">
        <v>622</v>
      </c>
      <c r="E20" s="0" t="str">
        <f aca="false">MID(D20,7,2)</f>
        <v/>
      </c>
    </row>
    <row r="21" customFormat="false" ht="12.8" hidden="true" customHeight="false" outlineLevel="0" collapsed="false">
      <c r="A21" s="4" t="s">
        <v>1515</v>
      </c>
      <c r="B21" s="11" t="n">
        <f aca="false">A21-13568</f>
        <v>17</v>
      </c>
      <c r="C21" s="11" t="str">
        <f aca="false">DEC2HEX(B21,2)</f>
        <v>11</v>
      </c>
      <c r="D21" s="0" t="s">
        <v>622</v>
      </c>
      <c r="E21" s="0" t="str">
        <f aca="false">MID(D21,7,2)</f>
        <v/>
      </c>
    </row>
    <row r="22" customFormat="false" ht="12.8" hidden="true" customHeight="false" outlineLevel="0" collapsed="false">
      <c r="A22" s="4" t="s">
        <v>1516</v>
      </c>
      <c r="B22" s="11" t="n">
        <f aca="false">A22-13568</f>
        <v>18</v>
      </c>
      <c r="C22" s="11" t="str">
        <f aca="false">DEC2HEX(B22,2)</f>
        <v>12</v>
      </c>
      <c r="D22" s="0" t="s">
        <v>622</v>
      </c>
      <c r="E22" s="0" t="str">
        <f aca="false">MID(D22,7,2)</f>
        <v/>
      </c>
    </row>
    <row r="23" customFormat="false" ht="12.8" hidden="true" customHeight="false" outlineLevel="0" collapsed="false">
      <c r="A23" s="4" t="s">
        <v>1517</v>
      </c>
      <c r="B23" s="11" t="n">
        <f aca="false">A23-13568</f>
        <v>19</v>
      </c>
      <c r="C23" s="11" t="str">
        <f aca="false">DEC2HEX(B23,2)</f>
        <v>13</v>
      </c>
      <c r="D23" s="0" t="s">
        <v>622</v>
      </c>
      <c r="E23" s="0" t="str">
        <f aca="false">MID(D23,7,2)</f>
        <v/>
      </c>
    </row>
    <row r="24" customFormat="false" ht="12.8" hidden="true" customHeight="false" outlineLevel="0" collapsed="false">
      <c r="A24" s="4" t="s">
        <v>1518</v>
      </c>
      <c r="B24" s="11" t="n">
        <f aca="false">A24-13568</f>
        <v>20</v>
      </c>
      <c r="C24" s="11" t="str">
        <f aca="false">DEC2HEX(B24,2)</f>
        <v>14</v>
      </c>
      <c r="D24" s="0" t="s">
        <v>622</v>
      </c>
    </row>
    <row r="25" customFormat="false" ht="12.8" hidden="true" customHeight="false" outlineLevel="0" collapsed="false">
      <c r="A25" s="4" t="s">
        <v>1519</v>
      </c>
      <c r="B25" s="11" t="n">
        <f aca="false">A25-13568</f>
        <v>21</v>
      </c>
      <c r="C25" s="11" t="str">
        <f aca="false">DEC2HEX(B25,2)</f>
        <v>15</v>
      </c>
      <c r="D25" s="0" t="s">
        <v>622</v>
      </c>
    </row>
    <row r="26" customFormat="false" ht="12.8" hidden="true" customHeight="false" outlineLevel="0" collapsed="false">
      <c r="A26" s="4" t="s">
        <v>1520</v>
      </c>
      <c r="B26" s="11" t="n">
        <f aca="false">A26-13568</f>
        <v>22</v>
      </c>
      <c r="C26" s="11" t="str">
        <f aca="false">DEC2HEX(B26,2)</f>
        <v>16</v>
      </c>
      <c r="D26" s="0" t="s">
        <v>622</v>
      </c>
      <c r="E26" s="0" t="str">
        <f aca="false">MID(D26,7,2)</f>
        <v/>
      </c>
    </row>
    <row r="27" customFormat="false" ht="12.8" hidden="true" customHeight="false" outlineLevel="0" collapsed="false">
      <c r="A27" s="4" t="s">
        <v>1521</v>
      </c>
      <c r="B27" s="11" t="n">
        <f aca="false">A27-13568</f>
        <v>23</v>
      </c>
      <c r="C27" s="11" t="str">
        <f aca="false">DEC2HEX(B27,2)</f>
        <v>17</v>
      </c>
      <c r="D27" s="0" t="s">
        <v>622</v>
      </c>
      <c r="E27" s="0" t="str">
        <f aca="false">MID(D27,7,2)</f>
        <v/>
      </c>
    </row>
    <row r="28" customFormat="false" ht="12.8" hidden="true" customHeight="false" outlineLevel="0" collapsed="false">
      <c r="A28" s="4" t="s">
        <v>1522</v>
      </c>
      <c r="B28" s="11" t="n">
        <f aca="false">A28-13568</f>
        <v>24</v>
      </c>
      <c r="C28" s="11" t="str">
        <f aca="false">DEC2HEX(B28,2)</f>
        <v>18</v>
      </c>
      <c r="D28" s="0" t="s">
        <v>622</v>
      </c>
    </row>
    <row r="29" customFormat="false" ht="12.8" hidden="true" customHeight="false" outlineLevel="0" collapsed="false">
      <c r="A29" s="4" t="s">
        <v>1523</v>
      </c>
      <c r="B29" s="11" t="n">
        <f aca="false">A29-13568</f>
        <v>25</v>
      </c>
      <c r="C29" s="11" t="str">
        <f aca="false">DEC2HEX(B29,2)</f>
        <v>19</v>
      </c>
      <c r="D29" s="0" t="s">
        <v>622</v>
      </c>
    </row>
    <row r="30" customFormat="false" ht="12.8" hidden="true" customHeight="false" outlineLevel="0" collapsed="false">
      <c r="A30" s="4" t="s">
        <v>1524</v>
      </c>
      <c r="B30" s="11" t="n">
        <f aca="false">A30-13568</f>
        <v>26</v>
      </c>
      <c r="C30" s="11" t="str">
        <f aca="false">DEC2HEX(B30,2)</f>
        <v>1A</v>
      </c>
      <c r="D30" s="0" t="s">
        <v>622</v>
      </c>
    </row>
    <row r="31" customFormat="false" ht="12.8" hidden="true" customHeight="false" outlineLevel="0" collapsed="false">
      <c r="A31" s="4" t="s">
        <v>1525</v>
      </c>
      <c r="B31" s="11" t="n">
        <f aca="false">A31-13568</f>
        <v>27</v>
      </c>
      <c r="C31" s="11" t="str">
        <f aca="false">DEC2HEX(B31,2)</f>
        <v>1B</v>
      </c>
      <c r="D31" s="0" t="s">
        <v>622</v>
      </c>
    </row>
    <row r="32" customFormat="false" ht="12.8" hidden="true" customHeight="false" outlineLevel="0" collapsed="false">
      <c r="A32" s="4" t="s">
        <v>1526</v>
      </c>
      <c r="B32" s="11" t="n">
        <f aca="false">A32-13568</f>
        <v>28</v>
      </c>
      <c r="C32" s="11" t="str">
        <f aca="false">DEC2HEX(B32,2)</f>
        <v>1C</v>
      </c>
      <c r="D32" s="0" t="s">
        <v>622</v>
      </c>
    </row>
    <row r="33" customFormat="false" ht="12.8" hidden="true" customHeight="false" outlineLevel="0" collapsed="false">
      <c r="A33" s="4" t="s">
        <v>1527</v>
      </c>
      <c r="B33" s="11" t="n">
        <f aca="false">A33-13568</f>
        <v>29</v>
      </c>
      <c r="C33" s="11" t="str">
        <f aca="false">DEC2HEX(B33,2)</f>
        <v>1D</v>
      </c>
      <c r="D33" s="0" t="s">
        <v>622</v>
      </c>
    </row>
    <row r="34" customFormat="false" ht="12.8" hidden="true" customHeight="false" outlineLevel="0" collapsed="false">
      <c r="A34" s="4" t="s">
        <v>1528</v>
      </c>
      <c r="B34" s="11" t="n">
        <f aca="false">A34-13568</f>
        <v>30</v>
      </c>
      <c r="C34" s="11" t="str">
        <f aca="false">DEC2HEX(B34,2)</f>
        <v>1E</v>
      </c>
      <c r="D34" s="0" t="s">
        <v>622</v>
      </c>
      <c r="E34" s="0" t="str">
        <f aca="false">MID(D34,7,2)</f>
        <v/>
      </c>
    </row>
    <row r="35" customFormat="false" ht="12.8" hidden="true" customHeight="false" outlineLevel="0" collapsed="false">
      <c r="A35" s="4" t="s">
        <v>1529</v>
      </c>
      <c r="B35" s="11" t="n">
        <f aca="false">A35-13568</f>
        <v>31</v>
      </c>
      <c r="C35" s="11" t="str">
        <f aca="false">DEC2HEX(B35,2)</f>
        <v>1F</v>
      </c>
      <c r="D35" s="0" t="s">
        <v>622</v>
      </c>
      <c r="E35" s="0" t="str">
        <f aca="false">MID(D35,7,2)</f>
        <v/>
      </c>
      <c r="K35" s="12"/>
    </row>
    <row r="36" customFormat="false" ht="12.8" hidden="true" customHeight="false" outlineLevel="0" collapsed="false">
      <c r="A36" s="4" t="s">
        <v>1530</v>
      </c>
      <c r="B36" s="11" t="n">
        <f aca="false">A36-13568</f>
        <v>32</v>
      </c>
      <c r="C36" s="11" t="str">
        <f aca="false">DEC2HEX(B36,2)</f>
        <v>20</v>
      </c>
      <c r="D36" s="0" t="s">
        <v>622</v>
      </c>
      <c r="E36" s="0" t="str">
        <f aca="false">MID(D36,7,2)</f>
        <v/>
      </c>
    </row>
    <row r="37" customFormat="false" ht="12.8" hidden="true" customHeight="false" outlineLevel="0" collapsed="false">
      <c r="A37" s="4" t="s">
        <v>1531</v>
      </c>
      <c r="B37" s="11" t="n">
        <f aca="false">A37-13568</f>
        <v>33</v>
      </c>
      <c r="C37" s="11" t="str">
        <f aca="false">DEC2HEX(B37,2)</f>
        <v>21</v>
      </c>
      <c r="D37" s="0" t="s">
        <v>622</v>
      </c>
      <c r="E37" s="0" t="str">
        <f aca="false">MID(D37,7,2)</f>
        <v/>
      </c>
    </row>
    <row r="38" customFormat="false" ht="12.8" hidden="true" customHeight="false" outlineLevel="0" collapsed="false">
      <c r="A38" s="4" t="s">
        <v>1532</v>
      </c>
      <c r="B38" s="11" t="n">
        <f aca="false">A38-13568</f>
        <v>34</v>
      </c>
      <c r="C38" s="11" t="str">
        <f aca="false">DEC2HEX(B38,2)</f>
        <v>22</v>
      </c>
      <c r="D38" s="0" t="s">
        <v>622</v>
      </c>
    </row>
    <row r="39" customFormat="false" ht="12.8" hidden="true" customHeight="false" outlineLevel="0" collapsed="false">
      <c r="A39" s="4" t="s">
        <v>1533</v>
      </c>
      <c r="B39" s="11" t="n">
        <f aca="false">A39-13568</f>
        <v>35</v>
      </c>
      <c r="C39" s="11" t="str">
        <f aca="false">DEC2HEX(B39,2)</f>
        <v>23</v>
      </c>
      <c r="D39" s="0" t="s">
        <v>622</v>
      </c>
      <c r="E39" s="0" t="str">
        <f aca="false">MID(D39,7,2)</f>
        <v/>
      </c>
    </row>
    <row r="40" customFormat="false" ht="12.8" hidden="true" customHeight="false" outlineLevel="0" collapsed="false">
      <c r="A40" s="4" t="s">
        <v>1534</v>
      </c>
      <c r="B40" s="11" t="n">
        <f aca="false">A40-13568</f>
        <v>36</v>
      </c>
      <c r="C40" s="11" t="str">
        <f aca="false">DEC2HEX(B40,2)</f>
        <v>24</v>
      </c>
      <c r="D40" s="0" t="s">
        <v>622</v>
      </c>
      <c r="E40" s="0" t="str">
        <f aca="false">MID(D40,7,2)</f>
        <v/>
      </c>
    </row>
    <row r="41" customFormat="false" ht="12.8" hidden="true" customHeight="false" outlineLevel="0" collapsed="false">
      <c r="A41" s="4" t="s">
        <v>1535</v>
      </c>
      <c r="B41" s="11" t="n">
        <f aca="false">A41-13568</f>
        <v>37</v>
      </c>
      <c r="C41" s="11" t="str">
        <f aca="false">DEC2HEX(B41,2)</f>
        <v>25</v>
      </c>
      <c r="D41" s="0" t="s">
        <v>622</v>
      </c>
      <c r="E41" s="0" t="str">
        <f aca="false">MID(D41,7,2)</f>
        <v/>
      </c>
    </row>
    <row r="42" customFormat="false" ht="12.8" hidden="true" customHeight="false" outlineLevel="0" collapsed="false">
      <c r="A42" s="4" t="s">
        <v>1536</v>
      </c>
      <c r="B42" s="11" t="n">
        <f aca="false">A42-13568</f>
        <v>38</v>
      </c>
      <c r="C42" s="11" t="str">
        <f aca="false">DEC2HEX(B42,2)</f>
        <v>26</v>
      </c>
      <c r="D42" s="0" t="s">
        <v>622</v>
      </c>
      <c r="E42" s="0" t="str">
        <f aca="false">MID(D42,7,2)</f>
        <v/>
      </c>
      <c r="K42" s="13"/>
    </row>
    <row r="43" customFormat="false" ht="12.8" hidden="true" customHeight="false" outlineLevel="0" collapsed="false">
      <c r="A43" s="4" t="s">
        <v>1537</v>
      </c>
      <c r="B43" s="11" t="n">
        <f aca="false">A43-13568</f>
        <v>39</v>
      </c>
      <c r="C43" s="11" t="str">
        <f aca="false">DEC2HEX(B43,2)</f>
        <v>27</v>
      </c>
      <c r="D43" s="0" t="s">
        <v>622</v>
      </c>
    </row>
    <row r="44" customFormat="false" ht="12.8" hidden="false" customHeight="false" outlineLevel="0" collapsed="false">
      <c r="A44" s="4" t="s">
        <v>1538</v>
      </c>
      <c r="B44" s="11" t="n">
        <f aca="false">A44-13568</f>
        <v>40</v>
      </c>
      <c r="C44" s="11" t="str">
        <f aca="false">DEC2HEX(B44,2)</f>
        <v>28</v>
      </c>
      <c r="D44" s="0" t="s">
        <v>1539</v>
      </c>
      <c r="E44" s="11" t="str">
        <f aca="false">MID(D44,5,2)</f>
        <v>02</v>
      </c>
      <c r="F44" s="11" t="str">
        <f aca="false">MID(D44,7,2)</f>
        <v>00</v>
      </c>
      <c r="G44" s="11" t="str">
        <f aca="false">MID(D44,9,4)</f>
        <v>0100</v>
      </c>
      <c r="H44" s="11" t="str">
        <f aca="false">MID(D44,13,4)</f>
        <v>0000</v>
      </c>
      <c r="I44" s="11" t="str">
        <f aca="false">MID(D44,17,4)</f>
        <v>0100</v>
      </c>
      <c r="J44" s="11" t="str">
        <f aca="false">MID(D44,21,2)</f>
        <v>01</v>
      </c>
    </row>
    <row r="45" customFormat="false" ht="12.8" hidden="true" customHeight="false" outlineLevel="0" collapsed="false">
      <c r="A45" s="4" t="s">
        <v>1540</v>
      </c>
      <c r="B45" s="11" t="n">
        <f aca="false">A45-13568</f>
        <v>41</v>
      </c>
      <c r="C45" s="11" t="str">
        <f aca="false">DEC2HEX(B45,2)</f>
        <v>29</v>
      </c>
      <c r="D45" s="0" t="s">
        <v>622</v>
      </c>
    </row>
    <row r="46" customFormat="false" ht="12.8" hidden="true" customHeight="false" outlineLevel="0" collapsed="false">
      <c r="A46" s="4" t="s">
        <v>1541</v>
      </c>
      <c r="B46" s="11" t="n">
        <f aca="false">A46-13568</f>
        <v>42</v>
      </c>
      <c r="C46" s="11" t="str">
        <f aca="false">DEC2HEX(B46,2)</f>
        <v>2A</v>
      </c>
      <c r="D46" s="0" t="s">
        <v>622</v>
      </c>
      <c r="E46" s="0" t="str">
        <f aca="false">MID(D46,7,2)</f>
        <v/>
      </c>
    </row>
    <row r="47" customFormat="false" ht="12.8" hidden="true" customHeight="false" outlineLevel="0" collapsed="false">
      <c r="A47" s="4" t="s">
        <v>1542</v>
      </c>
      <c r="B47" s="11" t="n">
        <f aca="false">A47-13568</f>
        <v>43</v>
      </c>
      <c r="C47" s="11" t="str">
        <f aca="false">DEC2HEX(B47,2)</f>
        <v>2B</v>
      </c>
      <c r="D47" s="0" t="s">
        <v>622</v>
      </c>
      <c r="E47" s="0" t="str">
        <f aca="false">MID(D47,7,2)</f>
        <v/>
      </c>
    </row>
    <row r="48" customFormat="false" ht="12.8" hidden="true" customHeight="false" outlineLevel="0" collapsed="false">
      <c r="A48" s="4" t="s">
        <v>1543</v>
      </c>
      <c r="B48" s="11" t="n">
        <f aca="false">A48-13568</f>
        <v>44</v>
      </c>
      <c r="C48" s="11" t="str">
        <f aca="false">DEC2HEX(B48,2)</f>
        <v>2C</v>
      </c>
      <c r="D48" s="0" t="s">
        <v>622</v>
      </c>
      <c r="E48" s="0" t="str">
        <f aca="false">MID(D48,7,2)</f>
        <v/>
      </c>
    </row>
    <row r="49" customFormat="false" ht="12.8" hidden="true" customHeight="false" outlineLevel="0" collapsed="false">
      <c r="A49" s="4" t="s">
        <v>1544</v>
      </c>
      <c r="B49" s="11" t="n">
        <f aca="false">A49-13568</f>
        <v>45</v>
      </c>
      <c r="C49" s="11" t="str">
        <f aca="false">DEC2HEX(B49,2)</f>
        <v>2D</v>
      </c>
      <c r="D49" s="0" t="s">
        <v>622</v>
      </c>
      <c r="E49" s="0" t="str">
        <f aca="false">MID(D49,7,2)</f>
        <v/>
      </c>
    </row>
    <row r="50" customFormat="false" ht="12.8" hidden="true" customHeight="false" outlineLevel="0" collapsed="false">
      <c r="A50" s="4" t="s">
        <v>1545</v>
      </c>
      <c r="B50" s="11" t="n">
        <f aca="false">A50-13568</f>
        <v>46</v>
      </c>
      <c r="C50" s="11" t="str">
        <f aca="false">DEC2HEX(B50,2)</f>
        <v>2E</v>
      </c>
      <c r="D50" s="0" t="s">
        <v>622</v>
      </c>
    </row>
    <row r="51" customFormat="false" ht="12.8" hidden="true" customHeight="false" outlineLevel="0" collapsed="false">
      <c r="A51" s="4" t="s">
        <v>1546</v>
      </c>
      <c r="B51" s="11" t="n">
        <f aca="false">A51-13568</f>
        <v>47</v>
      </c>
      <c r="C51" s="11" t="str">
        <f aca="false">DEC2HEX(B51,2)</f>
        <v>2F</v>
      </c>
      <c r="D51" s="0" t="s">
        <v>622</v>
      </c>
    </row>
    <row r="52" customFormat="false" ht="12.8" hidden="true" customHeight="false" outlineLevel="0" collapsed="false">
      <c r="A52" s="4" t="s">
        <v>1547</v>
      </c>
      <c r="B52" s="11" t="n">
        <f aca="false">A52-13568</f>
        <v>48</v>
      </c>
      <c r="C52" s="11" t="str">
        <f aca="false">DEC2HEX(B52,2)</f>
        <v>30</v>
      </c>
      <c r="D52" s="0" t="s">
        <v>622</v>
      </c>
    </row>
    <row r="53" customFormat="false" ht="12.8" hidden="true" customHeight="false" outlineLevel="0" collapsed="false">
      <c r="A53" s="4" t="s">
        <v>1548</v>
      </c>
      <c r="B53" s="11" t="n">
        <f aca="false">A53-13568</f>
        <v>49</v>
      </c>
      <c r="C53" s="11" t="str">
        <f aca="false">DEC2HEX(B53,2)</f>
        <v>31</v>
      </c>
      <c r="D53" s="0" t="s">
        <v>622</v>
      </c>
    </row>
    <row r="54" customFormat="false" ht="12.8" hidden="true" customHeight="false" outlineLevel="0" collapsed="false">
      <c r="A54" s="4" t="s">
        <v>1549</v>
      </c>
      <c r="B54" s="11" t="n">
        <f aca="false">A54-13568</f>
        <v>50</v>
      </c>
      <c r="C54" s="11" t="str">
        <f aca="false">DEC2HEX(B54,2)</f>
        <v>32</v>
      </c>
      <c r="D54" s="0" t="s">
        <v>622</v>
      </c>
    </row>
    <row r="55" customFormat="false" ht="12.8" hidden="true" customHeight="false" outlineLevel="0" collapsed="false">
      <c r="A55" s="4" t="s">
        <v>1550</v>
      </c>
      <c r="B55" s="11" t="n">
        <f aca="false">A55-13568</f>
        <v>51</v>
      </c>
      <c r="C55" s="11" t="str">
        <f aca="false">DEC2HEX(B55,2)</f>
        <v>33</v>
      </c>
      <c r="D55" s="0" t="s">
        <v>622</v>
      </c>
    </row>
    <row r="56" customFormat="false" ht="12.8" hidden="true" customHeight="false" outlineLevel="0" collapsed="false">
      <c r="A56" s="4" t="s">
        <v>1551</v>
      </c>
      <c r="B56" s="11" t="n">
        <f aca="false">A56-13568</f>
        <v>52</v>
      </c>
      <c r="C56" s="11" t="str">
        <f aca="false">DEC2HEX(B56,2)</f>
        <v>34</v>
      </c>
      <c r="D56" s="0" t="s">
        <v>622</v>
      </c>
    </row>
    <row r="57" customFormat="false" ht="12.8" hidden="true" customHeight="false" outlineLevel="0" collapsed="false">
      <c r="A57" s="4" t="s">
        <v>1552</v>
      </c>
      <c r="B57" s="11" t="n">
        <f aca="false">A57-13568</f>
        <v>53</v>
      </c>
      <c r="C57" s="11" t="str">
        <f aca="false">DEC2HEX(B57,2)</f>
        <v>35</v>
      </c>
      <c r="D57" s="0" t="s">
        <v>622</v>
      </c>
    </row>
    <row r="58" customFormat="false" ht="12.8" hidden="true" customHeight="false" outlineLevel="0" collapsed="false">
      <c r="A58" s="4" t="s">
        <v>1553</v>
      </c>
      <c r="B58" s="11" t="n">
        <f aca="false">A58-13568</f>
        <v>54</v>
      </c>
      <c r="C58" s="11" t="str">
        <f aca="false">DEC2HEX(B58,2)</f>
        <v>36</v>
      </c>
      <c r="D58" s="0" t="s">
        <v>622</v>
      </c>
    </row>
    <row r="59" customFormat="false" ht="12.8" hidden="true" customHeight="false" outlineLevel="0" collapsed="false">
      <c r="A59" s="4" t="s">
        <v>1554</v>
      </c>
      <c r="B59" s="11" t="n">
        <f aca="false">A59-13568</f>
        <v>55</v>
      </c>
      <c r="C59" s="11" t="str">
        <f aca="false">DEC2HEX(B59,2)</f>
        <v>37</v>
      </c>
      <c r="D59" s="0" t="s">
        <v>622</v>
      </c>
    </row>
    <row r="60" customFormat="false" ht="12.8" hidden="true" customHeight="false" outlineLevel="0" collapsed="false">
      <c r="A60" s="4" t="s">
        <v>1555</v>
      </c>
      <c r="B60" s="11" t="n">
        <f aca="false">A60-13568</f>
        <v>56</v>
      </c>
      <c r="C60" s="11" t="str">
        <f aca="false">DEC2HEX(B60,2)</f>
        <v>38</v>
      </c>
      <c r="D60" s="0" t="s">
        <v>622</v>
      </c>
    </row>
    <row r="61" customFormat="false" ht="12.8" hidden="true" customHeight="false" outlineLevel="0" collapsed="false">
      <c r="A61" s="4" t="s">
        <v>1556</v>
      </c>
      <c r="B61" s="11" t="n">
        <f aca="false">A61-13568</f>
        <v>57</v>
      </c>
      <c r="C61" s="11" t="str">
        <f aca="false">DEC2HEX(B61,2)</f>
        <v>39</v>
      </c>
      <c r="D61" s="0" t="s">
        <v>622</v>
      </c>
    </row>
    <row r="62" customFormat="false" ht="12.8" hidden="true" customHeight="false" outlineLevel="0" collapsed="false">
      <c r="A62" s="4" t="s">
        <v>1557</v>
      </c>
      <c r="B62" s="11" t="n">
        <f aca="false">A62-13568</f>
        <v>58</v>
      </c>
      <c r="C62" s="11" t="str">
        <f aca="false">DEC2HEX(B62,2)</f>
        <v>3A</v>
      </c>
      <c r="D62" s="0" t="s">
        <v>622</v>
      </c>
    </row>
    <row r="63" customFormat="false" ht="12.8" hidden="true" customHeight="false" outlineLevel="0" collapsed="false">
      <c r="A63" s="4" t="s">
        <v>1558</v>
      </c>
      <c r="B63" s="11" t="n">
        <f aca="false">A63-13568</f>
        <v>59</v>
      </c>
      <c r="C63" s="11" t="str">
        <f aca="false">DEC2HEX(B63,2)</f>
        <v>3B</v>
      </c>
      <c r="D63" s="0" t="s">
        <v>622</v>
      </c>
    </row>
    <row r="64" customFormat="false" ht="12.8" hidden="false" customHeight="false" outlineLevel="0" collapsed="false">
      <c r="A64" s="4" t="s">
        <v>1559</v>
      </c>
      <c r="B64" s="11" t="n">
        <f aca="false">A64-13568</f>
        <v>60</v>
      </c>
      <c r="C64" s="11" t="str">
        <f aca="false">DEC2HEX(B64,2)</f>
        <v>3C</v>
      </c>
      <c r="D64" s="0" t="s">
        <v>980</v>
      </c>
      <c r="E64" s="11" t="str">
        <f aca="false">MID(D64,5,2)</f>
        <v>02</v>
      </c>
      <c r="F64" s="11" t="str">
        <f aca="false">MID(D64,7,2)</f>
        <v>13</v>
      </c>
      <c r="G64" s="11" t="str">
        <f aca="false">MID(D64,9,4)</f>
        <v>0000</v>
      </c>
      <c r="H64" s="11" t="str">
        <f aca="false">MID(D64,13,4)</f>
        <v>0000</v>
      </c>
      <c r="I64" s="11" t="str">
        <f aca="false">MID(D64,17,4)</f>
        <v>0100</v>
      </c>
      <c r="J64" s="11" t="str">
        <f aca="false">MID(D64,21,2)</f>
        <v>01</v>
      </c>
    </row>
    <row r="65" customFormat="false" ht="12.8" hidden="true" customHeight="false" outlineLevel="0" collapsed="false">
      <c r="A65" s="4" t="s">
        <v>1560</v>
      </c>
      <c r="B65" s="11" t="n">
        <f aca="false">A65-13568</f>
        <v>61</v>
      </c>
      <c r="C65" s="11" t="str">
        <f aca="false">DEC2HEX(B65,2)</f>
        <v>3D</v>
      </c>
      <c r="D65" s="0" t="s">
        <v>622</v>
      </c>
      <c r="E65" s="0" t="str">
        <f aca="false">MID(D65,7,2)</f>
        <v/>
      </c>
    </row>
    <row r="66" customFormat="false" ht="12.8" hidden="true" customHeight="false" outlineLevel="0" collapsed="false">
      <c r="A66" s="4" t="s">
        <v>1561</v>
      </c>
      <c r="B66" s="11" t="n">
        <f aca="false">A66-13568</f>
        <v>62</v>
      </c>
      <c r="C66" s="11" t="str">
        <f aca="false">DEC2HEX(B66,2)</f>
        <v>3E</v>
      </c>
      <c r="D66" s="0" t="s">
        <v>622</v>
      </c>
    </row>
    <row r="67" customFormat="false" ht="12.8" hidden="false" customHeight="false" outlineLevel="0" collapsed="false">
      <c r="A67" s="4" t="s">
        <v>1562</v>
      </c>
      <c r="B67" s="11" t="n">
        <f aca="false">A67-13568</f>
        <v>63</v>
      </c>
      <c r="C67" s="11" t="str">
        <f aca="false">DEC2HEX(B67,2)</f>
        <v>3F</v>
      </c>
      <c r="D67" s="0" t="s">
        <v>1563</v>
      </c>
      <c r="E67" s="11" t="str">
        <f aca="false">MID(D67,5,2)</f>
        <v>02</v>
      </c>
      <c r="F67" s="11" t="str">
        <f aca="false">MID(D67,7,2)</f>
        <v>07</v>
      </c>
      <c r="G67" s="11" t="str">
        <f aca="false">MID(D67,9,4)</f>
        <v>5000</v>
      </c>
      <c r="H67" s="11" t="str">
        <f aca="false">MID(D67,13,4)</f>
        <v>3000</v>
      </c>
      <c r="I67" s="11" t="str">
        <f aca="false">MID(D67,17,4)</f>
        <v>f000</v>
      </c>
      <c r="J67" s="11" t="str">
        <f aca="false">MID(D67,21,2)</f>
        <v>10</v>
      </c>
    </row>
    <row r="68" customFormat="false" ht="12.8" hidden="false" customHeight="false" outlineLevel="0" collapsed="false">
      <c r="A68" s="4" t="s">
        <v>1564</v>
      </c>
      <c r="B68" s="11" t="n">
        <f aca="false">A68-13568</f>
        <v>64</v>
      </c>
      <c r="C68" s="11" t="str">
        <f aca="false">DEC2HEX(B68,2)</f>
        <v>40</v>
      </c>
      <c r="D68" s="0" t="s">
        <v>980</v>
      </c>
      <c r="E68" s="11" t="str">
        <f aca="false">MID(D68,5,2)</f>
        <v>02</v>
      </c>
      <c r="F68" s="11" t="str">
        <f aca="false">MID(D68,7,2)</f>
        <v>13</v>
      </c>
      <c r="G68" s="11" t="str">
        <f aca="false">MID(D68,9,4)</f>
        <v>0000</v>
      </c>
      <c r="H68" s="11" t="str">
        <f aca="false">MID(D68,13,4)</f>
        <v>0000</v>
      </c>
      <c r="I68" s="11" t="str">
        <f aca="false">MID(D68,17,4)</f>
        <v>0100</v>
      </c>
      <c r="J68" s="11" t="str">
        <f aca="false">MID(D68,21,2)</f>
        <v>01</v>
      </c>
    </row>
    <row r="69" customFormat="false" ht="12.8" hidden="true" customHeight="false" outlineLevel="0" collapsed="false">
      <c r="A69" s="4" t="s">
        <v>1565</v>
      </c>
      <c r="B69" s="11" t="n">
        <f aca="false">A69-13568</f>
        <v>65</v>
      </c>
      <c r="C69" s="11" t="str">
        <f aca="false">DEC2HEX(B69,2)</f>
        <v>41</v>
      </c>
      <c r="D69" s="0" t="s">
        <v>622</v>
      </c>
      <c r="E69" s="0" t="str">
        <f aca="false">MID(D69,7,2)</f>
        <v/>
      </c>
    </row>
    <row r="70" customFormat="false" ht="12.8" hidden="true" customHeight="false" outlineLevel="0" collapsed="false">
      <c r="A70" s="4" t="s">
        <v>1566</v>
      </c>
      <c r="B70" s="11" t="n">
        <f aca="false">A70-13568</f>
        <v>66</v>
      </c>
      <c r="C70" s="11" t="str">
        <f aca="false">DEC2HEX(B70,2)</f>
        <v>42</v>
      </c>
      <c r="D70" s="0" t="s">
        <v>622</v>
      </c>
    </row>
    <row r="71" customFormat="false" ht="12.8" hidden="true" customHeight="false" outlineLevel="0" collapsed="false">
      <c r="A71" s="4" t="s">
        <v>1567</v>
      </c>
      <c r="B71" s="11" t="n">
        <f aca="false">A71-13568</f>
        <v>67</v>
      </c>
      <c r="C71" s="11" t="str">
        <f aca="false">DEC2HEX(B71,2)</f>
        <v>43</v>
      </c>
      <c r="D71" s="0" t="s">
        <v>622</v>
      </c>
      <c r="E71" s="0" t="str">
        <f aca="false">MID(D71,7,2)</f>
        <v/>
      </c>
    </row>
    <row r="72" customFormat="false" ht="12.8" hidden="true" customHeight="false" outlineLevel="0" collapsed="false">
      <c r="A72" s="4" t="s">
        <v>1568</v>
      </c>
      <c r="B72" s="11" t="n">
        <f aca="false">A72-13568</f>
        <v>68</v>
      </c>
      <c r="C72" s="11" t="str">
        <f aca="false">DEC2HEX(B72,2)</f>
        <v>44</v>
      </c>
      <c r="D72" s="0" t="s">
        <v>622</v>
      </c>
      <c r="E72" s="0" t="str">
        <f aca="false">MID(D72,7,2)</f>
        <v/>
      </c>
    </row>
    <row r="73" customFormat="false" ht="12.8" hidden="true" customHeight="false" outlineLevel="0" collapsed="false">
      <c r="A73" s="4" t="s">
        <v>1569</v>
      </c>
      <c r="B73" s="11" t="n">
        <f aca="false">A73-13568</f>
        <v>69</v>
      </c>
      <c r="C73" s="11" t="str">
        <f aca="false">DEC2HEX(B73,2)</f>
        <v>45</v>
      </c>
      <c r="D73" s="0" t="s">
        <v>622</v>
      </c>
    </row>
    <row r="74" customFormat="false" ht="12.8" hidden="true" customHeight="false" outlineLevel="0" collapsed="false">
      <c r="A74" s="4" t="s">
        <v>1570</v>
      </c>
      <c r="B74" s="11" t="n">
        <f aca="false">A74-13568</f>
        <v>70</v>
      </c>
      <c r="C74" s="11" t="str">
        <f aca="false">DEC2HEX(B74,2)</f>
        <v>46</v>
      </c>
      <c r="D74" s="0" t="s">
        <v>622</v>
      </c>
    </row>
    <row r="75" customFormat="false" ht="12.8" hidden="true" customHeight="false" outlineLevel="0" collapsed="false">
      <c r="A75" s="4" t="s">
        <v>1571</v>
      </c>
      <c r="B75" s="11" t="n">
        <f aca="false">A75-13568</f>
        <v>71</v>
      </c>
      <c r="C75" s="11" t="str">
        <f aca="false">DEC2HEX(B75,2)</f>
        <v>47</v>
      </c>
      <c r="D75" s="0" t="s">
        <v>622</v>
      </c>
    </row>
    <row r="76" customFormat="false" ht="12.8" hidden="true" customHeight="false" outlineLevel="0" collapsed="false">
      <c r="A76" s="4" t="s">
        <v>1572</v>
      </c>
      <c r="B76" s="11" t="n">
        <f aca="false">A76-13568</f>
        <v>72</v>
      </c>
      <c r="C76" s="11" t="str">
        <f aca="false">DEC2HEX(B76,2)</f>
        <v>48</v>
      </c>
      <c r="D76" s="0" t="s">
        <v>622</v>
      </c>
    </row>
    <row r="77" customFormat="false" ht="12.8" hidden="true" customHeight="false" outlineLevel="0" collapsed="false">
      <c r="A77" s="4" t="s">
        <v>1573</v>
      </c>
      <c r="B77" s="11" t="n">
        <f aca="false">A77-13568</f>
        <v>73</v>
      </c>
      <c r="C77" s="11" t="str">
        <f aca="false">DEC2HEX(B77,2)</f>
        <v>49</v>
      </c>
      <c r="D77" s="0" t="s">
        <v>622</v>
      </c>
    </row>
    <row r="78" customFormat="false" ht="12.8" hidden="true" customHeight="false" outlineLevel="0" collapsed="false">
      <c r="A78" s="4" t="s">
        <v>1574</v>
      </c>
      <c r="B78" s="11" t="n">
        <f aca="false">A78-13568</f>
        <v>74</v>
      </c>
      <c r="C78" s="11" t="str">
        <f aca="false">DEC2HEX(B78,2)</f>
        <v>4A</v>
      </c>
      <c r="D78" s="0" t="s">
        <v>622</v>
      </c>
    </row>
    <row r="79" customFormat="false" ht="12.8" hidden="true" customHeight="false" outlineLevel="0" collapsed="false">
      <c r="A79" s="4" t="s">
        <v>1575</v>
      </c>
      <c r="B79" s="11" t="n">
        <f aca="false">A79-13568</f>
        <v>75</v>
      </c>
      <c r="C79" s="11" t="str">
        <f aca="false">DEC2HEX(B79,2)</f>
        <v>4B</v>
      </c>
      <c r="D79" s="0" t="s">
        <v>622</v>
      </c>
    </row>
    <row r="80" customFormat="false" ht="12.8" hidden="true" customHeight="false" outlineLevel="0" collapsed="false">
      <c r="A80" s="4" t="s">
        <v>1576</v>
      </c>
      <c r="B80" s="11" t="n">
        <f aca="false">A80-13568</f>
        <v>76</v>
      </c>
      <c r="C80" s="11" t="str">
        <f aca="false">DEC2HEX(B80,2)</f>
        <v>4C</v>
      </c>
      <c r="D80" s="0" t="s">
        <v>622</v>
      </c>
    </row>
    <row r="81" customFormat="false" ht="12.8" hidden="true" customHeight="false" outlineLevel="0" collapsed="false">
      <c r="A81" s="4" t="s">
        <v>1577</v>
      </c>
      <c r="B81" s="11" t="n">
        <f aca="false">A81-13568</f>
        <v>77</v>
      </c>
      <c r="C81" s="11" t="str">
        <f aca="false">DEC2HEX(B81,2)</f>
        <v>4D</v>
      </c>
      <c r="D81" s="0" t="s">
        <v>622</v>
      </c>
      <c r="E81" s="0" t="str">
        <f aca="false">MID(D81,7,2)</f>
        <v/>
      </c>
    </row>
    <row r="82" customFormat="false" ht="12.8" hidden="true" customHeight="false" outlineLevel="0" collapsed="false">
      <c r="A82" s="4" t="s">
        <v>1578</v>
      </c>
      <c r="B82" s="11" t="n">
        <f aca="false">A82-13568</f>
        <v>78</v>
      </c>
      <c r="C82" s="11" t="str">
        <f aca="false">DEC2HEX(B82,2)</f>
        <v>4E</v>
      </c>
      <c r="D82" s="0" t="s">
        <v>622</v>
      </c>
    </row>
    <row r="83" customFormat="false" ht="12.8" hidden="true" customHeight="false" outlineLevel="0" collapsed="false">
      <c r="A83" s="4" t="s">
        <v>1579</v>
      </c>
      <c r="B83" s="11" t="n">
        <f aca="false">A83-13568</f>
        <v>79</v>
      </c>
      <c r="C83" s="11" t="str">
        <f aca="false">DEC2HEX(B83,2)</f>
        <v>4F</v>
      </c>
      <c r="D83" s="0" t="s">
        <v>622</v>
      </c>
    </row>
    <row r="84" customFormat="false" ht="12.8" hidden="true" customHeight="false" outlineLevel="0" collapsed="false">
      <c r="A84" s="4" t="s">
        <v>1580</v>
      </c>
      <c r="B84" s="11" t="n">
        <f aca="false">A84-13568</f>
        <v>80</v>
      </c>
      <c r="C84" s="11" t="str">
        <f aca="false">DEC2HEX(B84,2)</f>
        <v>50</v>
      </c>
      <c r="D84" s="0" t="s">
        <v>622</v>
      </c>
    </row>
    <row r="85" customFormat="false" ht="12.8" hidden="true" customHeight="false" outlineLevel="0" collapsed="false">
      <c r="A85" s="4" t="s">
        <v>1581</v>
      </c>
      <c r="B85" s="11" t="n">
        <f aca="false">A85-13568</f>
        <v>81</v>
      </c>
      <c r="C85" s="11" t="str">
        <f aca="false">DEC2HEX(B85,2)</f>
        <v>51</v>
      </c>
      <c r="D85" s="0" t="s">
        <v>622</v>
      </c>
    </row>
    <row r="86" customFormat="false" ht="12.8" hidden="true" customHeight="false" outlineLevel="0" collapsed="false">
      <c r="A86" s="4" t="s">
        <v>1582</v>
      </c>
      <c r="B86" s="11" t="n">
        <f aca="false">A86-13568</f>
        <v>82</v>
      </c>
      <c r="C86" s="11" t="str">
        <f aca="false">DEC2HEX(B86,2)</f>
        <v>52</v>
      </c>
      <c r="D86" s="0" t="s">
        <v>622</v>
      </c>
    </row>
    <row r="87" customFormat="false" ht="12.8" hidden="true" customHeight="false" outlineLevel="0" collapsed="false">
      <c r="A87" s="4" t="s">
        <v>1583</v>
      </c>
      <c r="B87" s="11" t="n">
        <f aca="false">A87-13568</f>
        <v>83</v>
      </c>
      <c r="C87" s="11" t="str">
        <f aca="false">DEC2HEX(B87,2)</f>
        <v>53</v>
      </c>
      <c r="D87" s="0" t="s">
        <v>622</v>
      </c>
    </row>
    <row r="88" customFormat="false" ht="12.8" hidden="true" customHeight="false" outlineLevel="0" collapsed="false">
      <c r="A88" s="4" t="s">
        <v>1584</v>
      </c>
      <c r="B88" s="11" t="n">
        <f aca="false">A88-13568</f>
        <v>84</v>
      </c>
      <c r="C88" s="11" t="str">
        <f aca="false">DEC2HEX(B88,2)</f>
        <v>54</v>
      </c>
      <c r="D88" s="0" t="s">
        <v>622</v>
      </c>
    </row>
    <row r="89" customFormat="false" ht="12.8" hidden="true" customHeight="false" outlineLevel="0" collapsed="false">
      <c r="A89" s="4" t="s">
        <v>1585</v>
      </c>
      <c r="B89" s="11" t="n">
        <f aca="false">A89-13568</f>
        <v>85</v>
      </c>
      <c r="C89" s="11" t="str">
        <f aca="false">DEC2HEX(B89,2)</f>
        <v>55</v>
      </c>
      <c r="D89" s="0" t="s">
        <v>622</v>
      </c>
    </row>
    <row r="90" customFormat="false" ht="12.8" hidden="true" customHeight="false" outlineLevel="0" collapsed="false">
      <c r="A90" s="4" t="s">
        <v>1586</v>
      </c>
      <c r="B90" s="11" t="n">
        <f aca="false">A90-13568</f>
        <v>86</v>
      </c>
      <c r="C90" s="11" t="str">
        <f aca="false">DEC2HEX(B90,2)</f>
        <v>56</v>
      </c>
      <c r="D90" s="0" t="s">
        <v>622</v>
      </c>
    </row>
    <row r="91" customFormat="false" ht="12.8" hidden="true" customHeight="false" outlineLevel="0" collapsed="false">
      <c r="A91" s="4" t="s">
        <v>1587</v>
      </c>
      <c r="B91" s="11" t="n">
        <f aca="false">A91-13568</f>
        <v>87</v>
      </c>
      <c r="C91" s="11" t="str">
        <f aca="false">DEC2HEX(B91,2)</f>
        <v>57</v>
      </c>
      <c r="D91" s="0" t="s">
        <v>622</v>
      </c>
    </row>
    <row r="92" customFormat="false" ht="12.8" hidden="true" customHeight="false" outlineLevel="0" collapsed="false">
      <c r="A92" s="4" t="s">
        <v>1588</v>
      </c>
      <c r="B92" s="11" t="n">
        <f aca="false">A92-13568</f>
        <v>88</v>
      </c>
      <c r="C92" s="11" t="str">
        <f aca="false">DEC2HEX(B92,2)</f>
        <v>58</v>
      </c>
      <c r="D92" s="0" t="s">
        <v>622</v>
      </c>
    </row>
    <row r="93" customFormat="false" ht="12.8" hidden="true" customHeight="false" outlineLevel="0" collapsed="false">
      <c r="A93" s="4" t="s">
        <v>1589</v>
      </c>
      <c r="B93" s="11" t="n">
        <f aca="false">A93-13568</f>
        <v>89</v>
      </c>
      <c r="C93" s="11" t="str">
        <f aca="false">DEC2HEX(B93,2)</f>
        <v>59</v>
      </c>
      <c r="D93" s="0" t="s">
        <v>622</v>
      </c>
    </row>
    <row r="94" customFormat="false" ht="12.8" hidden="true" customHeight="false" outlineLevel="0" collapsed="false">
      <c r="A94" s="4" t="s">
        <v>1590</v>
      </c>
      <c r="B94" s="11" t="n">
        <f aca="false">A94-13568</f>
        <v>90</v>
      </c>
      <c r="C94" s="11" t="str">
        <f aca="false">DEC2HEX(B94,2)</f>
        <v>5A</v>
      </c>
      <c r="D94" s="0" t="s">
        <v>622</v>
      </c>
    </row>
    <row r="95" customFormat="false" ht="12.8" hidden="true" customHeight="false" outlineLevel="0" collapsed="false">
      <c r="A95" s="4" t="s">
        <v>1591</v>
      </c>
      <c r="B95" s="11" t="n">
        <f aca="false">A95-13568</f>
        <v>91</v>
      </c>
      <c r="C95" s="11" t="str">
        <f aca="false">DEC2HEX(B95,2)</f>
        <v>5B</v>
      </c>
      <c r="D95" s="0" t="s">
        <v>622</v>
      </c>
    </row>
    <row r="96" customFormat="false" ht="12.8" hidden="true" customHeight="false" outlineLevel="0" collapsed="false">
      <c r="A96" s="4" t="s">
        <v>1592</v>
      </c>
      <c r="B96" s="11" t="n">
        <f aca="false">A96-13568</f>
        <v>92</v>
      </c>
      <c r="C96" s="11" t="str">
        <f aca="false">DEC2HEX(B96,2)</f>
        <v>5C</v>
      </c>
      <c r="D96" s="0" t="s">
        <v>622</v>
      </c>
    </row>
    <row r="97" customFormat="false" ht="12.8" hidden="true" customHeight="false" outlineLevel="0" collapsed="false">
      <c r="A97" s="4" t="s">
        <v>1593</v>
      </c>
      <c r="B97" s="11" t="n">
        <f aca="false">A97-13568</f>
        <v>93</v>
      </c>
      <c r="C97" s="11" t="str">
        <f aca="false">DEC2HEX(B97,2)</f>
        <v>5D</v>
      </c>
      <c r="D97" s="0" t="s">
        <v>622</v>
      </c>
    </row>
    <row r="98" customFormat="false" ht="12.8" hidden="true" customHeight="false" outlineLevel="0" collapsed="false">
      <c r="A98" s="4" t="s">
        <v>1594</v>
      </c>
      <c r="B98" s="11" t="n">
        <f aca="false">A98-13568</f>
        <v>94</v>
      </c>
      <c r="C98" s="11" t="str">
        <f aca="false">DEC2HEX(B98,2)</f>
        <v>5E</v>
      </c>
      <c r="D98" s="0" t="s">
        <v>622</v>
      </c>
    </row>
    <row r="99" customFormat="false" ht="12.8" hidden="true" customHeight="false" outlineLevel="0" collapsed="false">
      <c r="A99" s="4" t="s">
        <v>1595</v>
      </c>
      <c r="B99" s="11" t="n">
        <f aca="false">A99-13568</f>
        <v>95</v>
      </c>
      <c r="C99" s="11" t="str">
        <f aca="false">DEC2HEX(B99,2)</f>
        <v>5F</v>
      </c>
      <c r="D99" s="0" t="s">
        <v>622</v>
      </c>
    </row>
    <row r="100" customFormat="false" ht="12.8" hidden="true" customHeight="false" outlineLevel="0" collapsed="false">
      <c r="A100" s="4" t="s">
        <v>1596</v>
      </c>
      <c r="B100" s="11" t="n">
        <f aca="false">A100-13568</f>
        <v>96</v>
      </c>
      <c r="C100" s="11" t="str">
        <f aca="false">DEC2HEX(B100,2)</f>
        <v>60</v>
      </c>
      <c r="D100" s="0" t="s">
        <v>622</v>
      </c>
    </row>
    <row r="101" customFormat="false" ht="12.8" hidden="true" customHeight="false" outlineLevel="0" collapsed="false">
      <c r="A101" s="4" t="s">
        <v>1597</v>
      </c>
      <c r="B101" s="11" t="n">
        <f aca="false">A101-13568</f>
        <v>97</v>
      </c>
      <c r="C101" s="11" t="str">
        <f aca="false">DEC2HEX(B101,2)</f>
        <v>61</v>
      </c>
      <c r="D101" s="0" t="s">
        <v>622</v>
      </c>
    </row>
    <row r="102" customFormat="false" ht="12.8" hidden="true" customHeight="false" outlineLevel="0" collapsed="false">
      <c r="A102" s="4" t="s">
        <v>1598</v>
      </c>
      <c r="B102" s="11" t="n">
        <f aca="false">A102-13568</f>
        <v>98</v>
      </c>
      <c r="C102" s="11" t="str">
        <f aca="false">DEC2HEX(B102,2)</f>
        <v>62</v>
      </c>
      <c r="D102" s="0" t="s">
        <v>622</v>
      </c>
    </row>
    <row r="103" customFormat="false" ht="12.8" hidden="true" customHeight="false" outlineLevel="0" collapsed="false">
      <c r="A103" s="4" t="s">
        <v>1599</v>
      </c>
      <c r="B103" s="11" t="n">
        <f aca="false">A103-13568</f>
        <v>99</v>
      </c>
      <c r="C103" s="11" t="str">
        <f aca="false">DEC2HEX(B103,2)</f>
        <v>63</v>
      </c>
      <c r="D103" s="0" t="s">
        <v>622</v>
      </c>
    </row>
    <row r="104" customFormat="false" ht="12.8" hidden="true" customHeight="false" outlineLevel="0" collapsed="false">
      <c r="A104" s="4" t="s">
        <v>1600</v>
      </c>
      <c r="B104" s="11" t="n">
        <f aca="false">A104-13568</f>
        <v>100</v>
      </c>
      <c r="C104" s="11" t="str">
        <f aca="false">DEC2HEX(B104,2)</f>
        <v>64</v>
      </c>
      <c r="D104" s="0" t="s">
        <v>622</v>
      </c>
    </row>
    <row r="105" customFormat="false" ht="12.8" hidden="true" customHeight="false" outlineLevel="0" collapsed="false">
      <c r="A105" s="4" t="s">
        <v>1601</v>
      </c>
      <c r="B105" s="11" t="n">
        <f aca="false">A105-13568</f>
        <v>101</v>
      </c>
      <c r="C105" s="11" t="str">
        <f aca="false">DEC2HEX(B105,2)</f>
        <v>65</v>
      </c>
      <c r="D105" s="0" t="s">
        <v>622</v>
      </c>
    </row>
    <row r="106" customFormat="false" ht="12.8" hidden="true" customHeight="false" outlineLevel="0" collapsed="false">
      <c r="A106" s="4" t="s">
        <v>1602</v>
      </c>
      <c r="B106" s="11" t="n">
        <f aca="false">A106-13568</f>
        <v>102</v>
      </c>
      <c r="C106" s="11" t="str">
        <f aca="false">DEC2HEX(B106,2)</f>
        <v>66</v>
      </c>
      <c r="D106" s="0" t="s">
        <v>622</v>
      </c>
    </row>
    <row r="107" customFormat="false" ht="12.8" hidden="true" customHeight="false" outlineLevel="0" collapsed="false">
      <c r="A107" s="4" t="s">
        <v>1603</v>
      </c>
      <c r="B107" s="11" t="n">
        <f aca="false">A107-13568</f>
        <v>103</v>
      </c>
      <c r="C107" s="11" t="str">
        <f aca="false">DEC2HEX(B107,2)</f>
        <v>67</v>
      </c>
      <c r="D107" s="0" t="s">
        <v>622</v>
      </c>
    </row>
    <row r="108" customFormat="false" ht="12.8" hidden="true" customHeight="false" outlineLevel="0" collapsed="false">
      <c r="A108" s="4" t="s">
        <v>1604</v>
      </c>
      <c r="B108" s="11" t="n">
        <f aca="false">A108-13568</f>
        <v>104</v>
      </c>
      <c r="C108" s="11" t="str">
        <f aca="false">DEC2HEX(B108,2)</f>
        <v>68</v>
      </c>
      <c r="D108" s="0" t="s">
        <v>622</v>
      </c>
    </row>
    <row r="109" customFormat="false" ht="12.8" hidden="true" customHeight="false" outlineLevel="0" collapsed="false">
      <c r="A109" s="4" t="s">
        <v>1605</v>
      </c>
      <c r="B109" s="11" t="n">
        <f aca="false">A109-13568</f>
        <v>105</v>
      </c>
      <c r="C109" s="11" t="str">
        <f aca="false">DEC2HEX(B109,2)</f>
        <v>69</v>
      </c>
      <c r="D109" s="0" t="s">
        <v>622</v>
      </c>
    </row>
    <row r="110" customFormat="false" ht="12.8" hidden="true" customHeight="false" outlineLevel="0" collapsed="false">
      <c r="A110" s="4" t="s">
        <v>1606</v>
      </c>
      <c r="B110" s="11" t="n">
        <f aca="false">A110-13568</f>
        <v>106</v>
      </c>
      <c r="C110" s="11" t="str">
        <f aca="false">DEC2HEX(B110,2)</f>
        <v>6A</v>
      </c>
      <c r="D110" s="0" t="s">
        <v>622</v>
      </c>
    </row>
    <row r="111" customFormat="false" ht="12.8" hidden="true" customHeight="false" outlineLevel="0" collapsed="false">
      <c r="A111" s="4" t="s">
        <v>1607</v>
      </c>
      <c r="B111" s="11" t="n">
        <f aca="false">A111-13568</f>
        <v>107</v>
      </c>
      <c r="C111" s="11" t="str">
        <f aca="false">DEC2HEX(B111,2)</f>
        <v>6B</v>
      </c>
      <c r="D111" s="0" t="s">
        <v>622</v>
      </c>
    </row>
    <row r="112" customFormat="false" ht="12.8" hidden="true" customHeight="false" outlineLevel="0" collapsed="false">
      <c r="A112" s="4" t="s">
        <v>1608</v>
      </c>
      <c r="B112" s="11" t="n">
        <f aca="false">A112-13568</f>
        <v>108</v>
      </c>
      <c r="C112" s="11" t="str">
        <f aca="false">DEC2HEX(B112,2)</f>
        <v>6C</v>
      </c>
      <c r="D112" s="0" t="s">
        <v>622</v>
      </c>
    </row>
    <row r="113" customFormat="false" ht="12.8" hidden="true" customHeight="false" outlineLevel="0" collapsed="false">
      <c r="A113" s="4" t="s">
        <v>1609</v>
      </c>
      <c r="B113" s="11" t="n">
        <f aca="false">A113-13568</f>
        <v>109</v>
      </c>
      <c r="C113" s="11" t="str">
        <f aca="false">DEC2HEX(B113,2)</f>
        <v>6D</v>
      </c>
      <c r="D113" s="0" t="s">
        <v>622</v>
      </c>
    </row>
    <row r="114" customFormat="false" ht="12.8" hidden="true" customHeight="false" outlineLevel="0" collapsed="false">
      <c r="A114" s="4" t="s">
        <v>1610</v>
      </c>
      <c r="B114" s="11" t="n">
        <f aca="false">A114-13568</f>
        <v>110</v>
      </c>
      <c r="C114" s="11" t="str">
        <f aca="false">DEC2HEX(B114,2)</f>
        <v>6E</v>
      </c>
      <c r="D114" s="0" t="s">
        <v>622</v>
      </c>
    </row>
    <row r="115" customFormat="false" ht="12.8" hidden="true" customHeight="false" outlineLevel="0" collapsed="false">
      <c r="A115" s="4" t="s">
        <v>1611</v>
      </c>
      <c r="B115" s="11" t="n">
        <f aca="false">A115-13568</f>
        <v>111</v>
      </c>
      <c r="C115" s="11" t="str">
        <f aca="false">DEC2HEX(B115,2)</f>
        <v>6F</v>
      </c>
      <c r="D115" s="0" t="s">
        <v>622</v>
      </c>
    </row>
    <row r="116" customFormat="false" ht="12.8" hidden="true" customHeight="false" outlineLevel="0" collapsed="false">
      <c r="A116" s="4" t="s">
        <v>1612</v>
      </c>
      <c r="B116" s="11" t="n">
        <f aca="false">A116-13568</f>
        <v>112</v>
      </c>
      <c r="C116" s="11" t="str">
        <f aca="false">DEC2HEX(B116,2)</f>
        <v>70</v>
      </c>
      <c r="D116" s="0" t="s">
        <v>622</v>
      </c>
    </row>
    <row r="117" customFormat="false" ht="12.8" hidden="true" customHeight="false" outlineLevel="0" collapsed="false">
      <c r="A117" s="4" t="s">
        <v>1613</v>
      </c>
      <c r="B117" s="11" t="n">
        <f aca="false">A117-13568</f>
        <v>113</v>
      </c>
      <c r="C117" s="11" t="str">
        <f aca="false">DEC2HEX(B117,2)</f>
        <v>71</v>
      </c>
      <c r="D117" s="0" t="s">
        <v>622</v>
      </c>
    </row>
    <row r="118" customFormat="false" ht="12.8" hidden="true" customHeight="false" outlineLevel="0" collapsed="false">
      <c r="A118" s="4" t="s">
        <v>1614</v>
      </c>
      <c r="B118" s="11" t="n">
        <f aca="false">A118-13568</f>
        <v>114</v>
      </c>
      <c r="C118" s="11" t="str">
        <f aca="false">DEC2HEX(B118,2)</f>
        <v>72</v>
      </c>
      <c r="D118" s="0" t="s">
        <v>622</v>
      </c>
    </row>
    <row r="119" customFormat="false" ht="12.8" hidden="true" customHeight="false" outlineLevel="0" collapsed="false">
      <c r="A119" s="4" t="s">
        <v>1615</v>
      </c>
      <c r="B119" s="11" t="n">
        <f aca="false">A119-13568</f>
        <v>115</v>
      </c>
      <c r="C119" s="11" t="str">
        <f aca="false">DEC2HEX(B119,2)</f>
        <v>73</v>
      </c>
      <c r="D119" s="0" t="s">
        <v>622</v>
      </c>
    </row>
    <row r="120" customFormat="false" ht="12.8" hidden="true" customHeight="false" outlineLevel="0" collapsed="false">
      <c r="A120" s="4" t="s">
        <v>1616</v>
      </c>
      <c r="B120" s="11" t="n">
        <f aca="false">A120-13568</f>
        <v>116</v>
      </c>
      <c r="C120" s="11" t="str">
        <f aca="false">DEC2HEX(B120,2)</f>
        <v>74</v>
      </c>
      <c r="D120" s="0" t="s">
        <v>622</v>
      </c>
    </row>
    <row r="121" customFormat="false" ht="12.8" hidden="true" customHeight="false" outlineLevel="0" collapsed="false">
      <c r="A121" s="4" t="s">
        <v>1617</v>
      </c>
      <c r="B121" s="11" t="n">
        <f aca="false">A121-13568</f>
        <v>117</v>
      </c>
      <c r="C121" s="11" t="str">
        <f aca="false">DEC2HEX(B121,2)</f>
        <v>75</v>
      </c>
      <c r="D121" s="0" t="s">
        <v>622</v>
      </c>
    </row>
    <row r="122" customFormat="false" ht="12.8" hidden="true" customHeight="false" outlineLevel="0" collapsed="false">
      <c r="A122" s="4" t="s">
        <v>1618</v>
      </c>
      <c r="B122" s="11" t="n">
        <f aca="false">A122-13568</f>
        <v>118</v>
      </c>
      <c r="C122" s="11" t="str">
        <f aca="false">DEC2HEX(B122,2)</f>
        <v>76</v>
      </c>
      <c r="D122" s="0" t="s">
        <v>622</v>
      </c>
    </row>
    <row r="123" customFormat="false" ht="12.8" hidden="true" customHeight="false" outlineLevel="0" collapsed="false">
      <c r="A123" s="4" t="s">
        <v>1619</v>
      </c>
      <c r="B123" s="11" t="n">
        <f aca="false">A123-13568</f>
        <v>119</v>
      </c>
      <c r="C123" s="11" t="str">
        <f aca="false">DEC2HEX(B123,2)</f>
        <v>77</v>
      </c>
      <c r="D123" s="0" t="s">
        <v>622</v>
      </c>
    </row>
    <row r="124" customFormat="false" ht="12.8" hidden="true" customHeight="false" outlineLevel="0" collapsed="false">
      <c r="A124" s="4" t="s">
        <v>1620</v>
      </c>
      <c r="B124" s="11" t="n">
        <f aca="false">A124-13568</f>
        <v>120</v>
      </c>
      <c r="C124" s="11" t="str">
        <f aca="false">DEC2HEX(B124,2)</f>
        <v>78</v>
      </c>
      <c r="D124" s="0" t="s">
        <v>622</v>
      </c>
    </row>
    <row r="125" customFormat="false" ht="12.8" hidden="true" customHeight="false" outlineLevel="0" collapsed="false">
      <c r="A125" s="4" t="s">
        <v>1621</v>
      </c>
      <c r="B125" s="11" t="n">
        <f aca="false">A125-13568</f>
        <v>121</v>
      </c>
      <c r="C125" s="11" t="str">
        <f aca="false">DEC2HEX(B125,2)</f>
        <v>79</v>
      </c>
      <c r="D125" s="0" t="s">
        <v>622</v>
      </c>
    </row>
    <row r="126" customFormat="false" ht="12.8" hidden="true" customHeight="false" outlineLevel="0" collapsed="false">
      <c r="A126" s="4" t="s">
        <v>1622</v>
      </c>
      <c r="B126" s="11" t="n">
        <f aca="false">A126-13568</f>
        <v>122</v>
      </c>
      <c r="C126" s="11" t="str">
        <f aca="false">DEC2HEX(B126,2)</f>
        <v>7A</v>
      </c>
      <c r="D126" s="0" t="s">
        <v>622</v>
      </c>
    </row>
    <row r="127" customFormat="false" ht="12.8" hidden="true" customHeight="false" outlineLevel="0" collapsed="false">
      <c r="A127" s="4" t="s">
        <v>1623</v>
      </c>
      <c r="B127" s="11" t="n">
        <f aca="false">A127-13568</f>
        <v>123</v>
      </c>
      <c r="C127" s="11" t="str">
        <f aca="false">DEC2HEX(B127,2)</f>
        <v>7B</v>
      </c>
      <c r="D127" s="0" t="s">
        <v>622</v>
      </c>
    </row>
    <row r="128" customFormat="false" ht="12.8" hidden="true" customHeight="false" outlineLevel="0" collapsed="false">
      <c r="A128" s="4" t="s">
        <v>1624</v>
      </c>
      <c r="B128" s="11" t="n">
        <f aca="false">A128-13568</f>
        <v>124</v>
      </c>
      <c r="C128" s="11" t="str">
        <f aca="false">DEC2HEX(B128,2)</f>
        <v>7C</v>
      </c>
      <c r="D128" s="0" t="s">
        <v>622</v>
      </c>
    </row>
    <row r="129" customFormat="false" ht="12.8" hidden="true" customHeight="false" outlineLevel="0" collapsed="false">
      <c r="A129" s="4" t="s">
        <v>1625</v>
      </c>
      <c r="B129" s="11" t="n">
        <f aca="false">A129-13568</f>
        <v>125</v>
      </c>
      <c r="C129" s="11" t="str">
        <f aca="false">DEC2HEX(B129,2)</f>
        <v>7D</v>
      </c>
      <c r="D129" s="0" t="s">
        <v>622</v>
      </c>
    </row>
    <row r="130" customFormat="false" ht="12.8" hidden="true" customHeight="false" outlineLevel="0" collapsed="false">
      <c r="A130" s="4" t="s">
        <v>1626</v>
      </c>
      <c r="B130" s="11" t="n">
        <f aca="false">A130-13568</f>
        <v>126</v>
      </c>
      <c r="C130" s="11" t="str">
        <f aca="false">DEC2HEX(B130,2)</f>
        <v>7E</v>
      </c>
      <c r="D130" s="0" t="s">
        <v>622</v>
      </c>
    </row>
    <row r="131" customFormat="false" ht="12.8" hidden="true" customHeight="false" outlineLevel="0" collapsed="false">
      <c r="A131" s="4" t="s">
        <v>1627</v>
      </c>
      <c r="B131" s="11" t="n">
        <f aca="false">A131-13568</f>
        <v>127</v>
      </c>
      <c r="C131" s="11" t="str">
        <f aca="false">DEC2HEX(B131,2)</f>
        <v>7F</v>
      </c>
      <c r="D131" s="0" t="s">
        <v>622</v>
      </c>
    </row>
    <row r="132" customFormat="false" ht="12.8" hidden="true" customHeight="false" outlineLevel="0" collapsed="false">
      <c r="A132" s="4" t="s">
        <v>1628</v>
      </c>
      <c r="B132" s="11" t="n">
        <f aca="false">A132-13568</f>
        <v>128</v>
      </c>
      <c r="C132" s="11" t="str">
        <f aca="false">DEC2HEX(B132,2)</f>
        <v>80</v>
      </c>
      <c r="D132" s="0" t="s">
        <v>622</v>
      </c>
    </row>
    <row r="133" customFormat="false" ht="12.8" hidden="true" customHeight="false" outlineLevel="0" collapsed="false">
      <c r="A133" s="4" t="s">
        <v>1629</v>
      </c>
      <c r="B133" s="11" t="n">
        <f aca="false">A133-13568</f>
        <v>129</v>
      </c>
      <c r="C133" s="11" t="str">
        <f aca="false">DEC2HEX(B133,2)</f>
        <v>81</v>
      </c>
      <c r="D133" s="0" t="s">
        <v>622</v>
      </c>
    </row>
    <row r="134" customFormat="false" ht="12.8" hidden="true" customHeight="false" outlineLevel="0" collapsed="false">
      <c r="A134" s="4" t="s">
        <v>1630</v>
      </c>
      <c r="B134" s="11" t="n">
        <f aca="false">A134-13568</f>
        <v>130</v>
      </c>
      <c r="C134" s="11" t="str">
        <f aca="false">DEC2HEX(B134,2)</f>
        <v>82</v>
      </c>
      <c r="D134" s="0" t="s">
        <v>622</v>
      </c>
    </row>
    <row r="135" customFormat="false" ht="12.8" hidden="true" customHeight="false" outlineLevel="0" collapsed="false">
      <c r="A135" s="4" t="s">
        <v>1631</v>
      </c>
      <c r="B135" s="11" t="n">
        <f aca="false">A135-13568</f>
        <v>131</v>
      </c>
      <c r="C135" s="11" t="str">
        <f aca="false">DEC2HEX(B135,2)</f>
        <v>83</v>
      </c>
      <c r="D135" s="0" t="s">
        <v>622</v>
      </c>
    </row>
    <row r="136" customFormat="false" ht="12.8" hidden="true" customHeight="false" outlineLevel="0" collapsed="false">
      <c r="A136" s="4" t="s">
        <v>1632</v>
      </c>
      <c r="B136" s="11" t="n">
        <f aca="false">A136-13568</f>
        <v>132</v>
      </c>
      <c r="C136" s="11" t="str">
        <f aca="false">DEC2HEX(B136,2)</f>
        <v>84</v>
      </c>
      <c r="D136" s="0" t="s">
        <v>622</v>
      </c>
    </row>
    <row r="137" customFormat="false" ht="12.8" hidden="true" customHeight="false" outlineLevel="0" collapsed="false">
      <c r="A137" s="4" t="s">
        <v>1633</v>
      </c>
      <c r="B137" s="11" t="n">
        <f aca="false">A137-13568</f>
        <v>133</v>
      </c>
      <c r="C137" s="11" t="str">
        <f aca="false">DEC2HEX(B137,2)</f>
        <v>85</v>
      </c>
      <c r="D137" s="0" t="s">
        <v>622</v>
      </c>
    </row>
    <row r="138" customFormat="false" ht="12.8" hidden="true" customHeight="false" outlineLevel="0" collapsed="false">
      <c r="A138" s="4" t="s">
        <v>1634</v>
      </c>
      <c r="B138" s="11" t="n">
        <f aca="false">A138-13568</f>
        <v>134</v>
      </c>
      <c r="C138" s="11" t="str">
        <f aca="false">DEC2HEX(B138,2)</f>
        <v>86</v>
      </c>
      <c r="D138" s="0" t="s">
        <v>622</v>
      </c>
    </row>
    <row r="139" customFormat="false" ht="12.8" hidden="true" customHeight="false" outlineLevel="0" collapsed="false">
      <c r="A139" s="4" t="s">
        <v>1635</v>
      </c>
      <c r="B139" s="11" t="n">
        <f aca="false">A139-13568</f>
        <v>135</v>
      </c>
      <c r="C139" s="11" t="str">
        <f aca="false">DEC2HEX(B139,2)</f>
        <v>87</v>
      </c>
      <c r="D139" s="0" t="s">
        <v>622</v>
      </c>
    </row>
    <row r="140" customFormat="false" ht="12.8" hidden="true" customHeight="false" outlineLevel="0" collapsed="false">
      <c r="A140" s="4" t="s">
        <v>1636</v>
      </c>
      <c r="B140" s="11" t="n">
        <f aca="false">A140-13568</f>
        <v>136</v>
      </c>
      <c r="C140" s="11" t="str">
        <f aca="false">DEC2HEX(B140,2)</f>
        <v>88</v>
      </c>
      <c r="D140" s="0" t="s">
        <v>622</v>
      </c>
    </row>
    <row r="141" customFormat="false" ht="12.8" hidden="true" customHeight="false" outlineLevel="0" collapsed="false">
      <c r="A141" s="4" t="s">
        <v>1637</v>
      </c>
      <c r="B141" s="11" t="n">
        <f aca="false">A141-13568</f>
        <v>137</v>
      </c>
      <c r="C141" s="11" t="str">
        <f aca="false">DEC2HEX(B141,2)</f>
        <v>89</v>
      </c>
      <c r="D141" s="0" t="s">
        <v>622</v>
      </c>
    </row>
    <row r="142" customFormat="false" ht="12.8" hidden="true" customHeight="false" outlineLevel="0" collapsed="false">
      <c r="A142" s="4" t="s">
        <v>1638</v>
      </c>
      <c r="B142" s="11" t="n">
        <f aca="false">A142-13568</f>
        <v>138</v>
      </c>
      <c r="C142" s="11" t="str">
        <f aca="false">DEC2HEX(B142,2)</f>
        <v>8A</v>
      </c>
      <c r="D142" s="0" t="s">
        <v>622</v>
      </c>
    </row>
    <row r="143" customFormat="false" ht="12.8" hidden="true" customHeight="false" outlineLevel="0" collapsed="false">
      <c r="A143" s="4" t="s">
        <v>1639</v>
      </c>
      <c r="B143" s="11" t="n">
        <f aca="false">A143-13568</f>
        <v>139</v>
      </c>
      <c r="C143" s="11" t="str">
        <f aca="false">DEC2HEX(B143,2)</f>
        <v>8B</v>
      </c>
      <c r="D143" s="0" t="s">
        <v>622</v>
      </c>
    </row>
    <row r="144" customFormat="false" ht="12.8" hidden="true" customHeight="false" outlineLevel="0" collapsed="false">
      <c r="A144" s="4" t="s">
        <v>1640</v>
      </c>
      <c r="B144" s="11" t="n">
        <f aca="false">A144-13568</f>
        <v>140</v>
      </c>
      <c r="C144" s="11" t="str">
        <f aca="false">DEC2HEX(B144,2)</f>
        <v>8C</v>
      </c>
      <c r="D144" s="0" t="s">
        <v>622</v>
      </c>
    </row>
    <row r="145" customFormat="false" ht="12.8" hidden="true" customHeight="false" outlineLevel="0" collapsed="false">
      <c r="A145" s="4" t="s">
        <v>1641</v>
      </c>
      <c r="B145" s="11" t="n">
        <f aca="false">A145-13568</f>
        <v>141</v>
      </c>
      <c r="C145" s="11" t="str">
        <f aca="false">DEC2HEX(B145,2)</f>
        <v>8D</v>
      </c>
      <c r="D145" s="0" t="s">
        <v>622</v>
      </c>
    </row>
    <row r="146" customFormat="false" ht="12.8" hidden="true" customHeight="false" outlineLevel="0" collapsed="false">
      <c r="A146" s="4" t="s">
        <v>1642</v>
      </c>
      <c r="B146" s="11" t="n">
        <f aca="false">A146-13568</f>
        <v>142</v>
      </c>
      <c r="C146" s="11" t="str">
        <f aca="false">DEC2HEX(B146,2)</f>
        <v>8E</v>
      </c>
      <c r="D146" s="0" t="s">
        <v>622</v>
      </c>
    </row>
    <row r="147" customFormat="false" ht="12.8" hidden="true" customHeight="false" outlineLevel="0" collapsed="false">
      <c r="A147" s="4" t="s">
        <v>1643</v>
      </c>
      <c r="B147" s="11" t="n">
        <f aca="false">A147-13568</f>
        <v>143</v>
      </c>
      <c r="C147" s="11" t="str">
        <f aca="false">DEC2HEX(B147,2)</f>
        <v>8F</v>
      </c>
      <c r="D147" s="0" t="s">
        <v>622</v>
      </c>
    </row>
    <row r="148" customFormat="false" ht="12.8" hidden="true" customHeight="false" outlineLevel="0" collapsed="false">
      <c r="A148" s="4" t="s">
        <v>1644</v>
      </c>
      <c r="B148" s="11" t="n">
        <f aca="false">A148-13568</f>
        <v>144</v>
      </c>
      <c r="C148" s="11" t="str">
        <f aca="false">DEC2HEX(B148,2)</f>
        <v>90</v>
      </c>
      <c r="D148" s="0" t="s">
        <v>622</v>
      </c>
    </row>
    <row r="149" customFormat="false" ht="12.8" hidden="true" customHeight="false" outlineLevel="0" collapsed="false">
      <c r="A149" s="4" t="s">
        <v>1645</v>
      </c>
      <c r="B149" s="11" t="n">
        <f aca="false">A149-13568</f>
        <v>145</v>
      </c>
      <c r="C149" s="11" t="str">
        <f aca="false">DEC2HEX(B149,2)</f>
        <v>91</v>
      </c>
      <c r="D149" s="0" t="s">
        <v>622</v>
      </c>
    </row>
    <row r="150" customFormat="false" ht="12.8" hidden="true" customHeight="false" outlineLevel="0" collapsed="false">
      <c r="A150" s="4" t="s">
        <v>1646</v>
      </c>
      <c r="B150" s="11" t="n">
        <f aca="false">A150-13568</f>
        <v>146</v>
      </c>
      <c r="C150" s="11" t="str">
        <f aca="false">DEC2HEX(B150,2)</f>
        <v>92</v>
      </c>
      <c r="D150" s="0" t="s">
        <v>622</v>
      </c>
    </row>
    <row r="151" customFormat="false" ht="12.8" hidden="true" customHeight="false" outlineLevel="0" collapsed="false">
      <c r="A151" s="4" t="s">
        <v>1647</v>
      </c>
      <c r="B151" s="11" t="n">
        <f aca="false">A151-13568</f>
        <v>147</v>
      </c>
      <c r="C151" s="11" t="str">
        <f aca="false">DEC2HEX(B151,2)</f>
        <v>93</v>
      </c>
      <c r="D151" s="0" t="s">
        <v>622</v>
      </c>
    </row>
    <row r="152" customFormat="false" ht="12.8" hidden="true" customHeight="false" outlineLevel="0" collapsed="false">
      <c r="A152" s="4" t="s">
        <v>1648</v>
      </c>
      <c r="B152" s="11" t="n">
        <f aca="false">A152-13568</f>
        <v>148</v>
      </c>
      <c r="C152" s="11" t="str">
        <f aca="false">DEC2HEX(B152,2)</f>
        <v>94</v>
      </c>
      <c r="D152" s="0" t="s">
        <v>622</v>
      </c>
    </row>
    <row r="153" customFormat="false" ht="12.8" hidden="true" customHeight="false" outlineLevel="0" collapsed="false">
      <c r="A153" s="4" t="s">
        <v>1649</v>
      </c>
      <c r="B153" s="11" t="n">
        <f aca="false">A153-13568</f>
        <v>149</v>
      </c>
      <c r="C153" s="11" t="str">
        <f aca="false">DEC2HEX(B153,2)</f>
        <v>95</v>
      </c>
      <c r="D153" s="0" t="s">
        <v>622</v>
      </c>
    </row>
    <row r="154" customFormat="false" ht="12.8" hidden="true" customHeight="false" outlineLevel="0" collapsed="false">
      <c r="A154" s="4" t="s">
        <v>1650</v>
      </c>
      <c r="B154" s="11" t="n">
        <f aca="false">A154-13568</f>
        <v>150</v>
      </c>
      <c r="C154" s="11" t="str">
        <f aca="false">DEC2HEX(B154,2)</f>
        <v>96</v>
      </c>
      <c r="D154" s="0" t="s">
        <v>622</v>
      </c>
    </row>
    <row r="155" customFormat="false" ht="12.8" hidden="true" customHeight="false" outlineLevel="0" collapsed="false">
      <c r="A155" s="4" t="s">
        <v>1651</v>
      </c>
      <c r="B155" s="11" t="n">
        <f aca="false">A155-13568</f>
        <v>151</v>
      </c>
      <c r="C155" s="11" t="str">
        <f aca="false">DEC2HEX(B155,2)</f>
        <v>97</v>
      </c>
      <c r="D155" s="0" t="s">
        <v>622</v>
      </c>
    </row>
    <row r="156" customFormat="false" ht="12.8" hidden="true" customHeight="false" outlineLevel="0" collapsed="false">
      <c r="A156" s="4" t="s">
        <v>1652</v>
      </c>
      <c r="B156" s="11" t="n">
        <f aca="false">A156-13568</f>
        <v>152</v>
      </c>
      <c r="C156" s="11" t="str">
        <f aca="false">DEC2HEX(B156,2)</f>
        <v>98</v>
      </c>
      <c r="D156" s="0" t="s">
        <v>622</v>
      </c>
    </row>
    <row r="157" customFormat="false" ht="12.8" hidden="true" customHeight="false" outlineLevel="0" collapsed="false">
      <c r="A157" s="4" t="s">
        <v>1653</v>
      </c>
      <c r="B157" s="11" t="n">
        <f aca="false">A157-13568</f>
        <v>153</v>
      </c>
      <c r="C157" s="11" t="str">
        <f aca="false">DEC2HEX(B157,2)</f>
        <v>99</v>
      </c>
      <c r="D157" s="0" t="s">
        <v>622</v>
      </c>
    </row>
    <row r="158" customFormat="false" ht="12.8" hidden="true" customHeight="false" outlineLevel="0" collapsed="false">
      <c r="A158" s="4" t="s">
        <v>1654</v>
      </c>
      <c r="B158" s="11" t="n">
        <f aca="false">A158-13568</f>
        <v>154</v>
      </c>
      <c r="C158" s="11" t="str">
        <f aca="false">DEC2HEX(B158,2)</f>
        <v>9A</v>
      </c>
      <c r="D158" s="0" t="s">
        <v>622</v>
      </c>
    </row>
    <row r="159" customFormat="false" ht="12.8" hidden="true" customHeight="false" outlineLevel="0" collapsed="false">
      <c r="A159" s="4" t="s">
        <v>1655</v>
      </c>
      <c r="B159" s="11" t="n">
        <f aca="false">A159-13568</f>
        <v>155</v>
      </c>
      <c r="C159" s="11" t="str">
        <f aca="false">DEC2HEX(B159,2)</f>
        <v>9B</v>
      </c>
      <c r="D159" s="0" t="s">
        <v>622</v>
      </c>
    </row>
    <row r="160" customFormat="false" ht="12.8" hidden="true" customHeight="false" outlineLevel="0" collapsed="false">
      <c r="A160" s="4" t="s">
        <v>1656</v>
      </c>
      <c r="B160" s="11" t="n">
        <f aca="false">A160-13568</f>
        <v>156</v>
      </c>
      <c r="C160" s="11" t="str">
        <f aca="false">DEC2HEX(B160,2)</f>
        <v>9C</v>
      </c>
      <c r="D160" s="0" t="s">
        <v>622</v>
      </c>
    </row>
    <row r="161" customFormat="false" ht="12.8" hidden="true" customHeight="false" outlineLevel="0" collapsed="false">
      <c r="A161" s="4" t="s">
        <v>1657</v>
      </c>
      <c r="B161" s="11" t="n">
        <f aca="false">A161-13568</f>
        <v>157</v>
      </c>
      <c r="C161" s="11" t="str">
        <f aca="false">DEC2HEX(B161,2)</f>
        <v>9D</v>
      </c>
      <c r="D161" s="0" t="s">
        <v>622</v>
      </c>
    </row>
    <row r="162" customFormat="false" ht="12.8" hidden="true" customHeight="false" outlineLevel="0" collapsed="false">
      <c r="A162" s="4" t="s">
        <v>1658</v>
      </c>
      <c r="B162" s="11" t="n">
        <f aca="false">A162-13568</f>
        <v>158</v>
      </c>
      <c r="C162" s="11" t="str">
        <f aca="false">DEC2HEX(B162,2)</f>
        <v>9E</v>
      </c>
      <c r="D162" s="0" t="s">
        <v>622</v>
      </c>
    </row>
    <row r="163" customFormat="false" ht="12.8" hidden="true" customHeight="false" outlineLevel="0" collapsed="false">
      <c r="A163" s="4" t="s">
        <v>1659</v>
      </c>
      <c r="B163" s="11" t="n">
        <f aca="false">A163-13568</f>
        <v>159</v>
      </c>
      <c r="C163" s="11" t="str">
        <f aca="false">DEC2HEX(B163,2)</f>
        <v>9F</v>
      </c>
      <c r="D163" s="0" t="s">
        <v>622</v>
      </c>
    </row>
    <row r="164" customFormat="false" ht="12.8" hidden="true" customHeight="false" outlineLevel="0" collapsed="false">
      <c r="A164" s="4" t="s">
        <v>1660</v>
      </c>
      <c r="B164" s="11" t="n">
        <f aca="false">A164-13568</f>
        <v>160</v>
      </c>
      <c r="C164" s="11" t="str">
        <f aca="false">DEC2HEX(B164,2)</f>
        <v>A0</v>
      </c>
      <c r="D164" s="0" t="s">
        <v>622</v>
      </c>
    </row>
    <row r="165" customFormat="false" ht="12.8" hidden="true" customHeight="false" outlineLevel="0" collapsed="false">
      <c r="A165" s="4" t="s">
        <v>1661</v>
      </c>
      <c r="B165" s="11" t="n">
        <f aca="false">A165-13568</f>
        <v>161</v>
      </c>
      <c r="C165" s="11" t="str">
        <f aca="false">DEC2HEX(B165,2)</f>
        <v>A1</v>
      </c>
      <c r="D165" s="0" t="s">
        <v>622</v>
      </c>
    </row>
    <row r="166" customFormat="false" ht="12.8" hidden="true" customHeight="false" outlineLevel="0" collapsed="false">
      <c r="A166" s="4" t="s">
        <v>1662</v>
      </c>
      <c r="B166" s="11" t="n">
        <f aca="false">A166-13568</f>
        <v>162</v>
      </c>
      <c r="C166" s="11" t="str">
        <f aca="false">DEC2HEX(B166,2)</f>
        <v>A2</v>
      </c>
      <c r="D166" s="0" t="s">
        <v>622</v>
      </c>
    </row>
    <row r="167" customFormat="false" ht="12.8" hidden="true" customHeight="false" outlineLevel="0" collapsed="false">
      <c r="A167" s="4" t="s">
        <v>1663</v>
      </c>
      <c r="B167" s="11" t="n">
        <f aca="false">A167-13568</f>
        <v>163</v>
      </c>
      <c r="C167" s="11" t="str">
        <f aca="false">DEC2HEX(B167,2)</f>
        <v>A3</v>
      </c>
      <c r="D167" s="0" t="s">
        <v>622</v>
      </c>
    </row>
    <row r="168" customFormat="false" ht="12.8" hidden="true" customHeight="false" outlineLevel="0" collapsed="false">
      <c r="A168" s="4" t="s">
        <v>1664</v>
      </c>
      <c r="B168" s="11" t="n">
        <f aca="false">A168-13568</f>
        <v>164</v>
      </c>
      <c r="C168" s="11" t="str">
        <f aca="false">DEC2HEX(B168,2)</f>
        <v>A4</v>
      </c>
      <c r="D168" s="0" t="s">
        <v>622</v>
      </c>
    </row>
    <row r="169" customFormat="false" ht="12.8" hidden="true" customHeight="false" outlineLevel="0" collapsed="false">
      <c r="A169" s="4" t="s">
        <v>1665</v>
      </c>
      <c r="B169" s="11" t="n">
        <f aca="false">A169-13568</f>
        <v>165</v>
      </c>
      <c r="C169" s="11" t="str">
        <f aca="false">DEC2HEX(B169,2)</f>
        <v>A5</v>
      </c>
      <c r="D169" s="0" t="s">
        <v>622</v>
      </c>
    </row>
    <row r="170" customFormat="false" ht="12.8" hidden="true" customHeight="false" outlineLevel="0" collapsed="false">
      <c r="A170" s="4" t="s">
        <v>1666</v>
      </c>
      <c r="B170" s="11" t="n">
        <f aca="false">A170-13568</f>
        <v>166</v>
      </c>
      <c r="C170" s="11" t="str">
        <f aca="false">DEC2HEX(B170,2)</f>
        <v>A6</v>
      </c>
      <c r="D170" s="0" t="s">
        <v>622</v>
      </c>
    </row>
    <row r="171" customFormat="false" ht="12.8" hidden="true" customHeight="false" outlineLevel="0" collapsed="false">
      <c r="A171" s="4" t="s">
        <v>1667</v>
      </c>
      <c r="B171" s="11" t="n">
        <f aca="false">A171-13568</f>
        <v>167</v>
      </c>
      <c r="C171" s="11" t="str">
        <f aca="false">DEC2HEX(B171,2)</f>
        <v>A7</v>
      </c>
      <c r="D171" s="0" t="s">
        <v>622</v>
      </c>
    </row>
    <row r="172" customFormat="false" ht="12.8" hidden="true" customHeight="false" outlineLevel="0" collapsed="false">
      <c r="A172" s="4" t="s">
        <v>1668</v>
      </c>
      <c r="B172" s="11" t="n">
        <f aca="false">A172-13568</f>
        <v>168</v>
      </c>
      <c r="C172" s="11" t="str">
        <f aca="false">DEC2HEX(B172,2)</f>
        <v>A8</v>
      </c>
      <c r="D172" s="0" t="s">
        <v>622</v>
      </c>
    </row>
    <row r="173" customFormat="false" ht="12.8" hidden="true" customHeight="false" outlineLevel="0" collapsed="false">
      <c r="A173" s="4" t="s">
        <v>1669</v>
      </c>
      <c r="B173" s="11" t="n">
        <f aca="false">A173-13568</f>
        <v>169</v>
      </c>
      <c r="C173" s="11" t="str">
        <f aca="false">DEC2HEX(B173,2)</f>
        <v>A9</v>
      </c>
      <c r="D173" s="0" t="s">
        <v>622</v>
      </c>
    </row>
    <row r="174" customFormat="false" ht="12.8" hidden="true" customHeight="false" outlineLevel="0" collapsed="false">
      <c r="A174" s="4" t="s">
        <v>1670</v>
      </c>
      <c r="B174" s="11" t="n">
        <f aca="false">A174-13568</f>
        <v>170</v>
      </c>
      <c r="C174" s="11" t="str">
        <f aca="false">DEC2HEX(B174,2)</f>
        <v>AA</v>
      </c>
      <c r="D174" s="0" t="s">
        <v>622</v>
      </c>
    </row>
    <row r="175" customFormat="false" ht="12.8" hidden="true" customHeight="false" outlineLevel="0" collapsed="false">
      <c r="A175" s="4" t="s">
        <v>1671</v>
      </c>
      <c r="B175" s="11" t="n">
        <f aca="false">A175-13568</f>
        <v>171</v>
      </c>
      <c r="C175" s="11" t="str">
        <f aca="false">DEC2HEX(B175,2)</f>
        <v>AB</v>
      </c>
      <c r="D175" s="0" t="s">
        <v>622</v>
      </c>
    </row>
    <row r="176" customFormat="false" ht="12.8" hidden="true" customHeight="false" outlineLevel="0" collapsed="false">
      <c r="A176" s="4" t="s">
        <v>1672</v>
      </c>
      <c r="B176" s="11" t="n">
        <f aca="false">A176-13568</f>
        <v>172</v>
      </c>
      <c r="C176" s="11" t="str">
        <f aca="false">DEC2HEX(B176,2)</f>
        <v>AC</v>
      </c>
      <c r="D176" s="0" t="s">
        <v>622</v>
      </c>
    </row>
    <row r="177" customFormat="false" ht="12.8" hidden="true" customHeight="false" outlineLevel="0" collapsed="false">
      <c r="A177" s="4" t="s">
        <v>1673</v>
      </c>
      <c r="B177" s="11" t="n">
        <f aca="false">A177-13568</f>
        <v>173</v>
      </c>
      <c r="C177" s="11" t="str">
        <f aca="false">DEC2HEX(B177,2)</f>
        <v>AD</v>
      </c>
      <c r="D177" s="0" t="s">
        <v>622</v>
      </c>
    </row>
    <row r="178" customFormat="false" ht="12.8" hidden="true" customHeight="false" outlineLevel="0" collapsed="false">
      <c r="A178" s="4" t="s">
        <v>1674</v>
      </c>
      <c r="B178" s="11" t="n">
        <f aca="false">A178-13568</f>
        <v>174</v>
      </c>
      <c r="C178" s="11" t="str">
        <f aca="false">DEC2HEX(B178,2)</f>
        <v>AE</v>
      </c>
      <c r="D178" s="0" t="s">
        <v>622</v>
      </c>
    </row>
    <row r="179" customFormat="false" ht="12.8" hidden="true" customHeight="false" outlineLevel="0" collapsed="false">
      <c r="A179" s="4" t="s">
        <v>1675</v>
      </c>
      <c r="B179" s="11" t="n">
        <f aca="false">A179-13568</f>
        <v>175</v>
      </c>
      <c r="C179" s="11" t="str">
        <f aca="false">DEC2HEX(B179,2)</f>
        <v>AF</v>
      </c>
      <c r="D179" s="0" t="s">
        <v>622</v>
      </c>
    </row>
    <row r="180" customFormat="false" ht="12.8" hidden="true" customHeight="false" outlineLevel="0" collapsed="false">
      <c r="A180" s="4" t="s">
        <v>1676</v>
      </c>
      <c r="B180" s="11" t="n">
        <f aca="false">A180-13568</f>
        <v>176</v>
      </c>
      <c r="C180" s="11" t="str">
        <f aca="false">DEC2HEX(B180,2)</f>
        <v>B0</v>
      </c>
      <c r="D180" s="0" t="s">
        <v>622</v>
      </c>
    </row>
    <row r="181" customFormat="false" ht="12.8" hidden="true" customHeight="false" outlineLevel="0" collapsed="false">
      <c r="A181" s="4" t="s">
        <v>1677</v>
      </c>
      <c r="B181" s="11" t="n">
        <f aca="false">A181-13568</f>
        <v>177</v>
      </c>
      <c r="C181" s="11" t="str">
        <f aca="false">DEC2HEX(B181,2)</f>
        <v>B1</v>
      </c>
      <c r="D181" s="0" t="s">
        <v>622</v>
      </c>
    </row>
    <row r="182" customFormat="false" ht="12.8" hidden="true" customHeight="false" outlineLevel="0" collapsed="false">
      <c r="A182" s="4" t="s">
        <v>1678</v>
      </c>
      <c r="B182" s="11" t="n">
        <f aca="false">A182-13568</f>
        <v>178</v>
      </c>
      <c r="C182" s="11" t="str">
        <f aca="false">DEC2HEX(B182,2)</f>
        <v>B2</v>
      </c>
      <c r="D182" s="0" t="s">
        <v>622</v>
      </c>
    </row>
    <row r="183" customFormat="false" ht="12.8" hidden="true" customHeight="false" outlineLevel="0" collapsed="false">
      <c r="A183" s="4" t="s">
        <v>1679</v>
      </c>
      <c r="B183" s="11" t="n">
        <f aca="false">A183-13568</f>
        <v>179</v>
      </c>
      <c r="C183" s="11" t="str">
        <f aca="false">DEC2HEX(B183,2)</f>
        <v>B3</v>
      </c>
      <c r="D183" s="0" t="s">
        <v>622</v>
      </c>
    </row>
    <row r="184" customFormat="false" ht="12.8" hidden="true" customHeight="false" outlineLevel="0" collapsed="false">
      <c r="A184" s="4" t="s">
        <v>1680</v>
      </c>
      <c r="B184" s="11" t="n">
        <f aca="false">A184-13568</f>
        <v>180</v>
      </c>
      <c r="C184" s="11" t="str">
        <f aca="false">DEC2HEX(B184,2)</f>
        <v>B4</v>
      </c>
      <c r="D184" s="0" t="s">
        <v>622</v>
      </c>
    </row>
    <row r="185" customFormat="false" ht="12.8" hidden="true" customHeight="false" outlineLevel="0" collapsed="false">
      <c r="A185" s="4" t="s">
        <v>1681</v>
      </c>
      <c r="B185" s="11" t="n">
        <f aca="false">A185-13568</f>
        <v>181</v>
      </c>
      <c r="C185" s="11" t="str">
        <f aca="false">DEC2HEX(B185,2)</f>
        <v>B5</v>
      </c>
      <c r="D185" s="0" t="s">
        <v>622</v>
      </c>
    </row>
    <row r="186" customFormat="false" ht="12.8" hidden="true" customHeight="false" outlineLevel="0" collapsed="false">
      <c r="A186" s="4" t="s">
        <v>1682</v>
      </c>
      <c r="B186" s="11" t="n">
        <f aca="false">A186-13568</f>
        <v>182</v>
      </c>
      <c r="C186" s="11" t="str">
        <f aca="false">DEC2HEX(B186,2)</f>
        <v>B6</v>
      </c>
      <c r="D186" s="0" t="s">
        <v>622</v>
      </c>
    </row>
    <row r="187" customFormat="false" ht="12.8" hidden="true" customHeight="false" outlineLevel="0" collapsed="false">
      <c r="A187" s="4" t="s">
        <v>1683</v>
      </c>
      <c r="B187" s="11" t="n">
        <f aca="false">A187-13568</f>
        <v>183</v>
      </c>
      <c r="C187" s="11" t="str">
        <f aca="false">DEC2HEX(B187,2)</f>
        <v>B7</v>
      </c>
      <c r="D187" s="0" t="s">
        <v>622</v>
      </c>
    </row>
    <row r="188" customFormat="false" ht="12.8" hidden="true" customHeight="false" outlineLevel="0" collapsed="false">
      <c r="A188" s="4" t="s">
        <v>1684</v>
      </c>
      <c r="B188" s="11" t="n">
        <f aca="false">A188-13568</f>
        <v>184</v>
      </c>
      <c r="C188" s="11" t="str">
        <f aca="false">DEC2HEX(B188,2)</f>
        <v>B8</v>
      </c>
      <c r="D188" s="0" t="s">
        <v>622</v>
      </c>
    </row>
    <row r="189" customFormat="false" ht="12.8" hidden="true" customHeight="false" outlineLevel="0" collapsed="false">
      <c r="A189" s="4" t="s">
        <v>1685</v>
      </c>
      <c r="B189" s="11" t="n">
        <f aca="false">A189-13568</f>
        <v>185</v>
      </c>
      <c r="C189" s="11" t="str">
        <f aca="false">DEC2HEX(B189,2)</f>
        <v>B9</v>
      </c>
      <c r="D189" s="0" t="s">
        <v>622</v>
      </c>
    </row>
    <row r="190" customFormat="false" ht="12.8" hidden="true" customHeight="false" outlineLevel="0" collapsed="false">
      <c r="A190" s="4" t="s">
        <v>1686</v>
      </c>
      <c r="B190" s="11" t="n">
        <f aca="false">A190-13568</f>
        <v>186</v>
      </c>
      <c r="C190" s="11" t="str">
        <f aca="false">DEC2HEX(B190,2)</f>
        <v>BA</v>
      </c>
      <c r="D190" s="0" t="s">
        <v>622</v>
      </c>
    </row>
    <row r="191" customFormat="false" ht="12.8" hidden="true" customHeight="false" outlineLevel="0" collapsed="false">
      <c r="A191" s="4" t="s">
        <v>1687</v>
      </c>
      <c r="B191" s="11" t="n">
        <f aca="false">A191-13568</f>
        <v>187</v>
      </c>
      <c r="C191" s="11" t="str">
        <f aca="false">DEC2HEX(B191,2)</f>
        <v>BB</v>
      </c>
      <c r="D191" s="0" t="s">
        <v>622</v>
      </c>
    </row>
    <row r="192" customFormat="false" ht="12.8" hidden="true" customHeight="false" outlineLevel="0" collapsed="false">
      <c r="A192" s="4" t="s">
        <v>1688</v>
      </c>
      <c r="B192" s="11" t="n">
        <f aca="false">A192-13568</f>
        <v>188</v>
      </c>
      <c r="C192" s="11" t="str">
        <f aca="false">DEC2HEX(B192,2)</f>
        <v>BC</v>
      </c>
      <c r="D192" s="0" t="s">
        <v>622</v>
      </c>
    </row>
    <row r="193" customFormat="false" ht="12.8" hidden="true" customHeight="false" outlineLevel="0" collapsed="false">
      <c r="A193" s="4" t="s">
        <v>1689</v>
      </c>
      <c r="B193" s="11" t="n">
        <f aca="false">A193-13568</f>
        <v>189</v>
      </c>
      <c r="C193" s="11" t="str">
        <f aca="false">DEC2HEX(B193,2)</f>
        <v>BD</v>
      </c>
      <c r="D193" s="0" t="s">
        <v>622</v>
      </c>
    </row>
    <row r="194" customFormat="false" ht="12.8" hidden="true" customHeight="false" outlineLevel="0" collapsed="false">
      <c r="A194" s="4" t="s">
        <v>1690</v>
      </c>
      <c r="B194" s="11" t="n">
        <f aca="false">A194-13568</f>
        <v>190</v>
      </c>
      <c r="C194" s="11" t="str">
        <f aca="false">DEC2HEX(B194,2)</f>
        <v>BE</v>
      </c>
      <c r="D194" s="0" t="s">
        <v>622</v>
      </c>
    </row>
    <row r="195" customFormat="false" ht="12.8" hidden="true" customHeight="false" outlineLevel="0" collapsed="false">
      <c r="A195" s="4" t="s">
        <v>1691</v>
      </c>
      <c r="B195" s="11" t="n">
        <f aca="false">A195-13568</f>
        <v>191</v>
      </c>
      <c r="C195" s="11" t="str">
        <f aca="false">DEC2HEX(B195,2)</f>
        <v>BF</v>
      </c>
      <c r="D195" s="0" t="s">
        <v>622</v>
      </c>
    </row>
    <row r="196" customFormat="false" ht="12.8" hidden="true" customHeight="false" outlineLevel="0" collapsed="false">
      <c r="A196" s="4" t="s">
        <v>1692</v>
      </c>
      <c r="B196" s="11" t="n">
        <f aca="false">A196-13568</f>
        <v>192</v>
      </c>
      <c r="C196" s="11" t="str">
        <f aca="false">DEC2HEX(B196,2)</f>
        <v>C0</v>
      </c>
      <c r="D196" s="0" t="s">
        <v>622</v>
      </c>
    </row>
    <row r="197" customFormat="false" ht="12.8" hidden="true" customHeight="false" outlineLevel="0" collapsed="false">
      <c r="A197" s="4" t="s">
        <v>1693</v>
      </c>
      <c r="B197" s="11" t="n">
        <f aca="false">A197-13568</f>
        <v>193</v>
      </c>
      <c r="C197" s="11" t="str">
        <f aca="false">DEC2HEX(B197,2)</f>
        <v>C1</v>
      </c>
      <c r="D197" s="0" t="s">
        <v>622</v>
      </c>
    </row>
    <row r="198" customFormat="false" ht="12.8" hidden="true" customHeight="false" outlineLevel="0" collapsed="false">
      <c r="A198" s="4" t="s">
        <v>1694</v>
      </c>
      <c r="B198" s="11" t="n">
        <f aca="false">A198-13568</f>
        <v>194</v>
      </c>
      <c r="C198" s="11" t="str">
        <f aca="false">DEC2HEX(B198,2)</f>
        <v>C2</v>
      </c>
      <c r="D198" s="0" t="s">
        <v>622</v>
      </c>
    </row>
    <row r="199" customFormat="false" ht="12.8" hidden="true" customHeight="false" outlineLevel="0" collapsed="false">
      <c r="A199" s="4" t="s">
        <v>1695</v>
      </c>
      <c r="B199" s="11" t="n">
        <f aca="false">A199-13568</f>
        <v>195</v>
      </c>
      <c r="C199" s="11" t="str">
        <f aca="false">DEC2HEX(B199,2)</f>
        <v>C3</v>
      </c>
      <c r="D199" s="0" t="s">
        <v>622</v>
      </c>
    </row>
    <row r="200" customFormat="false" ht="12.8" hidden="true" customHeight="false" outlineLevel="0" collapsed="false">
      <c r="A200" s="4" t="s">
        <v>1696</v>
      </c>
      <c r="B200" s="11" t="n">
        <f aca="false">A200-13568</f>
        <v>196</v>
      </c>
      <c r="C200" s="11" t="str">
        <f aca="false">DEC2HEX(B200,2)</f>
        <v>C4</v>
      </c>
      <c r="D200" s="0" t="s">
        <v>622</v>
      </c>
    </row>
    <row r="201" customFormat="false" ht="12.8" hidden="true" customHeight="false" outlineLevel="0" collapsed="false">
      <c r="A201" s="4" t="s">
        <v>1697</v>
      </c>
      <c r="B201" s="11" t="n">
        <f aca="false">A201-13568</f>
        <v>197</v>
      </c>
      <c r="C201" s="11" t="str">
        <f aca="false">DEC2HEX(B201,2)</f>
        <v>C5</v>
      </c>
      <c r="D201" s="0" t="s">
        <v>622</v>
      </c>
    </row>
    <row r="202" customFormat="false" ht="12.8" hidden="true" customHeight="false" outlineLevel="0" collapsed="false">
      <c r="A202" s="4" t="s">
        <v>1698</v>
      </c>
      <c r="B202" s="11" t="n">
        <f aca="false">A202-13568</f>
        <v>198</v>
      </c>
      <c r="C202" s="11" t="str">
        <f aca="false">DEC2HEX(B202,2)</f>
        <v>C6</v>
      </c>
      <c r="D202" s="0" t="s">
        <v>622</v>
      </c>
    </row>
    <row r="203" customFormat="false" ht="12.8" hidden="true" customHeight="false" outlineLevel="0" collapsed="false">
      <c r="A203" s="4" t="s">
        <v>1699</v>
      </c>
      <c r="B203" s="11" t="n">
        <f aca="false">A203-13568</f>
        <v>199</v>
      </c>
      <c r="C203" s="11" t="str">
        <f aca="false">DEC2HEX(B203,2)</f>
        <v>C7</v>
      </c>
      <c r="D203" s="0" t="s">
        <v>622</v>
      </c>
    </row>
    <row r="204" customFormat="false" ht="12.8" hidden="true" customHeight="false" outlineLevel="0" collapsed="false">
      <c r="A204" s="4" t="s">
        <v>1700</v>
      </c>
      <c r="B204" s="11" t="n">
        <f aca="false">A204-13568</f>
        <v>200</v>
      </c>
      <c r="C204" s="11" t="str">
        <f aca="false">DEC2HEX(B204,2)</f>
        <v>C8</v>
      </c>
      <c r="D204" s="0" t="s">
        <v>622</v>
      </c>
    </row>
    <row r="205" customFormat="false" ht="12.8" hidden="true" customHeight="false" outlineLevel="0" collapsed="false">
      <c r="A205" s="4" t="s">
        <v>1701</v>
      </c>
      <c r="B205" s="11" t="n">
        <f aca="false">A205-13568</f>
        <v>201</v>
      </c>
      <c r="C205" s="11" t="str">
        <f aca="false">DEC2HEX(B205,2)</f>
        <v>C9</v>
      </c>
      <c r="D205" s="0" t="s">
        <v>622</v>
      </c>
    </row>
    <row r="206" customFormat="false" ht="12.8" hidden="true" customHeight="false" outlineLevel="0" collapsed="false">
      <c r="A206" s="4" t="s">
        <v>1702</v>
      </c>
      <c r="B206" s="11" t="n">
        <f aca="false">A206-13568</f>
        <v>202</v>
      </c>
      <c r="C206" s="11" t="str">
        <f aca="false">DEC2HEX(B206,2)</f>
        <v>CA</v>
      </c>
      <c r="D206" s="0" t="s">
        <v>622</v>
      </c>
    </row>
    <row r="207" customFormat="false" ht="12.8" hidden="true" customHeight="false" outlineLevel="0" collapsed="false">
      <c r="A207" s="4" t="s">
        <v>1703</v>
      </c>
      <c r="B207" s="11" t="n">
        <f aca="false">A207-13568</f>
        <v>203</v>
      </c>
      <c r="C207" s="11" t="str">
        <f aca="false">DEC2HEX(B207,2)</f>
        <v>CB</v>
      </c>
      <c r="D207" s="0" t="s">
        <v>622</v>
      </c>
    </row>
    <row r="208" customFormat="false" ht="12.8" hidden="true" customHeight="false" outlineLevel="0" collapsed="false">
      <c r="A208" s="4" t="s">
        <v>1704</v>
      </c>
      <c r="B208" s="11" t="n">
        <f aca="false">A208-13568</f>
        <v>204</v>
      </c>
      <c r="C208" s="11" t="str">
        <f aca="false">DEC2HEX(B208,2)</f>
        <v>CC</v>
      </c>
      <c r="D208" s="0" t="s">
        <v>622</v>
      </c>
    </row>
    <row r="209" customFormat="false" ht="12.8" hidden="true" customHeight="false" outlineLevel="0" collapsed="false">
      <c r="A209" s="4" t="s">
        <v>1705</v>
      </c>
      <c r="B209" s="11" t="n">
        <f aca="false">A209-13568</f>
        <v>205</v>
      </c>
      <c r="C209" s="11" t="str">
        <f aca="false">DEC2HEX(B209,2)</f>
        <v>CD</v>
      </c>
      <c r="D209" s="0" t="s">
        <v>622</v>
      </c>
    </row>
    <row r="210" customFormat="false" ht="12.8" hidden="true" customHeight="false" outlineLevel="0" collapsed="false">
      <c r="A210" s="4" t="s">
        <v>1706</v>
      </c>
      <c r="B210" s="11" t="n">
        <f aca="false">A210-13568</f>
        <v>206</v>
      </c>
      <c r="C210" s="11" t="str">
        <f aca="false">DEC2HEX(B210,2)</f>
        <v>CE</v>
      </c>
      <c r="D210" s="0" t="s">
        <v>622</v>
      </c>
    </row>
    <row r="211" customFormat="false" ht="12.8" hidden="true" customHeight="false" outlineLevel="0" collapsed="false">
      <c r="A211" s="4" t="s">
        <v>1707</v>
      </c>
      <c r="B211" s="11" t="n">
        <f aca="false">A211-13568</f>
        <v>207</v>
      </c>
      <c r="C211" s="11" t="str">
        <f aca="false">DEC2HEX(B211,2)</f>
        <v>CF</v>
      </c>
      <c r="D211" s="0" t="s">
        <v>622</v>
      </c>
    </row>
    <row r="212" customFormat="false" ht="12.8" hidden="true" customHeight="false" outlineLevel="0" collapsed="false">
      <c r="A212" s="4" t="s">
        <v>1708</v>
      </c>
      <c r="B212" s="11" t="n">
        <f aca="false">A212-13568</f>
        <v>208</v>
      </c>
      <c r="C212" s="11" t="str">
        <f aca="false">DEC2HEX(B212,2)</f>
        <v>D0</v>
      </c>
      <c r="D212" s="0" t="s">
        <v>622</v>
      </c>
    </row>
    <row r="213" customFormat="false" ht="12.8" hidden="true" customHeight="false" outlineLevel="0" collapsed="false">
      <c r="A213" s="4" t="s">
        <v>1709</v>
      </c>
      <c r="B213" s="11" t="n">
        <f aca="false">A213-13568</f>
        <v>209</v>
      </c>
      <c r="C213" s="11" t="str">
        <f aca="false">DEC2HEX(B213,2)</f>
        <v>D1</v>
      </c>
      <c r="D213" s="0" t="s">
        <v>622</v>
      </c>
    </row>
    <row r="214" customFormat="false" ht="12.8" hidden="true" customHeight="false" outlineLevel="0" collapsed="false">
      <c r="A214" s="4" t="s">
        <v>1710</v>
      </c>
      <c r="B214" s="11" t="n">
        <f aca="false">A214-13568</f>
        <v>210</v>
      </c>
      <c r="C214" s="11" t="str">
        <f aca="false">DEC2HEX(B214,2)</f>
        <v>D2</v>
      </c>
      <c r="D214" s="0" t="s">
        <v>622</v>
      </c>
    </row>
    <row r="215" customFormat="false" ht="12.8" hidden="true" customHeight="false" outlineLevel="0" collapsed="false">
      <c r="A215" s="4" t="s">
        <v>1711</v>
      </c>
      <c r="B215" s="11" t="n">
        <f aca="false">A215-13568</f>
        <v>211</v>
      </c>
      <c r="C215" s="11" t="str">
        <f aca="false">DEC2HEX(B215,2)</f>
        <v>D3</v>
      </c>
      <c r="D215" s="0" t="s">
        <v>622</v>
      </c>
    </row>
    <row r="216" customFormat="false" ht="12.8" hidden="true" customHeight="false" outlineLevel="0" collapsed="false">
      <c r="A216" s="4" t="s">
        <v>1712</v>
      </c>
      <c r="B216" s="11" t="n">
        <f aca="false">A216-13568</f>
        <v>212</v>
      </c>
      <c r="C216" s="11" t="str">
        <f aca="false">DEC2HEX(B216,2)</f>
        <v>D4</v>
      </c>
      <c r="D216" s="0" t="s">
        <v>622</v>
      </c>
    </row>
    <row r="217" customFormat="false" ht="12.8" hidden="true" customHeight="false" outlineLevel="0" collapsed="false">
      <c r="A217" s="4" t="s">
        <v>1713</v>
      </c>
      <c r="B217" s="11" t="n">
        <f aca="false">A217-13568</f>
        <v>213</v>
      </c>
      <c r="C217" s="11" t="str">
        <f aca="false">DEC2HEX(B217,2)</f>
        <v>D5</v>
      </c>
      <c r="D217" s="0" t="s">
        <v>622</v>
      </c>
    </row>
    <row r="218" customFormat="false" ht="12.8" hidden="true" customHeight="false" outlineLevel="0" collapsed="false">
      <c r="A218" s="4" t="s">
        <v>1714</v>
      </c>
      <c r="B218" s="11" t="n">
        <f aca="false">A218-13568</f>
        <v>214</v>
      </c>
      <c r="C218" s="11" t="str">
        <f aca="false">DEC2HEX(B218,2)</f>
        <v>D6</v>
      </c>
      <c r="D218" s="0" t="s">
        <v>622</v>
      </c>
    </row>
    <row r="219" customFormat="false" ht="12.8" hidden="true" customHeight="false" outlineLevel="0" collapsed="false">
      <c r="A219" s="4" t="s">
        <v>1715</v>
      </c>
      <c r="B219" s="11" t="n">
        <f aca="false">A219-13568</f>
        <v>215</v>
      </c>
      <c r="C219" s="11" t="str">
        <f aca="false">DEC2HEX(B219,2)</f>
        <v>D7</v>
      </c>
      <c r="D219" s="0" t="s">
        <v>622</v>
      </c>
    </row>
    <row r="220" customFormat="false" ht="12.8" hidden="true" customHeight="false" outlineLevel="0" collapsed="false">
      <c r="A220" s="4" t="s">
        <v>1716</v>
      </c>
      <c r="B220" s="11" t="n">
        <f aca="false">A220-13568</f>
        <v>216</v>
      </c>
      <c r="C220" s="11" t="str">
        <f aca="false">DEC2HEX(B220,2)</f>
        <v>D8</v>
      </c>
      <c r="D220" s="0" t="s">
        <v>622</v>
      </c>
    </row>
    <row r="221" customFormat="false" ht="12.8" hidden="true" customHeight="false" outlineLevel="0" collapsed="false">
      <c r="A221" s="4" t="s">
        <v>1717</v>
      </c>
      <c r="B221" s="11" t="n">
        <f aca="false">A221-13568</f>
        <v>217</v>
      </c>
      <c r="C221" s="11" t="str">
        <f aca="false">DEC2HEX(B221,2)</f>
        <v>D9</v>
      </c>
      <c r="D221" s="0" t="s">
        <v>622</v>
      </c>
    </row>
    <row r="222" customFormat="false" ht="12.8" hidden="true" customHeight="false" outlineLevel="0" collapsed="false">
      <c r="A222" s="4" t="s">
        <v>1718</v>
      </c>
      <c r="B222" s="11" t="n">
        <f aca="false">A222-13568</f>
        <v>218</v>
      </c>
      <c r="C222" s="11" t="str">
        <f aca="false">DEC2HEX(B222,2)</f>
        <v>DA</v>
      </c>
      <c r="D222" s="0" t="s">
        <v>622</v>
      </c>
    </row>
    <row r="223" customFormat="false" ht="12.8" hidden="true" customHeight="false" outlineLevel="0" collapsed="false">
      <c r="A223" s="4" t="s">
        <v>1719</v>
      </c>
      <c r="B223" s="11" t="n">
        <f aca="false">A223-13568</f>
        <v>219</v>
      </c>
      <c r="C223" s="11" t="str">
        <f aca="false">DEC2HEX(B223,2)</f>
        <v>DB</v>
      </c>
      <c r="D223" s="0" t="s">
        <v>622</v>
      </c>
    </row>
    <row r="224" customFormat="false" ht="12.8" hidden="true" customHeight="false" outlineLevel="0" collapsed="false">
      <c r="A224" s="4" t="s">
        <v>1720</v>
      </c>
      <c r="B224" s="11" t="n">
        <f aca="false">A224-13568</f>
        <v>220</v>
      </c>
      <c r="C224" s="11" t="str">
        <f aca="false">DEC2HEX(B224,2)</f>
        <v>DC</v>
      </c>
      <c r="D224" s="0" t="s">
        <v>622</v>
      </c>
    </row>
    <row r="225" customFormat="false" ht="12.8" hidden="true" customHeight="false" outlineLevel="0" collapsed="false">
      <c r="A225" s="4" t="s">
        <v>1721</v>
      </c>
      <c r="B225" s="11" t="n">
        <f aca="false">A225-13568</f>
        <v>221</v>
      </c>
      <c r="C225" s="11" t="str">
        <f aca="false">DEC2HEX(B225,2)</f>
        <v>DD</v>
      </c>
      <c r="D225" s="0" t="s">
        <v>622</v>
      </c>
    </row>
    <row r="226" customFormat="false" ht="12.8" hidden="true" customHeight="false" outlineLevel="0" collapsed="false">
      <c r="A226" s="4" t="s">
        <v>1722</v>
      </c>
      <c r="B226" s="11" t="n">
        <f aca="false">A226-13568</f>
        <v>222</v>
      </c>
      <c r="C226" s="11" t="str">
        <f aca="false">DEC2HEX(B226,2)</f>
        <v>DE</v>
      </c>
      <c r="D226" s="0" t="s">
        <v>622</v>
      </c>
    </row>
    <row r="227" customFormat="false" ht="12.8" hidden="true" customHeight="false" outlineLevel="0" collapsed="false">
      <c r="A227" s="4" t="s">
        <v>1723</v>
      </c>
      <c r="B227" s="11" t="n">
        <f aca="false">A227-13568</f>
        <v>223</v>
      </c>
      <c r="C227" s="11" t="str">
        <f aca="false">DEC2HEX(B227,2)</f>
        <v>DF</v>
      </c>
      <c r="D227" s="0" t="s">
        <v>622</v>
      </c>
    </row>
    <row r="228" customFormat="false" ht="12.8" hidden="true" customHeight="false" outlineLevel="0" collapsed="false">
      <c r="A228" s="4" t="s">
        <v>1724</v>
      </c>
      <c r="B228" s="11" t="n">
        <f aca="false">A228-13568</f>
        <v>224</v>
      </c>
      <c r="C228" s="11" t="str">
        <f aca="false">DEC2HEX(B228,2)</f>
        <v>E0</v>
      </c>
      <c r="D228" s="0" t="s">
        <v>622</v>
      </c>
    </row>
    <row r="229" customFormat="false" ht="12.8" hidden="true" customHeight="false" outlineLevel="0" collapsed="false">
      <c r="A229" s="4" t="s">
        <v>1725</v>
      </c>
      <c r="B229" s="11" t="n">
        <f aca="false">A229-13568</f>
        <v>225</v>
      </c>
      <c r="C229" s="11" t="str">
        <f aca="false">DEC2HEX(B229,2)</f>
        <v>E1</v>
      </c>
      <c r="D229" s="0" t="s">
        <v>622</v>
      </c>
    </row>
    <row r="230" customFormat="false" ht="12.8" hidden="true" customHeight="false" outlineLevel="0" collapsed="false">
      <c r="A230" s="4" t="s">
        <v>1726</v>
      </c>
      <c r="B230" s="11" t="n">
        <f aca="false">A230-13568</f>
        <v>226</v>
      </c>
      <c r="C230" s="11" t="str">
        <f aca="false">DEC2HEX(B230,2)</f>
        <v>E2</v>
      </c>
      <c r="D230" s="0" t="s">
        <v>622</v>
      </c>
    </row>
    <row r="231" customFormat="false" ht="12.8" hidden="true" customHeight="false" outlineLevel="0" collapsed="false">
      <c r="A231" s="4" t="s">
        <v>1727</v>
      </c>
      <c r="B231" s="11" t="n">
        <f aca="false">A231-13568</f>
        <v>227</v>
      </c>
      <c r="C231" s="11" t="str">
        <f aca="false">DEC2HEX(B231,2)</f>
        <v>E3</v>
      </c>
      <c r="D231" s="0" t="s">
        <v>622</v>
      </c>
    </row>
    <row r="232" customFormat="false" ht="12.8" hidden="true" customHeight="false" outlineLevel="0" collapsed="false">
      <c r="A232" s="4" t="s">
        <v>1728</v>
      </c>
      <c r="B232" s="11" t="n">
        <f aca="false">A232-13568</f>
        <v>228</v>
      </c>
      <c r="C232" s="11" t="str">
        <f aca="false">DEC2HEX(B232,2)</f>
        <v>E4</v>
      </c>
      <c r="D232" s="0" t="s">
        <v>622</v>
      </c>
    </row>
    <row r="233" customFormat="false" ht="12.8" hidden="true" customHeight="false" outlineLevel="0" collapsed="false">
      <c r="A233" s="4" t="s">
        <v>1729</v>
      </c>
      <c r="B233" s="11" t="n">
        <f aca="false">A233-13568</f>
        <v>229</v>
      </c>
      <c r="C233" s="11" t="str">
        <f aca="false">DEC2HEX(B233,2)</f>
        <v>E5</v>
      </c>
      <c r="D233" s="0" t="s">
        <v>622</v>
      </c>
    </row>
    <row r="234" customFormat="false" ht="12.8" hidden="true" customHeight="false" outlineLevel="0" collapsed="false">
      <c r="A234" s="4" t="s">
        <v>1730</v>
      </c>
      <c r="B234" s="11" t="n">
        <f aca="false">A234-13568</f>
        <v>230</v>
      </c>
      <c r="C234" s="11" t="str">
        <f aca="false">DEC2HEX(B234,2)</f>
        <v>E6</v>
      </c>
      <c r="D234" s="0" t="s">
        <v>622</v>
      </c>
    </row>
    <row r="235" customFormat="false" ht="12.8" hidden="true" customHeight="false" outlineLevel="0" collapsed="false">
      <c r="A235" s="4" t="s">
        <v>1731</v>
      </c>
      <c r="B235" s="11" t="n">
        <f aca="false">A235-13568</f>
        <v>231</v>
      </c>
      <c r="C235" s="11" t="str">
        <f aca="false">DEC2HEX(B235,2)</f>
        <v>E7</v>
      </c>
      <c r="D235" s="0" t="s">
        <v>622</v>
      </c>
    </row>
    <row r="236" customFormat="false" ht="12.8" hidden="true" customHeight="false" outlineLevel="0" collapsed="false">
      <c r="A236" s="4" t="s">
        <v>1732</v>
      </c>
      <c r="B236" s="11" t="n">
        <f aca="false">A236-13568</f>
        <v>232</v>
      </c>
      <c r="C236" s="11" t="str">
        <f aca="false">DEC2HEX(B236,2)</f>
        <v>E8</v>
      </c>
      <c r="D236" s="0" t="s">
        <v>622</v>
      </c>
    </row>
    <row r="237" customFormat="false" ht="12.8" hidden="true" customHeight="false" outlineLevel="0" collapsed="false">
      <c r="A237" s="4" t="s">
        <v>1733</v>
      </c>
      <c r="B237" s="11" t="n">
        <f aca="false">A237-13568</f>
        <v>233</v>
      </c>
      <c r="C237" s="11" t="str">
        <f aca="false">DEC2HEX(B237,2)</f>
        <v>E9</v>
      </c>
      <c r="D237" s="0" t="s">
        <v>622</v>
      </c>
    </row>
    <row r="238" customFormat="false" ht="12.8" hidden="true" customHeight="false" outlineLevel="0" collapsed="false">
      <c r="A238" s="4" t="s">
        <v>1734</v>
      </c>
      <c r="B238" s="11" t="n">
        <f aca="false">A238-13568</f>
        <v>234</v>
      </c>
      <c r="C238" s="11" t="str">
        <f aca="false">DEC2HEX(B238,2)</f>
        <v>EA</v>
      </c>
      <c r="D238" s="0" t="s">
        <v>622</v>
      </c>
    </row>
    <row r="239" customFormat="false" ht="12.8" hidden="true" customHeight="false" outlineLevel="0" collapsed="false">
      <c r="A239" s="4" t="s">
        <v>1735</v>
      </c>
      <c r="B239" s="11" t="n">
        <f aca="false">A239-13568</f>
        <v>235</v>
      </c>
      <c r="C239" s="11" t="str">
        <f aca="false">DEC2HEX(B239,2)</f>
        <v>EB</v>
      </c>
      <c r="D239" s="0" t="s">
        <v>622</v>
      </c>
    </row>
    <row r="240" customFormat="false" ht="12.8" hidden="true" customHeight="false" outlineLevel="0" collapsed="false">
      <c r="A240" s="4" t="s">
        <v>1736</v>
      </c>
      <c r="B240" s="11" t="n">
        <f aca="false">A240-13568</f>
        <v>236</v>
      </c>
      <c r="C240" s="11" t="str">
        <f aca="false">DEC2HEX(B240,2)</f>
        <v>EC</v>
      </c>
      <c r="D240" s="0" t="s">
        <v>622</v>
      </c>
    </row>
    <row r="241" customFormat="false" ht="12.8" hidden="true" customHeight="false" outlineLevel="0" collapsed="false">
      <c r="A241" s="4" t="s">
        <v>1737</v>
      </c>
      <c r="B241" s="11" t="n">
        <f aca="false">A241-13568</f>
        <v>237</v>
      </c>
      <c r="C241" s="11" t="str">
        <f aca="false">DEC2HEX(B241,2)</f>
        <v>ED</v>
      </c>
      <c r="D241" s="0" t="s">
        <v>622</v>
      </c>
    </row>
    <row r="242" customFormat="false" ht="12.8" hidden="true" customHeight="false" outlineLevel="0" collapsed="false">
      <c r="A242" s="4" t="s">
        <v>1738</v>
      </c>
      <c r="B242" s="11" t="n">
        <f aca="false">A242-13568</f>
        <v>238</v>
      </c>
      <c r="C242" s="11" t="str">
        <f aca="false">DEC2HEX(B242,2)</f>
        <v>EE</v>
      </c>
      <c r="D242" s="0" t="s">
        <v>622</v>
      </c>
    </row>
    <row r="243" customFormat="false" ht="12.8" hidden="true" customHeight="false" outlineLevel="0" collapsed="false">
      <c r="A243" s="4" t="s">
        <v>1739</v>
      </c>
      <c r="B243" s="11" t="n">
        <f aca="false">A243-13568</f>
        <v>239</v>
      </c>
      <c r="C243" s="11" t="str">
        <f aca="false">DEC2HEX(B243,2)</f>
        <v>EF</v>
      </c>
      <c r="D243" s="0" t="s">
        <v>622</v>
      </c>
    </row>
    <row r="244" customFormat="false" ht="12.8" hidden="true" customHeight="false" outlineLevel="0" collapsed="false">
      <c r="A244" s="4" t="s">
        <v>1740</v>
      </c>
      <c r="B244" s="11" t="n">
        <f aca="false">A244-13568</f>
        <v>240</v>
      </c>
      <c r="C244" s="11" t="str">
        <f aca="false">DEC2HEX(B244,2)</f>
        <v>F0</v>
      </c>
      <c r="D244" s="0" t="s">
        <v>622</v>
      </c>
    </row>
    <row r="245" customFormat="false" ht="12.8" hidden="true" customHeight="false" outlineLevel="0" collapsed="false">
      <c r="A245" s="4" t="s">
        <v>1741</v>
      </c>
      <c r="B245" s="11" t="n">
        <f aca="false">A245-13568</f>
        <v>241</v>
      </c>
      <c r="C245" s="11" t="str">
        <f aca="false">DEC2HEX(B245,2)</f>
        <v>F1</v>
      </c>
      <c r="D245" s="0" t="s">
        <v>622</v>
      </c>
    </row>
    <row r="246" customFormat="false" ht="12.8" hidden="true" customHeight="false" outlineLevel="0" collapsed="false">
      <c r="A246" s="4" t="s">
        <v>1742</v>
      </c>
      <c r="B246" s="11" t="n">
        <f aca="false">A246-13568</f>
        <v>242</v>
      </c>
      <c r="C246" s="11" t="str">
        <f aca="false">DEC2HEX(B246,2)</f>
        <v>F2</v>
      </c>
      <c r="D246" s="0" t="s">
        <v>622</v>
      </c>
    </row>
    <row r="247" customFormat="false" ht="12.8" hidden="true" customHeight="false" outlineLevel="0" collapsed="false">
      <c r="A247" s="4" t="s">
        <v>1743</v>
      </c>
      <c r="B247" s="11" t="n">
        <f aca="false">A247-13568</f>
        <v>243</v>
      </c>
      <c r="C247" s="11" t="str">
        <f aca="false">DEC2HEX(B247,2)</f>
        <v>F3</v>
      </c>
      <c r="D247" s="0" t="s">
        <v>622</v>
      </c>
    </row>
    <row r="248" customFormat="false" ht="12.8" hidden="true" customHeight="false" outlineLevel="0" collapsed="false">
      <c r="A248" s="4" t="s">
        <v>1744</v>
      </c>
      <c r="B248" s="11" t="n">
        <f aca="false">A248-13568</f>
        <v>244</v>
      </c>
      <c r="C248" s="11" t="str">
        <f aca="false">DEC2HEX(B248,2)</f>
        <v>F4</v>
      </c>
      <c r="D248" s="0" t="s">
        <v>622</v>
      </c>
    </row>
    <row r="249" customFormat="false" ht="12.8" hidden="true" customHeight="false" outlineLevel="0" collapsed="false">
      <c r="A249" s="4" t="s">
        <v>1745</v>
      </c>
      <c r="B249" s="11" t="n">
        <f aca="false">A249-13568</f>
        <v>245</v>
      </c>
      <c r="C249" s="11" t="str">
        <f aca="false">DEC2HEX(B249,2)</f>
        <v>F5</v>
      </c>
      <c r="D249" s="0" t="s">
        <v>622</v>
      </c>
    </row>
    <row r="250" customFormat="false" ht="12.8" hidden="true" customHeight="false" outlineLevel="0" collapsed="false">
      <c r="A250" s="4" t="s">
        <v>1746</v>
      </c>
      <c r="B250" s="11" t="n">
        <f aca="false">A250-13568</f>
        <v>246</v>
      </c>
      <c r="C250" s="11" t="str">
        <f aca="false">DEC2HEX(B250,2)</f>
        <v>F6</v>
      </c>
      <c r="D250" s="0" t="s">
        <v>622</v>
      </c>
    </row>
    <row r="251" customFormat="false" ht="12.8" hidden="true" customHeight="false" outlineLevel="0" collapsed="false">
      <c r="A251" s="4" t="s">
        <v>1747</v>
      </c>
      <c r="B251" s="11" t="n">
        <f aca="false">A251-13568</f>
        <v>247</v>
      </c>
      <c r="C251" s="11" t="str">
        <f aca="false">DEC2HEX(B251,2)</f>
        <v>F7</v>
      </c>
      <c r="D251" s="0" t="s">
        <v>622</v>
      </c>
    </row>
    <row r="252" customFormat="false" ht="12.8" hidden="true" customHeight="false" outlineLevel="0" collapsed="false">
      <c r="A252" s="4" t="s">
        <v>1748</v>
      </c>
      <c r="B252" s="11" t="n">
        <f aca="false">A252-13568</f>
        <v>248</v>
      </c>
      <c r="C252" s="11" t="str">
        <f aca="false">DEC2HEX(B252,2)</f>
        <v>F8</v>
      </c>
      <c r="D252" s="0" t="s">
        <v>622</v>
      </c>
    </row>
    <row r="253" customFormat="false" ht="12.8" hidden="true" customHeight="false" outlineLevel="0" collapsed="false">
      <c r="A253" s="4" t="s">
        <v>1749</v>
      </c>
      <c r="B253" s="11" t="n">
        <f aca="false">A253-13568</f>
        <v>249</v>
      </c>
      <c r="C253" s="11" t="str">
        <f aca="false">DEC2HEX(B253,2)</f>
        <v>F9</v>
      </c>
      <c r="D253" s="0" t="s">
        <v>622</v>
      </c>
    </row>
    <row r="254" customFormat="false" ht="12.8" hidden="true" customHeight="false" outlineLevel="0" collapsed="false">
      <c r="A254" s="4" t="s">
        <v>1750</v>
      </c>
      <c r="B254" s="11" t="n">
        <f aca="false">A254-13568</f>
        <v>250</v>
      </c>
      <c r="C254" s="11" t="str">
        <f aca="false">DEC2HEX(B254,2)</f>
        <v>FA</v>
      </c>
      <c r="D254" s="0" t="s">
        <v>622</v>
      </c>
    </row>
    <row r="255" customFormat="false" ht="12.8" hidden="true" customHeight="false" outlineLevel="0" collapsed="false">
      <c r="A255" s="4" t="s">
        <v>1751</v>
      </c>
      <c r="B255" s="11" t="n">
        <f aca="false">A255-13568</f>
        <v>251</v>
      </c>
      <c r="C255" s="11" t="str">
        <f aca="false">DEC2HEX(B255,2)</f>
        <v>FB</v>
      </c>
      <c r="D255" s="0" t="s">
        <v>622</v>
      </c>
    </row>
    <row r="256" customFormat="false" ht="12.8" hidden="true" customHeight="false" outlineLevel="0" collapsed="false">
      <c r="A256" s="4" t="s">
        <v>1752</v>
      </c>
      <c r="B256" s="11" t="n">
        <f aca="false">A256-13568</f>
        <v>252</v>
      </c>
      <c r="C256" s="11" t="str">
        <f aca="false">DEC2HEX(B256,2)</f>
        <v>FC</v>
      </c>
      <c r="D256" s="0" t="s">
        <v>622</v>
      </c>
    </row>
    <row r="257" customFormat="false" ht="12.8" hidden="true" customHeight="false" outlineLevel="0" collapsed="false">
      <c r="A257" s="4" t="s">
        <v>1753</v>
      </c>
      <c r="B257" s="11" t="n">
        <f aca="false">A257-13568</f>
        <v>253</v>
      </c>
      <c r="C257" s="11" t="str">
        <f aca="false">DEC2HEX(B257,2)</f>
        <v>FD</v>
      </c>
      <c r="D257" s="0" t="s">
        <v>622</v>
      </c>
    </row>
    <row r="258" customFormat="false" ht="12.8" hidden="true" customHeight="false" outlineLevel="0" collapsed="false">
      <c r="A258" s="4" t="s">
        <v>1754</v>
      </c>
      <c r="B258" s="11" t="n">
        <f aca="false">A258-13568</f>
        <v>254</v>
      </c>
      <c r="C258" s="11" t="str">
        <f aca="false">DEC2HEX(B258,2)</f>
        <v>FE</v>
      </c>
      <c r="D258" s="0" t="s">
        <v>622</v>
      </c>
    </row>
    <row r="259" customFormat="false" ht="12.8" hidden="true" customHeight="false" outlineLevel="0" collapsed="false">
      <c r="A259" s="4" t="s">
        <v>1755</v>
      </c>
      <c r="B259" s="11" t="n">
        <f aca="false">A259-13568</f>
        <v>255</v>
      </c>
      <c r="C259" s="0" t="s">
        <v>1756</v>
      </c>
      <c r="D259" s="0" t="s">
        <v>622</v>
      </c>
    </row>
  </sheetData>
  <autoFilter ref="A2:L259">
    <filterColumn colId="3">
      <filters>
        <filter val="0aff020001000000010001"/>
        <filter val="0aff020750003000f00010"/>
        <filter val="0aff021300000000010001"/>
      </filters>
    </filterColumn>
  </autoFilter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3" topLeftCell="A42" activePane="bottomLeft" state="frozen"/>
      <selection pane="topLeft" activeCell="A1" activeCellId="0" sqref="A1"/>
      <selection pane="bottomLeft" activeCell="D60" activeCellId="0" sqref="D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4.1"/>
    <col collapsed="false" customWidth="true" hidden="false" outlineLevel="0" max="3" min="3" style="0" width="32.72"/>
    <col collapsed="false" customWidth="true" hidden="false" outlineLevel="0" max="7" min="4" style="0" width="11.67"/>
    <col collapsed="false" customWidth="false" hidden="true" outlineLevel="0" max="9" min="8" style="0" width="11.57"/>
    <col collapsed="false" customWidth="true" hidden="false" outlineLevel="0" max="10" min="10" style="0" width="26.66"/>
    <col collapsed="false" customWidth="true" hidden="false" outlineLevel="0" max="64" min="11" style="0" width="11.67"/>
  </cols>
  <sheetData>
    <row r="1" customFormat="false" ht="14.15" hidden="false" customHeight="false" outlineLevel="0" collapsed="false">
      <c r="A1" s="24" t="s">
        <v>1757</v>
      </c>
      <c r="B1" s="24"/>
      <c r="C1" s="24"/>
      <c r="D1" s="24"/>
      <c r="E1" s="24"/>
      <c r="F1" s="24"/>
      <c r="G1" s="24"/>
      <c r="H1" s="24"/>
      <c r="I1" s="24"/>
      <c r="J1" s="18"/>
      <c r="K1" s="18"/>
      <c r="L1" s="18"/>
    </row>
    <row r="2" customFormat="false" ht="12.8" hidden="false" customHeight="false" outlineLevel="0" collapsed="false">
      <c r="A2" s="10" t="s">
        <v>604</v>
      </c>
      <c r="B2" s="10" t="s">
        <v>929</v>
      </c>
      <c r="C2" s="10" t="s">
        <v>606</v>
      </c>
      <c r="D2" s="10" t="s">
        <v>1758</v>
      </c>
      <c r="E2" s="10" t="s">
        <v>5</v>
      </c>
      <c r="F2" s="10" t="s">
        <v>6</v>
      </c>
      <c r="G2" s="10" t="s">
        <v>1759</v>
      </c>
      <c r="H2" s="10" t="s">
        <v>931</v>
      </c>
      <c r="I2" s="10" t="s">
        <v>932</v>
      </c>
      <c r="J2" s="15" t="s">
        <v>7</v>
      </c>
      <c r="K2" s="15" t="s">
        <v>610</v>
      </c>
      <c r="L2" s="10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 t="s">
        <v>934</v>
      </c>
      <c r="J3" s="15"/>
      <c r="K3" s="15"/>
      <c r="L3" s="10"/>
    </row>
    <row r="4" customFormat="false" ht="12.8" hidden="true" customHeight="false" outlineLevel="0" collapsed="false">
      <c r="A4" s="4" t="s">
        <v>1760</v>
      </c>
      <c r="B4" s="0" t="str">
        <f aca="false">DEC2HEX(A4,2)</f>
        <v>00</v>
      </c>
      <c r="C4" s="4" t="s">
        <v>1761</v>
      </c>
      <c r="D4" s="4"/>
      <c r="E4" s="4"/>
      <c r="F4" s="4"/>
      <c r="H4" s="0" t="str">
        <f aca="false">DEC2HEX(A4)</f>
        <v>0</v>
      </c>
    </row>
    <row r="5" customFormat="false" ht="12.8" hidden="false" customHeight="false" outlineLevel="0" collapsed="false">
      <c r="A5" s="4" t="s">
        <v>1762</v>
      </c>
      <c r="B5" s="0" t="str">
        <f aca="false">DEC2HEX(A5,2)</f>
        <v>01</v>
      </c>
      <c r="C5" s="0" t="s">
        <v>1763</v>
      </c>
      <c r="D5" s="0" t="str">
        <f aca="false">MID(C5,1,2)</f>
        <v>08</v>
      </c>
      <c r="E5" s="0" t="str">
        <f aca="false">MID(C5,3,2)</f>
        <v>03</v>
      </c>
      <c r="F5" s="0" t="str">
        <f aca="false">MID(C5,11,4)</f>
        <v>0000</v>
      </c>
      <c r="G5" s="0" t="str">
        <f aca="false">MID(C5,15,8)</f>
        <v>20c1</v>
      </c>
      <c r="H5" s="0" t="str">
        <f aca="false">MID(C5,11,4)</f>
        <v>0000</v>
      </c>
      <c r="I5" s="0" t="str">
        <f aca="false">MID(C5,15,4)</f>
        <v>20c1</v>
      </c>
      <c r="J5" s="0" t="s">
        <v>1764</v>
      </c>
      <c r="K5" s="0" t="s">
        <v>1765</v>
      </c>
    </row>
    <row r="6" customFormat="false" ht="12.8" hidden="false" customHeight="false" outlineLevel="0" collapsed="false">
      <c r="A6" s="4" t="s">
        <v>1766</v>
      </c>
      <c r="B6" s="0" t="str">
        <f aca="false">DEC2HEX(A6,2)</f>
        <v>02</v>
      </c>
      <c r="C6" s="4" t="s">
        <v>1767</v>
      </c>
      <c r="D6" s="0" t="str">
        <f aca="false">MID(C6,1,2)</f>
        <v>08</v>
      </c>
      <c r="E6" s="0" t="str">
        <f aca="false">MID(C6,3,2)</f>
        <v>03</v>
      </c>
      <c r="F6" s="0" t="str">
        <f aca="false">MID(C6,11,4)</f>
        <v>0000</v>
      </c>
      <c r="G6" s="0" t="str">
        <f aca="false">MID(C6,15,8)</f>
        <v>0000</v>
      </c>
      <c r="H6" s="0" t="str">
        <f aca="false">MID(C6,11,4)</f>
        <v>0000</v>
      </c>
      <c r="I6" s="0" t="str">
        <f aca="false">MID(C6,15,4)</f>
        <v>0000</v>
      </c>
      <c r="J6" s="0" t="s">
        <v>1768</v>
      </c>
    </row>
    <row r="7" customFormat="false" ht="12.8" hidden="false" customHeight="false" outlineLevel="0" collapsed="false">
      <c r="A7" s="4" t="s">
        <v>1769</v>
      </c>
      <c r="B7" s="0" t="str">
        <f aca="false">DEC2HEX(A7,2)</f>
        <v>03</v>
      </c>
      <c r="C7" s="4" t="s">
        <v>1770</v>
      </c>
      <c r="D7" s="0" t="str">
        <f aca="false">MID(C7,1,2)</f>
        <v>06</v>
      </c>
      <c r="E7" s="0" t="str">
        <f aca="false">MID(C7,3,2)</f>
        <v>03</v>
      </c>
      <c r="F7" s="0" t="str">
        <f aca="false">MID(C7,11,4)</f>
        <v>0400</v>
      </c>
      <c r="G7" s="0" t="str">
        <f aca="false">MID(C7,15,8)</f>
        <v/>
      </c>
      <c r="H7" s="0" t="str">
        <f aca="false">MID(C7,11,4)</f>
        <v>0400</v>
      </c>
      <c r="I7" s="0" t="str">
        <f aca="false">MID(C7,15,4)</f>
        <v/>
      </c>
      <c r="J7" s="0" t="s">
        <v>1771</v>
      </c>
    </row>
    <row r="8" customFormat="false" ht="12.8" hidden="false" customHeight="false" outlineLevel="0" collapsed="false">
      <c r="A8" s="4" t="s">
        <v>1772</v>
      </c>
      <c r="B8" s="0" t="str">
        <f aca="false">DEC2HEX(A8,2)</f>
        <v>04</v>
      </c>
      <c r="C8" s="4" t="s">
        <v>1773</v>
      </c>
      <c r="D8" s="0" t="str">
        <f aca="false">MID(C8,1,2)</f>
        <v>06</v>
      </c>
      <c r="E8" s="0" t="str">
        <f aca="false">MID(C8,3,2)</f>
        <v>03</v>
      </c>
      <c r="F8" s="0" t="str">
        <f aca="false">MID(C8,11,4)</f>
        <v>0000</v>
      </c>
      <c r="G8" s="0" t="str">
        <f aca="false">MID(C8,15,8)</f>
        <v/>
      </c>
      <c r="H8" s="0" t="str">
        <f aca="false">MID(C8,11,4)</f>
        <v>0000</v>
      </c>
      <c r="I8" s="0" t="str">
        <f aca="false">MID(C8,15,4)</f>
        <v/>
      </c>
    </row>
    <row r="9" customFormat="false" ht="12.8" hidden="true" customHeight="false" outlineLevel="0" collapsed="false">
      <c r="A9" s="4" t="s">
        <v>1774</v>
      </c>
      <c r="B9" s="0" t="str">
        <f aca="false">DEC2HEX(A9,2)</f>
        <v>05</v>
      </c>
      <c r="C9" s="4" t="s">
        <v>1761</v>
      </c>
      <c r="D9" s="4"/>
      <c r="E9" s="4"/>
      <c r="F9" s="4"/>
    </row>
    <row r="10" customFormat="false" ht="12.8" hidden="true" customHeight="false" outlineLevel="0" collapsed="false">
      <c r="A10" s="4" t="s">
        <v>1775</v>
      </c>
      <c r="B10" s="0" t="str">
        <f aca="false">DEC2HEX(A10,2)</f>
        <v>06</v>
      </c>
      <c r="C10" s="4" t="s">
        <v>1761</v>
      </c>
      <c r="D10" s="4"/>
      <c r="E10" s="4"/>
      <c r="F10" s="4"/>
    </row>
    <row r="11" customFormat="false" ht="12.8" hidden="false" customHeight="false" outlineLevel="0" collapsed="false">
      <c r="A11" s="4" t="s">
        <v>1776</v>
      </c>
      <c r="B11" s="0" t="str">
        <f aca="false">DEC2HEX(A11,2)</f>
        <v>07</v>
      </c>
      <c r="C11" s="4" t="s">
        <v>1777</v>
      </c>
      <c r="D11" s="0" t="str">
        <f aca="false">MID(C11,1,2)</f>
        <v>05</v>
      </c>
      <c r="E11" s="0" t="str">
        <f aca="false">MID(C11,3,2)</f>
        <v>03</v>
      </c>
      <c r="F11" s="0" t="str">
        <f aca="false">MID(C11,11,4)</f>
        <v>00</v>
      </c>
      <c r="G11" s="0" t="str">
        <f aca="false">MID(C11,15,8)</f>
        <v/>
      </c>
      <c r="H11" s="0" t="str">
        <f aca="false">MID(C11,11,4)</f>
        <v>00</v>
      </c>
      <c r="I11" s="0" t="str">
        <f aca="false">MID(C11,15,4)</f>
        <v/>
      </c>
    </row>
    <row r="12" customFormat="false" ht="12.8" hidden="false" customHeight="false" outlineLevel="0" collapsed="false">
      <c r="A12" s="4" t="s">
        <v>1778</v>
      </c>
      <c r="B12" s="0" t="str">
        <f aca="false">DEC2HEX(A12,2)</f>
        <v>08</v>
      </c>
      <c r="C12" s="4" t="s">
        <v>1779</v>
      </c>
      <c r="D12" s="0" t="str">
        <f aca="false">MID(C12,1,2)</f>
        <v>05</v>
      </c>
      <c r="E12" s="0" t="str">
        <f aca="false">MID(C12,3,2)</f>
        <v>02</v>
      </c>
      <c r="F12" s="0" t="str">
        <f aca="false">MID(C12,11,4)</f>
        <v>00</v>
      </c>
      <c r="G12" s="0" t="str">
        <f aca="false">MID(C12,15,8)</f>
        <v/>
      </c>
      <c r="H12" s="0" t="str">
        <f aca="false">MID(C12,11,4)</f>
        <v>00</v>
      </c>
      <c r="I12" s="0" t="str">
        <f aca="false">MID(C12,15,4)</f>
        <v/>
      </c>
    </row>
    <row r="13" customFormat="false" ht="12.8" hidden="false" customHeight="false" outlineLevel="0" collapsed="false">
      <c r="A13" s="4" t="s">
        <v>1780</v>
      </c>
      <c r="B13" s="0" t="str">
        <f aca="false">DEC2HEX(A13,2)</f>
        <v>09</v>
      </c>
      <c r="C13" s="4" t="s">
        <v>1781</v>
      </c>
      <c r="D13" s="0" t="str">
        <f aca="false">MID(C13,1,2)</f>
        <v>05</v>
      </c>
      <c r="E13" s="0" t="str">
        <f aca="false">MID(C13,3,2)</f>
        <v>02</v>
      </c>
      <c r="F13" s="0" t="str">
        <f aca="false">MID(C13,11,4)</f>
        <v>00</v>
      </c>
      <c r="G13" s="0" t="str">
        <f aca="false">MID(C13,15,8)</f>
        <v/>
      </c>
      <c r="H13" s="0" t="str">
        <f aca="false">MID(C13,11,4)</f>
        <v>00</v>
      </c>
      <c r="I13" s="0" t="str">
        <f aca="false">MID(C13,15,4)</f>
        <v/>
      </c>
    </row>
    <row r="14" customFormat="false" ht="12.8" hidden="false" customHeight="false" outlineLevel="0" collapsed="false">
      <c r="A14" s="4" t="s">
        <v>1782</v>
      </c>
      <c r="B14" s="0" t="str">
        <f aca="false">DEC2HEX(A14,2)</f>
        <v>0A</v>
      </c>
      <c r="C14" s="0" t="s">
        <v>1783</v>
      </c>
      <c r="D14" s="0" t="str">
        <f aca="false">MID(C14,1,2)</f>
        <v>05</v>
      </c>
      <c r="E14" s="0" t="str">
        <f aca="false">MID(C14,3,2)</f>
        <v>03</v>
      </c>
      <c r="F14" s="0" t="str">
        <f aca="false">MID(C14,11,4)</f>
        <v>00</v>
      </c>
      <c r="G14" s="0" t="str">
        <f aca="false">MID(C14,15,8)</f>
        <v/>
      </c>
      <c r="H14" s="0" t="str">
        <f aca="false">MID(C14,11,4)</f>
        <v>00</v>
      </c>
      <c r="I14" s="0" t="str">
        <f aca="false">MID(C14,15,4)</f>
        <v/>
      </c>
      <c r="J14" s="0" t="s">
        <v>1784</v>
      </c>
    </row>
    <row r="15" customFormat="false" ht="12.8" hidden="false" customHeight="false" outlineLevel="0" collapsed="false">
      <c r="A15" s="4" t="s">
        <v>1785</v>
      </c>
      <c r="B15" s="0" t="str">
        <f aca="false">DEC2HEX(A15,2)</f>
        <v>0B</v>
      </c>
      <c r="C15" s="0" t="s">
        <v>1786</v>
      </c>
      <c r="D15" s="0" t="str">
        <f aca="false">MID(C15,1,2)</f>
        <v>06</v>
      </c>
      <c r="E15" s="0" t="str">
        <f aca="false">MID(C15,3,2)</f>
        <v>02</v>
      </c>
      <c r="F15" s="0" t="str">
        <f aca="false">MID(C15,11,4)</f>
        <v>0000</v>
      </c>
      <c r="G15" s="0" t="str">
        <f aca="false">MID(C15,15,8)</f>
        <v/>
      </c>
      <c r="H15" s="0" t="str">
        <f aca="false">MID(C15,11,4)</f>
        <v>0000</v>
      </c>
      <c r="I15" s="0" t="str">
        <f aca="false">MID(C15,15,4)</f>
        <v/>
      </c>
    </row>
    <row r="16" customFormat="false" ht="12.8" hidden="true" customHeight="false" outlineLevel="0" collapsed="false">
      <c r="A16" s="4" t="s">
        <v>1787</v>
      </c>
      <c r="B16" s="0" t="str">
        <f aca="false">DEC2HEX(A16,2)</f>
        <v>0C</v>
      </c>
      <c r="C16" s="4" t="s">
        <v>1761</v>
      </c>
      <c r="D16" s="4"/>
      <c r="E16" s="4"/>
      <c r="F16" s="4"/>
    </row>
    <row r="17" customFormat="false" ht="12.8" hidden="true" customHeight="false" outlineLevel="0" collapsed="false">
      <c r="A17" s="4" t="s">
        <v>1788</v>
      </c>
      <c r="B17" s="0" t="str">
        <f aca="false">DEC2HEX(A17,2)</f>
        <v>0D</v>
      </c>
      <c r="C17" s="4" t="s">
        <v>1761</v>
      </c>
      <c r="D17" s="4"/>
      <c r="E17" s="4"/>
      <c r="F17" s="4"/>
    </row>
    <row r="18" customFormat="false" ht="12.8" hidden="false" customHeight="false" outlineLevel="0" collapsed="false">
      <c r="A18" s="4" t="s">
        <v>1789</v>
      </c>
      <c r="B18" s="0" t="str">
        <f aca="false">DEC2HEX(A18,2)</f>
        <v>0E</v>
      </c>
      <c r="C18" s="4" t="s">
        <v>1790</v>
      </c>
      <c r="D18" s="0" t="str">
        <f aca="false">MID(C18,1,2)</f>
        <v>06</v>
      </c>
      <c r="E18" s="0" t="str">
        <f aca="false">MID(C18,3,2)</f>
        <v>03</v>
      </c>
      <c r="F18" s="0" t="str">
        <f aca="false">MID(C18,11,4)</f>
        <v>2800</v>
      </c>
      <c r="G18" s="0" t="str">
        <f aca="false">MID(C18,15,8)</f>
        <v/>
      </c>
      <c r="H18" s="0" t="str">
        <f aca="false">MID(C18,11,4)</f>
        <v>2800</v>
      </c>
      <c r="I18" s="0" t="str">
        <f aca="false">MID(C18,15,4)</f>
        <v/>
      </c>
      <c r="J18" s="0" t="s">
        <v>1791</v>
      </c>
    </row>
    <row r="19" customFormat="false" ht="12.8" hidden="false" customHeight="false" outlineLevel="0" collapsed="false">
      <c r="A19" s="4" t="s">
        <v>1792</v>
      </c>
      <c r="B19" s="0" t="str">
        <f aca="false">DEC2HEX(A19,2)</f>
        <v>0F</v>
      </c>
      <c r="C19" s="0" t="s">
        <v>1793</v>
      </c>
      <c r="D19" s="0" t="str">
        <f aca="false">MID(C19,1,2)</f>
        <v>06</v>
      </c>
      <c r="E19" s="0" t="str">
        <f aca="false">MID(C19,3,2)</f>
        <v>03</v>
      </c>
      <c r="F19" s="0" t="str">
        <f aca="false">MID(C19,11,4)</f>
        <v>0100</v>
      </c>
      <c r="G19" s="0" t="str">
        <f aca="false">MID(C19,15,8)</f>
        <v/>
      </c>
      <c r="H19" s="0" t="str">
        <f aca="false">MID(C19,11,4)</f>
        <v>0100</v>
      </c>
      <c r="I19" s="0" t="str">
        <f aca="false">MID(C19,15,4)</f>
        <v/>
      </c>
    </row>
    <row r="20" customFormat="false" ht="12.8" hidden="false" customHeight="false" outlineLevel="0" collapsed="false">
      <c r="A20" s="4" t="s">
        <v>1794</v>
      </c>
      <c r="B20" s="0" t="str">
        <f aca="false">DEC2HEX(A20,2)</f>
        <v>10</v>
      </c>
      <c r="C20" s="0" t="s">
        <v>1795</v>
      </c>
      <c r="D20" s="0" t="str">
        <f aca="false">MID(C20,1,2)</f>
        <v>06</v>
      </c>
      <c r="E20" s="0" t="str">
        <f aca="false">MID(C20,3,2)</f>
        <v>02</v>
      </c>
      <c r="F20" s="0" t="str">
        <f aca="false">MID(C20,11,4)</f>
        <v>0c00</v>
      </c>
      <c r="G20" s="0" t="str">
        <f aca="false">MID(C20,15,8)</f>
        <v/>
      </c>
      <c r="H20" s="0" t="str">
        <f aca="false">MID(C20,11,4)</f>
        <v>0c00</v>
      </c>
      <c r="I20" s="0" t="str">
        <f aca="false">MID(C20,15,4)</f>
        <v/>
      </c>
    </row>
    <row r="21" customFormat="false" ht="12.8" hidden="false" customHeight="false" outlineLevel="0" collapsed="false">
      <c r="A21" s="4" t="s">
        <v>1796</v>
      </c>
      <c r="B21" s="0" t="str">
        <f aca="false">DEC2HEX(A21,2)</f>
        <v>11</v>
      </c>
      <c r="C21" s="4" t="s">
        <v>1797</v>
      </c>
      <c r="D21" s="0" t="str">
        <f aca="false">MID(C21,1,2)</f>
        <v>06</v>
      </c>
      <c r="E21" s="0" t="str">
        <f aca="false">MID(C21,3,2)</f>
        <v>02</v>
      </c>
      <c r="F21" s="0" t="str">
        <f aca="false">MID(C21,11,4)</f>
        <v>1000</v>
      </c>
      <c r="G21" s="0" t="str">
        <f aca="false">MID(C21,15,8)</f>
        <v/>
      </c>
      <c r="H21" s="0" t="str">
        <f aca="false">MID(C21,11,4)</f>
        <v>1000</v>
      </c>
      <c r="I21" s="0" t="str">
        <f aca="false">MID(C21,15,4)</f>
        <v/>
      </c>
    </row>
    <row r="22" customFormat="false" ht="12.8" hidden="false" customHeight="false" outlineLevel="0" collapsed="false">
      <c r="A22" s="4" t="s">
        <v>1798</v>
      </c>
      <c r="B22" s="0" t="str">
        <f aca="false">DEC2HEX(A22,2)</f>
        <v>12</v>
      </c>
      <c r="C22" s="4" t="s">
        <v>1799</v>
      </c>
      <c r="D22" s="0" t="str">
        <f aca="false">MID(C22,1,2)</f>
        <v>06</v>
      </c>
      <c r="E22" s="0" t="str">
        <f aca="false">MID(C22,3,2)</f>
        <v>02</v>
      </c>
      <c r="F22" s="0" t="str">
        <f aca="false">MID(C22,11,4)</f>
        <v>1400</v>
      </c>
      <c r="G22" s="0" t="str">
        <f aca="false">MID(C22,15,8)</f>
        <v/>
      </c>
      <c r="H22" s="0" t="str">
        <f aca="false">MID(C22,11,4)</f>
        <v>1400</v>
      </c>
      <c r="I22" s="0" t="str">
        <f aca="false">MID(C22,15,4)</f>
        <v/>
      </c>
    </row>
    <row r="23" customFormat="false" ht="12.8" hidden="false" customHeight="false" outlineLevel="0" collapsed="false">
      <c r="A23" s="4" t="s">
        <v>1800</v>
      </c>
      <c r="B23" s="0" t="str">
        <f aca="false">DEC2HEX(A23,2)</f>
        <v>13</v>
      </c>
      <c r="C23" s="4" t="s">
        <v>1801</v>
      </c>
      <c r="D23" s="0" t="str">
        <f aca="false">MID(C23,1,2)</f>
        <v>06</v>
      </c>
      <c r="E23" s="0" t="str">
        <f aca="false">MID(C23,3,2)</f>
        <v>02</v>
      </c>
      <c r="F23" s="0" t="str">
        <f aca="false">MID(C23,11,4)</f>
        <v>0000</v>
      </c>
      <c r="G23" s="0" t="str">
        <f aca="false">MID(C23,15,8)</f>
        <v/>
      </c>
      <c r="H23" s="0" t="str">
        <f aca="false">MID(C23,11,4)</f>
        <v>0000</v>
      </c>
      <c r="I23" s="0" t="str">
        <f aca="false">MID(C23,15,4)</f>
        <v/>
      </c>
    </row>
    <row r="24" customFormat="false" ht="12.8" hidden="false" customHeight="false" outlineLevel="0" collapsed="false">
      <c r="A24" s="4" t="s">
        <v>1802</v>
      </c>
      <c r="B24" s="0" t="str">
        <f aca="false">DEC2HEX(A24,2)</f>
        <v>14</v>
      </c>
      <c r="C24" s="4" t="s">
        <v>1803</v>
      </c>
      <c r="D24" s="0" t="str">
        <f aca="false">MID(C24,1,2)</f>
        <v>05</v>
      </c>
      <c r="E24" s="0" t="str">
        <f aca="false">MID(C24,3,2)</f>
        <v>03</v>
      </c>
      <c r="F24" s="0" t="str">
        <f aca="false">MID(C24,11,4)</f>
        <v>00</v>
      </c>
      <c r="G24" s="0" t="str">
        <f aca="false">MID(C24,15,8)</f>
        <v/>
      </c>
      <c r="H24" s="0" t="str">
        <f aca="false">MID(C24,11,4)</f>
        <v>00</v>
      </c>
      <c r="I24" s="0" t="str">
        <f aca="false">MID(C24,15,4)</f>
        <v/>
      </c>
      <c r="J24" s="0" t="s">
        <v>1804</v>
      </c>
    </row>
    <row r="25" customFormat="false" ht="12.8" hidden="false" customHeight="false" outlineLevel="0" collapsed="false">
      <c r="A25" s="4" t="s">
        <v>1805</v>
      </c>
      <c r="B25" s="0" t="str">
        <f aca="false">DEC2HEX(A25,2)</f>
        <v>15</v>
      </c>
      <c r="C25" s="4" t="s">
        <v>1806</v>
      </c>
      <c r="D25" s="0" t="str">
        <f aca="false">MID(C25,1,2)</f>
        <v>05</v>
      </c>
      <c r="E25" s="0" t="str">
        <f aca="false">MID(C25,3,2)</f>
        <v>03</v>
      </c>
      <c r="F25" s="0" t="str">
        <f aca="false">MID(C25,11,4)</f>
        <v>01</v>
      </c>
      <c r="G25" s="0" t="str">
        <f aca="false">MID(C25,15,8)</f>
        <v/>
      </c>
      <c r="H25" s="0" t="str">
        <f aca="false">MID(C25,11,4)</f>
        <v>01</v>
      </c>
      <c r="I25" s="0" t="str">
        <f aca="false">MID(C25,15,4)</f>
        <v/>
      </c>
    </row>
    <row r="26" customFormat="false" ht="12.8" hidden="true" customHeight="false" outlineLevel="0" collapsed="false">
      <c r="A26" s="4" t="s">
        <v>1807</v>
      </c>
      <c r="B26" s="0" t="str">
        <f aca="false">DEC2HEX(A26,2)</f>
        <v>16</v>
      </c>
      <c r="C26" s="4" t="s">
        <v>1761</v>
      </c>
      <c r="D26" s="4"/>
      <c r="E26" s="4"/>
      <c r="F26" s="4"/>
    </row>
    <row r="27" customFormat="false" ht="12.8" hidden="false" customHeight="false" outlineLevel="0" collapsed="false">
      <c r="A27" s="4" t="s">
        <v>1808</v>
      </c>
      <c r="B27" s="0" t="str">
        <f aca="false">DEC2HEX(A27,2)</f>
        <v>17</v>
      </c>
      <c r="C27" s="0" t="s">
        <v>1809</v>
      </c>
      <c r="D27" s="0" t="str">
        <f aca="false">MID(C27,1,2)</f>
        <v>06</v>
      </c>
      <c r="E27" s="0" t="str">
        <f aca="false">MID(C27,3,2)</f>
        <v>03</v>
      </c>
      <c r="F27" s="0" t="str">
        <f aca="false">MID(C27,11,4)</f>
        <v>0f00</v>
      </c>
      <c r="G27" s="0" t="str">
        <f aca="false">MID(C27,15,8)</f>
        <v/>
      </c>
      <c r="H27" s="0" t="str">
        <f aca="false">MID(C27,11,4)</f>
        <v>0f00</v>
      </c>
      <c r="I27" s="0" t="str">
        <f aca="false">MID(C27,15,4)</f>
        <v/>
      </c>
      <c r="J27" s="0" t="s">
        <v>1810</v>
      </c>
    </row>
    <row r="28" customFormat="false" ht="12.8" hidden="false" customHeight="false" outlineLevel="0" collapsed="false">
      <c r="A28" s="4" t="s">
        <v>1811</v>
      </c>
      <c r="B28" s="0" t="str">
        <f aca="false">DEC2HEX(A28,2)</f>
        <v>18</v>
      </c>
      <c r="C28" s="4" t="s">
        <v>1812</v>
      </c>
      <c r="D28" s="0" t="str">
        <f aca="false">MID(C28,1,2)</f>
        <v>06</v>
      </c>
      <c r="E28" s="0" t="str">
        <f aca="false">MID(C28,3,2)</f>
        <v>03</v>
      </c>
      <c r="F28" s="0" t="str">
        <f aca="false">MID(C28,11,4)</f>
        <v>0000</v>
      </c>
      <c r="G28" s="0" t="str">
        <f aca="false">MID(C28,15,8)</f>
        <v/>
      </c>
      <c r="H28" s="0" t="str">
        <f aca="false">MID(C28,11,4)</f>
        <v>0000</v>
      </c>
      <c r="I28" s="0" t="str">
        <f aca="false">MID(C28,15,4)</f>
        <v/>
      </c>
      <c r="J28" s="0" t="s">
        <v>1813</v>
      </c>
    </row>
    <row r="29" customFormat="false" ht="12.8" hidden="false" customHeight="false" outlineLevel="0" collapsed="false">
      <c r="A29" s="4" t="s">
        <v>1814</v>
      </c>
      <c r="B29" s="0" t="str">
        <f aca="false">DEC2HEX(A29,2)</f>
        <v>19</v>
      </c>
      <c r="C29" s="4" t="s">
        <v>1815</v>
      </c>
      <c r="D29" s="0" t="str">
        <f aca="false">MID(C29,1,2)</f>
        <v>08</v>
      </c>
      <c r="E29" s="0" t="str">
        <f aca="false">MID(C29,3,2)</f>
        <v>02</v>
      </c>
      <c r="F29" s="0" t="str">
        <f aca="false">MID(C29,11,4)</f>
        <v>0000</v>
      </c>
      <c r="G29" s="0" t="str">
        <f aca="false">MID(C29,15,8)</f>
        <v>0000</v>
      </c>
      <c r="H29" s="0" t="str">
        <f aca="false">MID(C29,11,4)</f>
        <v>0000</v>
      </c>
      <c r="I29" s="0" t="str">
        <f aca="false">MID(C29,15,4)</f>
        <v>0000</v>
      </c>
    </row>
    <row r="30" customFormat="false" ht="12.8" hidden="true" customHeight="false" outlineLevel="0" collapsed="false">
      <c r="A30" s="4" t="s">
        <v>1816</v>
      </c>
      <c r="B30" s="0" t="str">
        <f aca="false">DEC2HEX(A30,2)</f>
        <v>1A</v>
      </c>
      <c r="C30" s="4" t="s">
        <v>1761</v>
      </c>
      <c r="D30" s="4"/>
      <c r="E30" s="4"/>
      <c r="F30" s="4"/>
    </row>
    <row r="31" customFormat="false" ht="12.8" hidden="false" customHeight="false" outlineLevel="0" collapsed="false">
      <c r="A31" s="4" t="s">
        <v>1817</v>
      </c>
      <c r="B31" s="0" t="str">
        <f aca="false">DEC2HEX(A31,2)</f>
        <v>1B</v>
      </c>
      <c r="C31" s="0" t="s">
        <v>1818</v>
      </c>
      <c r="D31" s="0" t="str">
        <f aca="false">MID(C31,1,2)</f>
        <v>06</v>
      </c>
      <c r="E31" s="0" t="str">
        <f aca="false">MID(C31,3,2)</f>
        <v>03</v>
      </c>
      <c r="F31" s="0" t="str">
        <f aca="false">MID(C31,11,4)</f>
        <v>0500</v>
      </c>
      <c r="G31" s="0" t="str">
        <f aca="false">MID(C31,15,8)</f>
        <v/>
      </c>
      <c r="H31" s="0" t="str">
        <f aca="false">MID(C31,11,4)</f>
        <v>0500</v>
      </c>
      <c r="I31" s="0" t="str">
        <f aca="false">MID(C31,15,4)</f>
        <v/>
      </c>
      <c r="J31" s="0" t="s">
        <v>1819</v>
      </c>
    </row>
    <row r="32" customFormat="false" ht="12.8" hidden="false" customHeight="false" outlineLevel="0" collapsed="false">
      <c r="A32" s="4" t="s">
        <v>1820</v>
      </c>
      <c r="B32" s="0" t="str">
        <f aca="false">DEC2HEX(A32,2)</f>
        <v>1C</v>
      </c>
      <c r="C32" s="0" t="s">
        <v>1821</v>
      </c>
      <c r="D32" s="0" t="str">
        <f aca="false">MID(C32,1,2)</f>
        <v>08</v>
      </c>
      <c r="E32" s="0" t="str">
        <f aca="false">MID(C32,3,2)</f>
        <v>03</v>
      </c>
      <c r="F32" s="0" t="str">
        <f aca="false">MID(C32,11,4)</f>
        <v>0000</v>
      </c>
      <c r="G32" s="0" t="str">
        <f aca="false">MID(C32,15,8)</f>
        <v>a042</v>
      </c>
      <c r="H32" s="0" t="str">
        <f aca="false">MID(C32,11,4)</f>
        <v>0000</v>
      </c>
      <c r="I32" s="0" t="str">
        <f aca="false">MID(C32,15,4)</f>
        <v>a042</v>
      </c>
    </row>
    <row r="33" customFormat="false" ht="12.8" hidden="true" customHeight="false" outlineLevel="0" collapsed="false">
      <c r="A33" s="4" t="s">
        <v>1822</v>
      </c>
      <c r="B33" s="0" t="str">
        <f aca="false">DEC2HEX(A33,2)</f>
        <v>1D</v>
      </c>
      <c r="C33" s="4" t="s">
        <v>1761</v>
      </c>
      <c r="D33" s="4"/>
      <c r="E33" s="4"/>
      <c r="F33" s="4"/>
    </row>
    <row r="34" customFormat="false" ht="12.8" hidden="false" customHeight="false" outlineLevel="0" collapsed="false">
      <c r="A34" s="4" t="s">
        <v>1823</v>
      </c>
      <c r="B34" s="0" t="str">
        <f aca="false">DEC2HEX(A34,2)</f>
        <v>1E</v>
      </c>
      <c r="C34" s="4" t="s">
        <v>1824</v>
      </c>
      <c r="D34" s="0" t="str">
        <f aca="false">MID(C34,1,2)</f>
        <v>05</v>
      </c>
      <c r="E34" s="0" t="str">
        <f aca="false">MID(C34,3,2)</f>
        <v>02</v>
      </c>
      <c r="F34" s="0" t="str">
        <f aca="false">MID(C34,11,4)</f>
        <v>01</v>
      </c>
      <c r="G34" s="0" t="str">
        <f aca="false">MID(C34,15,8)</f>
        <v/>
      </c>
      <c r="H34" s="0" t="str">
        <f aca="false">MID(C34,11,4)</f>
        <v>01</v>
      </c>
      <c r="I34" s="0" t="str">
        <f aca="false">MID(C34,15,4)</f>
        <v/>
      </c>
    </row>
    <row r="35" customFormat="false" ht="12.8" hidden="true" customHeight="false" outlineLevel="0" collapsed="false">
      <c r="A35" s="4" t="s">
        <v>1825</v>
      </c>
      <c r="B35" s="0" t="str">
        <f aca="false">DEC2HEX(A35,2)</f>
        <v>1F</v>
      </c>
      <c r="C35" s="4" t="s">
        <v>1761</v>
      </c>
      <c r="D35" s="4"/>
      <c r="E35" s="4"/>
      <c r="F35" s="4"/>
    </row>
    <row r="36" customFormat="false" ht="12.8" hidden="true" customHeight="false" outlineLevel="0" collapsed="false">
      <c r="A36" s="4" t="s">
        <v>1826</v>
      </c>
      <c r="B36" s="0" t="str">
        <f aca="false">DEC2HEX(A36,2)</f>
        <v>20</v>
      </c>
      <c r="C36" s="4" t="s">
        <v>1761</v>
      </c>
      <c r="D36" s="4"/>
      <c r="E36" s="4"/>
      <c r="F36" s="4"/>
    </row>
    <row r="37" customFormat="false" ht="12.8" hidden="true" customHeight="false" outlineLevel="0" collapsed="false">
      <c r="A37" s="4" t="s">
        <v>1827</v>
      </c>
      <c r="B37" s="0" t="str">
        <f aca="false">DEC2HEX(A37,2)</f>
        <v>21</v>
      </c>
      <c r="C37" s="4" t="s">
        <v>1761</v>
      </c>
      <c r="D37" s="4"/>
      <c r="E37" s="4"/>
      <c r="F37" s="4"/>
    </row>
    <row r="38" customFormat="false" ht="12.8" hidden="false" customHeight="false" outlineLevel="0" collapsed="false">
      <c r="A38" s="4" t="s">
        <v>1828</v>
      </c>
      <c r="B38" s="0" t="str">
        <f aca="false">DEC2HEX(A38,2)</f>
        <v>22</v>
      </c>
      <c r="C38" s="0" t="s">
        <v>1829</v>
      </c>
      <c r="D38" s="0" t="str">
        <f aca="false">MID(C38,1,2)</f>
        <v>08</v>
      </c>
      <c r="E38" s="0" t="str">
        <f aca="false">MID(C38,3,2)</f>
        <v>03</v>
      </c>
      <c r="F38" s="0" t="str">
        <f aca="false">MID(C38,11,4)</f>
        <v>0000</v>
      </c>
      <c r="G38" s="0" t="str">
        <f aca="false">MID(C38,15,8)</f>
        <v>a8c1</v>
      </c>
      <c r="H38" s="0" t="str">
        <f aca="false">MID(C38,11,4)</f>
        <v>0000</v>
      </c>
      <c r="I38" s="0" t="str">
        <f aca="false">MID(C38,15,4)</f>
        <v>a8c1</v>
      </c>
      <c r="J38" s="0" t="s">
        <v>1830</v>
      </c>
      <c r="K38" s="0" t="s">
        <v>1765</v>
      </c>
      <c r="L38" s="0" t="s">
        <v>1831</v>
      </c>
    </row>
    <row r="39" customFormat="false" ht="12.8" hidden="false" customHeight="false" outlineLevel="0" collapsed="false">
      <c r="A39" s="4" t="s">
        <v>1832</v>
      </c>
      <c r="B39" s="0" t="str">
        <f aca="false">DEC2HEX(A39,2)</f>
        <v>23</v>
      </c>
      <c r="C39" s="0" t="s">
        <v>1833</v>
      </c>
      <c r="D39" s="0" t="str">
        <f aca="false">MID(C39,1,2)</f>
        <v>08</v>
      </c>
      <c r="E39" s="0" t="str">
        <f aca="false">MID(C39,3,2)</f>
        <v>03</v>
      </c>
      <c r="F39" s="0" t="str">
        <f aca="false">MID(C39,11,4)</f>
        <v>0000</v>
      </c>
      <c r="G39" s="0" t="str">
        <f aca="false">MID(C39,15,8)</f>
        <v>90c1</v>
      </c>
      <c r="H39" s="0" t="str">
        <f aca="false">MID(C39,11,4)</f>
        <v>0000</v>
      </c>
      <c r="I39" s="0" t="str">
        <f aca="false">MID(C39,15,4)</f>
        <v>90c1</v>
      </c>
      <c r="J39" s="0" t="s">
        <v>1834</v>
      </c>
      <c r="K39" s="0" t="s">
        <v>1765</v>
      </c>
    </row>
    <row r="40" customFormat="false" ht="12.8" hidden="false" customHeight="false" outlineLevel="0" collapsed="false">
      <c r="A40" s="4" t="s">
        <v>1835</v>
      </c>
      <c r="B40" s="0" t="str">
        <f aca="false">DEC2HEX(A40,2)</f>
        <v>24</v>
      </c>
      <c r="C40" s="4" t="s">
        <v>1836</v>
      </c>
      <c r="D40" s="0" t="str">
        <f aca="false">MID(C40,1,2)</f>
        <v>06</v>
      </c>
      <c r="E40" s="0" t="str">
        <f aca="false">MID(C40,3,2)</f>
        <v>03</v>
      </c>
      <c r="F40" s="0" t="str">
        <f aca="false">MID(C40,11,4)</f>
        <v>0300</v>
      </c>
      <c r="G40" s="0" t="str">
        <f aca="false">MID(C40,15,8)</f>
        <v/>
      </c>
      <c r="H40" s="0" t="str">
        <f aca="false">MID(C40,11,4)</f>
        <v>0300</v>
      </c>
      <c r="I40" s="0" t="str">
        <f aca="false">MID(C40,15,4)</f>
        <v/>
      </c>
    </row>
    <row r="41" customFormat="false" ht="12.8" hidden="false" customHeight="false" outlineLevel="0" collapsed="false">
      <c r="A41" s="4" t="s">
        <v>1837</v>
      </c>
      <c r="B41" s="0" t="str">
        <f aca="false">DEC2HEX(A41,2)</f>
        <v>25</v>
      </c>
      <c r="C41" s="4" t="s">
        <v>1838</v>
      </c>
      <c r="D41" s="0" t="str">
        <f aca="false">MID(C41,1,2)</f>
        <v>06</v>
      </c>
      <c r="E41" s="0" t="str">
        <f aca="false">MID(C41,3,2)</f>
        <v>03</v>
      </c>
      <c r="F41" s="0" t="str">
        <f aca="false">MID(C41,11,4)</f>
        <v>0000</v>
      </c>
      <c r="G41" s="0" t="str">
        <f aca="false">MID(C41,15,8)</f>
        <v/>
      </c>
      <c r="H41" s="0" t="str">
        <f aca="false">MID(C41,11,4)</f>
        <v>0000</v>
      </c>
      <c r="I41" s="0" t="str">
        <f aca="false">MID(C41,15,4)</f>
        <v/>
      </c>
    </row>
    <row r="42" customFormat="false" ht="12.8" hidden="false" customHeight="false" outlineLevel="0" collapsed="false">
      <c r="A42" s="4" t="s">
        <v>1839</v>
      </c>
      <c r="B42" s="0" t="str">
        <f aca="false">DEC2HEX(A42,2)</f>
        <v>26</v>
      </c>
      <c r="C42" s="0" t="s">
        <v>1840</v>
      </c>
      <c r="D42" s="0" t="str">
        <f aca="false">MID(C42,1,2)</f>
        <v>08</v>
      </c>
      <c r="E42" s="0" t="str">
        <f aca="false">MID(C42,3,2)</f>
        <v>03</v>
      </c>
      <c r="F42" s="0" t="str">
        <f aca="false">MID(C42,11,4)</f>
        <v>0000</v>
      </c>
      <c r="G42" s="0" t="str">
        <f aca="false">MID(C42,15,8)</f>
        <v>a041</v>
      </c>
      <c r="H42" s="0" t="str">
        <f aca="false">MID(C42,11,4)</f>
        <v>0000</v>
      </c>
      <c r="I42" s="0" t="str">
        <f aca="false">MID(C42,15,4)</f>
        <v>a041</v>
      </c>
    </row>
    <row r="43" customFormat="false" ht="12.8" hidden="false" customHeight="false" outlineLevel="0" collapsed="false">
      <c r="A43" s="4" t="s">
        <v>1841</v>
      </c>
      <c r="B43" s="0" t="str">
        <f aca="false">DEC2HEX(A43,2)</f>
        <v>27</v>
      </c>
      <c r="C43" s="0" t="s">
        <v>1842</v>
      </c>
      <c r="D43" s="0" t="str">
        <f aca="false">MID(C43,1,2)</f>
        <v>08</v>
      </c>
      <c r="E43" s="0" t="str">
        <f aca="false">MID(C43,3,2)</f>
        <v>03</v>
      </c>
      <c r="F43" s="0" t="str">
        <f aca="false">MID(C43,11,4)</f>
        <v>0000</v>
      </c>
      <c r="G43" s="0" t="str">
        <f aca="false">MID(C43,15,8)</f>
        <v>a041</v>
      </c>
      <c r="H43" s="0" t="str">
        <f aca="false">MID(C43,11,4)</f>
        <v>0000</v>
      </c>
      <c r="I43" s="0" t="str">
        <f aca="false">MID(C43,15,4)</f>
        <v>a041</v>
      </c>
      <c r="J43" s="0" t="s">
        <v>1843</v>
      </c>
    </row>
    <row r="44" customFormat="false" ht="12.8" hidden="true" customHeight="false" outlineLevel="0" collapsed="false">
      <c r="A44" s="4" t="s">
        <v>1844</v>
      </c>
      <c r="B44" s="0" t="str">
        <f aca="false">DEC2HEX(A44,2)</f>
        <v>28</v>
      </c>
      <c r="C44" s="4" t="s">
        <v>1761</v>
      </c>
      <c r="D44" s="4"/>
      <c r="E44" s="4"/>
      <c r="F44" s="4"/>
    </row>
    <row r="45" customFormat="false" ht="12.8" hidden="false" customHeight="false" outlineLevel="0" collapsed="false">
      <c r="A45" s="4" t="s">
        <v>1845</v>
      </c>
      <c r="B45" s="0" t="str">
        <f aca="false">DEC2HEX(A45,2)</f>
        <v>29</v>
      </c>
      <c r="C45" s="4" t="s">
        <v>1846</v>
      </c>
      <c r="D45" s="0" t="str">
        <f aca="false">MID(C45,1,2)</f>
        <v>08</v>
      </c>
      <c r="E45" s="0" t="str">
        <f aca="false">MID(C45,3,2)</f>
        <v>03</v>
      </c>
      <c r="F45" s="0" t="str">
        <f aca="false">MID(C45,11,4)</f>
        <v>0000</v>
      </c>
      <c r="G45" s="0" t="str">
        <f aca="false">MID(C45,15,8)</f>
        <v>7041</v>
      </c>
      <c r="H45" s="0" t="str">
        <f aca="false">MID(C45,11,4)</f>
        <v>0000</v>
      </c>
      <c r="I45" s="0" t="str">
        <f aca="false">MID(C45,15,4)</f>
        <v>7041</v>
      </c>
      <c r="J45" s="0" t="s">
        <v>1847</v>
      </c>
    </row>
    <row r="46" customFormat="false" ht="12.8" hidden="false" customHeight="false" outlineLevel="0" collapsed="false">
      <c r="A46" s="4" t="s">
        <v>1848</v>
      </c>
      <c r="B46" s="0" t="str">
        <f aca="false">DEC2HEX(A46,2)</f>
        <v>2A</v>
      </c>
      <c r="C46" s="0" t="s">
        <v>1849</v>
      </c>
      <c r="D46" s="0" t="str">
        <f aca="false">MID(C46,1,2)</f>
        <v>07</v>
      </c>
      <c r="E46" s="0" t="str">
        <f aca="false">MID(C46,3,2)</f>
        <v>03</v>
      </c>
      <c r="F46" s="0" t="str">
        <f aca="false">MID(C46,11,4)</f>
        <v>0400</v>
      </c>
      <c r="G46" s="0" t="str">
        <f aca="false">MID(C46,15,8)</f>
        <v>00</v>
      </c>
      <c r="H46" s="0" t="str">
        <f aca="false">MID(C46,11,4)</f>
        <v>0400</v>
      </c>
      <c r="I46" s="0" t="str">
        <f aca="false">MID(C46,15,4)</f>
        <v>00</v>
      </c>
    </row>
    <row r="47" customFormat="false" ht="12.8" hidden="false" customHeight="false" outlineLevel="0" collapsed="false">
      <c r="A47" s="4" t="s">
        <v>1850</v>
      </c>
      <c r="B47" s="0" t="str">
        <f aca="false">DEC2HEX(A47,2)</f>
        <v>2B</v>
      </c>
      <c r="C47" s="0" t="s">
        <v>1851</v>
      </c>
      <c r="D47" s="0" t="str">
        <f aca="false">MID(C47,1,2)</f>
        <v>06</v>
      </c>
      <c r="E47" s="0" t="str">
        <f aca="false">MID(C47,3,2)</f>
        <v>03</v>
      </c>
      <c r="F47" s="0" t="str">
        <f aca="false">MID(C47,11,4)</f>
        <v>0000</v>
      </c>
      <c r="G47" s="0" t="str">
        <f aca="false">MID(C47,15,8)</f>
        <v/>
      </c>
      <c r="H47" s="0" t="str">
        <f aca="false">MID(C47,11,4)</f>
        <v>0000</v>
      </c>
      <c r="I47" s="0" t="str">
        <f aca="false">MID(C47,15,4)</f>
        <v/>
      </c>
    </row>
    <row r="48" customFormat="false" ht="12.8" hidden="false" customHeight="false" outlineLevel="0" collapsed="false">
      <c r="A48" s="4" t="s">
        <v>1852</v>
      </c>
      <c r="B48" s="0" t="str">
        <f aca="false">DEC2HEX(A48,2)</f>
        <v>2C</v>
      </c>
      <c r="C48" s="0" t="s">
        <v>1853</v>
      </c>
      <c r="D48" s="0" t="str">
        <f aca="false">MID(C48,1,2)</f>
        <v>07</v>
      </c>
      <c r="E48" s="0" t="str">
        <f aca="false">MID(C48,3,2)</f>
        <v>03</v>
      </c>
      <c r="F48" s="0" t="str">
        <f aca="false">MID(C48,11,4)</f>
        <v>010a</v>
      </c>
      <c r="G48" s="0" t="str">
        <f aca="false">MID(C48,15,8)</f>
        <v>18</v>
      </c>
      <c r="H48" s="0" t="str">
        <f aca="false">MID(C48,11,4)</f>
        <v>010a</v>
      </c>
      <c r="I48" s="0" t="str">
        <f aca="false">MID(C48,15,4)</f>
        <v>18</v>
      </c>
      <c r="J48" s="0" t="s">
        <v>1854</v>
      </c>
    </row>
    <row r="49" customFormat="false" ht="12.8" hidden="false" customHeight="false" outlineLevel="0" collapsed="false">
      <c r="A49" s="4" t="s">
        <v>1855</v>
      </c>
      <c r="B49" s="0" t="str">
        <f aca="false">DEC2HEX(A49,2)</f>
        <v>2D</v>
      </c>
      <c r="C49" s="0" t="s">
        <v>1856</v>
      </c>
      <c r="D49" s="0" t="str">
        <f aca="false">MID(C49,1,2)</f>
        <v>08</v>
      </c>
      <c r="E49" s="0" t="str">
        <f aca="false">MID(C49,3,2)</f>
        <v>03</v>
      </c>
      <c r="F49" s="0" t="str">
        <f aca="false">MID(C49,11,4)</f>
        <v>0000</v>
      </c>
      <c r="G49" s="0" t="str">
        <f aca="false">MID(C49,15,8)</f>
        <v>0000</v>
      </c>
      <c r="H49" s="0" t="str">
        <f aca="false">MID(C49,11,4)</f>
        <v>0000</v>
      </c>
      <c r="I49" s="0" t="str">
        <f aca="false">MID(C49,15,4)</f>
        <v>0000</v>
      </c>
    </row>
    <row r="50" customFormat="false" ht="12.8" hidden="true" customHeight="false" outlineLevel="0" collapsed="false">
      <c r="A50" s="4" t="s">
        <v>1857</v>
      </c>
      <c r="B50" s="0" t="str">
        <f aca="false">DEC2HEX(A50,2)</f>
        <v>2E</v>
      </c>
      <c r="C50" s="4" t="s">
        <v>1761</v>
      </c>
      <c r="D50" s="4"/>
      <c r="E50" s="4"/>
      <c r="F50" s="4"/>
    </row>
    <row r="51" customFormat="false" ht="12.8" hidden="false" customHeight="false" outlineLevel="0" collapsed="false">
      <c r="A51" s="4" t="s">
        <v>1858</v>
      </c>
      <c r="B51" s="0" t="str">
        <f aca="false">DEC2HEX(A51,2)</f>
        <v>2F</v>
      </c>
      <c r="C51" s="0" t="s">
        <v>1859</v>
      </c>
      <c r="D51" s="0" t="str">
        <f aca="false">MID(C51,1,2)</f>
        <v>06</v>
      </c>
      <c r="E51" s="0" t="str">
        <f aca="false">MID(C51,3,2)</f>
        <v>02</v>
      </c>
      <c r="F51" s="0" t="str">
        <f aca="false">MID(C51,11,4)</f>
        <v>0300</v>
      </c>
      <c r="G51" s="0" t="str">
        <f aca="false">MID(C51,15,8)</f>
        <v/>
      </c>
      <c r="H51" s="0" t="str">
        <f aca="false">MID(C51,11,4)</f>
        <v>0300</v>
      </c>
      <c r="I51" s="0" t="str">
        <f aca="false">MID(C51,15,4)</f>
        <v/>
      </c>
    </row>
    <row r="52" customFormat="false" ht="12.8" hidden="true" customHeight="false" outlineLevel="0" collapsed="false">
      <c r="A52" s="4" t="s">
        <v>1860</v>
      </c>
      <c r="B52" s="0" t="str">
        <f aca="false">DEC2HEX(A52,2)</f>
        <v>30</v>
      </c>
      <c r="C52" s="4" t="s">
        <v>1761</v>
      </c>
      <c r="D52" s="4"/>
      <c r="E52" s="4"/>
      <c r="F52" s="4"/>
    </row>
    <row r="53" customFormat="false" ht="12.8" hidden="false" customHeight="false" outlineLevel="0" collapsed="false">
      <c r="A53" s="4" t="s">
        <v>1861</v>
      </c>
      <c r="B53" s="0" t="str">
        <f aca="false">DEC2HEX(A53,2)</f>
        <v>31</v>
      </c>
      <c r="C53" s="4" t="s">
        <v>1862</v>
      </c>
      <c r="D53" s="0" t="str">
        <f aca="false">MID(C53,1,2)</f>
        <v>06</v>
      </c>
      <c r="E53" s="0" t="str">
        <f aca="false">MID(C53,3,2)</f>
        <v>03</v>
      </c>
      <c r="F53" s="0" t="str">
        <f aca="false">MID(C53,11,4)</f>
        <v>0000</v>
      </c>
      <c r="G53" s="0" t="str">
        <f aca="false">MID(C53,15,8)</f>
        <v/>
      </c>
      <c r="H53" s="0" t="str">
        <f aca="false">MID(C53,11,4)</f>
        <v>0000</v>
      </c>
      <c r="I53" s="0" t="str">
        <f aca="false">MID(C53,15,4)</f>
        <v/>
      </c>
    </row>
    <row r="54" customFormat="false" ht="12.8" hidden="true" customHeight="false" outlineLevel="0" collapsed="false">
      <c r="A54" s="4" t="s">
        <v>1863</v>
      </c>
      <c r="B54" s="0" t="str">
        <f aca="false">DEC2HEX(A54,2)</f>
        <v>32</v>
      </c>
      <c r="C54" s="4" t="s">
        <v>1761</v>
      </c>
      <c r="D54" s="4"/>
      <c r="E54" s="4"/>
      <c r="F54" s="4"/>
    </row>
    <row r="55" customFormat="false" ht="12.8" hidden="true" customHeight="false" outlineLevel="0" collapsed="false">
      <c r="A55" s="4" t="s">
        <v>1864</v>
      </c>
      <c r="B55" s="0" t="str">
        <f aca="false">DEC2HEX(A55,2)</f>
        <v>33</v>
      </c>
      <c r="C55" s="4" t="s">
        <v>1761</v>
      </c>
      <c r="D55" s="4"/>
      <c r="E55" s="4"/>
      <c r="F55" s="4"/>
    </row>
    <row r="56" customFormat="false" ht="12.8" hidden="false" customHeight="false" outlineLevel="0" collapsed="false">
      <c r="A56" s="4" t="s">
        <v>1865</v>
      </c>
      <c r="B56" s="0" t="str">
        <f aca="false">DEC2HEX(A56,2)</f>
        <v>34</v>
      </c>
      <c r="C56" s="4" t="s">
        <v>1866</v>
      </c>
      <c r="D56" s="0" t="str">
        <f aca="false">MID(C56,1,2)</f>
        <v>07</v>
      </c>
      <c r="E56" s="0" t="str">
        <f aca="false">MID(C56,3,2)</f>
        <v>03</v>
      </c>
      <c r="F56" s="0" t="str">
        <f aca="false">MID(C56,11,4)</f>
        <v>0802</v>
      </c>
      <c r="G56" s="0" t="str">
        <f aca="false">MID(C56,15,8)</f>
        <v>17</v>
      </c>
      <c r="H56" s="0" t="str">
        <f aca="false">MID(C56,11,4)</f>
        <v>0802</v>
      </c>
      <c r="I56" s="0" t="str">
        <f aca="false">MID(C56,15,4)</f>
        <v>17</v>
      </c>
      <c r="J56" s="0" t="s">
        <v>1867</v>
      </c>
    </row>
    <row r="57" customFormat="false" ht="12.8" hidden="false" customHeight="false" outlineLevel="0" collapsed="false">
      <c r="A57" s="4" t="s">
        <v>1868</v>
      </c>
      <c r="B57" s="0" t="str">
        <f aca="false">DEC2HEX(A57,2)</f>
        <v>35</v>
      </c>
      <c r="C57" s="4" t="s">
        <v>1869</v>
      </c>
      <c r="D57" s="0" t="str">
        <f aca="false">MID(C57,1,2)</f>
        <v>07</v>
      </c>
      <c r="E57" s="0" t="str">
        <f aca="false">MID(C57,3,2)</f>
        <v>03</v>
      </c>
      <c r="F57" s="0" t="str">
        <f aca="false">MID(C57,11,4)</f>
        <v>1218</v>
      </c>
      <c r="G57" s="0" t="str">
        <f aca="false">MID(C57,15,8)</f>
        <v>32</v>
      </c>
      <c r="H57" s="0" t="str">
        <f aca="false">MID(C57,11,4)</f>
        <v>1218</v>
      </c>
      <c r="I57" s="0" t="str">
        <f aca="false">MID(C57,15,4)</f>
        <v>32</v>
      </c>
      <c r="J57" s="0" t="s">
        <v>1870</v>
      </c>
    </row>
    <row r="58" customFormat="false" ht="12.8" hidden="false" customHeight="false" outlineLevel="0" collapsed="false">
      <c r="A58" s="4" t="s">
        <v>1871</v>
      </c>
      <c r="B58" s="0" t="str">
        <f aca="false">DEC2HEX(A58,2)</f>
        <v>36</v>
      </c>
      <c r="C58" s="4" t="s">
        <v>1872</v>
      </c>
      <c r="D58" s="0" t="str">
        <f aca="false">MID(C58,1,2)</f>
        <v>06</v>
      </c>
      <c r="E58" s="0" t="str">
        <f aca="false">MID(C58,3,2)</f>
        <v>03</v>
      </c>
      <c r="F58" s="0" t="str">
        <f aca="false">MID(C58,11,4)</f>
        <v>0800</v>
      </c>
      <c r="G58" s="0" t="str">
        <f aca="false">MID(C58,15,8)</f>
        <v/>
      </c>
      <c r="H58" s="0" t="str">
        <f aca="false">MID(C58,11,4)</f>
        <v>0800</v>
      </c>
      <c r="I58" s="0" t="str">
        <f aca="false">MID(C58,15,4)</f>
        <v/>
      </c>
      <c r="J58" s="0" t="s">
        <v>1873</v>
      </c>
    </row>
    <row r="59" customFormat="false" ht="12.8" hidden="true" customHeight="false" outlineLevel="0" collapsed="false">
      <c r="A59" s="4" t="s">
        <v>1874</v>
      </c>
      <c r="B59" s="0" t="str">
        <f aca="false">DEC2HEX(A59,2)</f>
        <v>37</v>
      </c>
      <c r="C59" s="4" t="s">
        <v>1761</v>
      </c>
      <c r="D59" s="4"/>
      <c r="E59" s="4"/>
      <c r="F59" s="4"/>
    </row>
    <row r="60" customFormat="false" ht="12.8" hidden="false" customHeight="false" outlineLevel="0" collapsed="false">
      <c r="A60" s="4" t="s">
        <v>1875</v>
      </c>
      <c r="B60" s="0" t="str">
        <f aca="false">DEC2HEX(A60,2)</f>
        <v>38</v>
      </c>
      <c r="C60" s="4" t="s">
        <v>1876</v>
      </c>
      <c r="D60" s="0" t="str">
        <f aca="false">MID(C60,1,2)</f>
        <v>08</v>
      </c>
      <c r="E60" s="0" t="str">
        <f aca="false">MID(C60,3,2)</f>
        <v>02</v>
      </c>
      <c r="F60" s="0" t="str">
        <f aca="false">MID(C60,11,4)</f>
        <v>0000</v>
      </c>
      <c r="G60" s="0" t="str">
        <f aca="false">MID(C60,15,8)</f>
        <v>7041</v>
      </c>
      <c r="H60" s="0" t="str">
        <f aca="false">MID(C60,11,4)</f>
        <v>0000</v>
      </c>
      <c r="I60" s="0" t="str">
        <f aca="false">MID(C60,15,4)</f>
        <v>7041</v>
      </c>
      <c r="J60" s="13" t="s">
        <v>1877</v>
      </c>
    </row>
    <row r="61" customFormat="false" ht="12.8" hidden="false" customHeight="false" outlineLevel="0" collapsed="false">
      <c r="A61" s="4" t="s">
        <v>1878</v>
      </c>
      <c r="B61" s="0" t="str">
        <f aca="false">DEC2HEX(A61,2)</f>
        <v>39</v>
      </c>
      <c r="C61" s="0" t="s">
        <v>1879</v>
      </c>
      <c r="D61" s="0" t="str">
        <f aca="false">MID(C61,1,2)</f>
        <v>08</v>
      </c>
      <c r="E61" s="0" t="str">
        <f aca="false">MID(C61,3,2)</f>
        <v>01</v>
      </c>
      <c r="F61" s="0" t="str">
        <f aca="false">MID(C61,11,4)</f>
        <v>6666</v>
      </c>
      <c r="G61" s="0" t="str">
        <f aca="false">MID(C61,15,8)</f>
        <v>e63f</v>
      </c>
      <c r="H61" s="0" t="str">
        <f aca="false">MID(C61,11,4)</f>
        <v>6666</v>
      </c>
      <c r="I61" s="0" t="str">
        <f aca="false">MID(C61,15,4)</f>
        <v>e63f</v>
      </c>
      <c r="J61" s="0" t="s">
        <v>1880</v>
      </c>
    </row>
    <row r="62" customFormat="false" ht="12.8" hidden="false" customHeight="false" outlineLevel="0" collapsed="false">
      <c r="A62" s="4" t="s">
        <v>1881</v>
      </c>
      <c r="B62" s="0" t="str">
        <f aca="false">DEC2HEX(A62,2)</f>
        <v>3A</v>
      </c>
      <c r="C62" s="0" t="s">
        <v>1882</v>
      </c>
      <c r="D62" s="0" t="str">
        <f aca="false">MID(C62,1,2)</f>
        <v>08</v>
      </c>
      <c r="E62" s="0" t="str">
        <f aca="false">MID(C62,3,2)</f>
        <v>00</v>
      </c>
      <c r="F62" s="0" t="str">
        <f aca="false">MID(C62,11,4)</f>
        <v>9a99</v>
      </c>
      <c r="G62" s="0" t="str">
        <f aca="false">MID(C62,15,8)</f>
        <v>3940</v>
      </c>
      <c r="H62" s="0" t="str">
        <f aca="false">MID(C62,11,4)</f>
        <v>9a99</v>
      </c>
      <c r="I62" s="0" t="str">
        <f aca="false">MID(C62,15,4)</f>
        <v>3940</v>
      </c>
    </row>
    <row r="63" customFormat="false" ht="12.8" hidden="true" customHeight="false" outlineLevel="0" collapsed="false">
      <c r="A63" s="4" t="s">
        <v>1883</v>
      </c>
      <c r="B63" s="0" t="str">
        <f aca="false">DEC2HEX(A63,2)</f>
        <v>3B</v>
      </c>
      <c r="C63" s="4" t="s">
        <v>1761</v>
      </c>
      <c r="D63" s="4"/>
      <c r="E63" s="4"/>
      <c r="F63" s="4"/>
    </row>
    <row r="64" customFormat="false" ht="12.8" hidden="false" customHeight="false" outlineLevel="0" collapsed="false">
      <c r="A64" s="4" t="s">
        <v>1884</v>
      </c>
      <c r="B64" s="0" t="str">
        <f aca="false">DEC2HEX(A64,2)</f>
        <v>3C</v>
      </c>
      <c r="C64" s="0" t="s">
        <v>1885</v>
      </c>
      <c r="D64" s="0" t="str">
        <f aca="false">MID(C64,1,2)</f>
        <v>05</v>
      </c>
      <c r="E64" s="0" t="str">
        <f aca="false">MID(C64,3,2)</f>
        <v>02</v>
      </c>
      <c r="F64" s="0" t="str">
        <f aca="false">MID(C64,11,4)</f>
        <v>00</v>
      </c>
      <c r="G64" s="0" t="str">
        <f aca="false">MID(C64,15,8)</f>
        <v/>
      </c>
      <c r="H64" s="0" t="str">
        <f aca="false">MID(C64,11,4)</f>
        <v>00</v>
      </c>
      <c r="I64" s="0" t="str">
        <f aca="false">MID(C64,15,4)</f>
        <v/>
      </c>
    </row>
    <row r="65" customFormat="false" ht="12.8" hidden="false" customHeight="false" outlineLevel="0" collapsed="false">
      <c r="A65" s="4" t="s">
        <v>1886</v>
      </c>
      <c r="B65" s="0" t="str">
        <f aca="false">DEC2HEX(A65,2)</f>
        <v>3D</v>
      </c>
      <c r="C65" s="0" t="s">
        <v>1887</v>
      </c>
      <c r="D65" s="0" t="str">
        <f aca="false">MID(C65,1,2)</f>
        <v>08</v>
      </c>
      <c r="E65" s="0" t="str">
        <f aca="false">MID(C65,3,2)</f>
        <v>00</v>
      </c>
      <c r="F65" s="0" t="str">
        <f aca="false">MID(C65,11,4)</f>
        <v>0000</v>
      </c>
      <c r="G65" s="0" t="str">
        <f aca="false">MID(C65,15,8)</f>
        <v>0000</v>
      </c>
      <c r="H65" s="0" t="str">
        <f aca="false">MID(C65,11,4)</f>
        <v>0000</v>
      </c>
      <c r="I65" s="0" t="str">
        <f aca="false">MID(C65,15,4)</f>
        <v>0000</v>
      </c>
      <c r="J65" s="8" t="s">
        <v>1888</v>
      </c>
    </row>
    <row r="66" customFormat="false" ht="12.8" hidden="false" customHeight="false" outlineLevel="0" collapsed="false">
      <c r="A66" s="4" t="s">
        <v>1889</v>
      </c>
      <c r="B66" s="0" t="str">
        <f aca="false">DEC2HEX(A66,2)</f>
        <v>3E</v>
      </c>
      <c r="C66" s="4" t="s">
        <v>1890</v>
      </c>
      <c r="D66" s="0" t="str">
        <f aca="false">MID(C66,1,2)</f>
        <v>08</v>
      </c>
      <c r="E66" s="0" t="str">
        <f aca="false">MID(C66,3,2)</f>
        <v>01</v>
      </c>
      <c r="F66" s="0" t="str">
        <f aca="false">MID(C66,11,4)</f>
        <v>5316</v>
      </c>
      <c r="G66" s="0" t="str">
        <f aca="false">MID(C66,15,8)</f>
        <v>0000</v>
      </c>
      <c r="H66" s="0" t="str">
        <f aca="false">MID(C66,11,4)</f>
        <v>5316</v>
      </c>
      <c r="I66" s="0" t="str">
        <f aca="false">MID(C66,15,4)</f>
        <v>0000</v>
      </c>
      <c r="J66" s="0" t="s">
        <v>1891</v>
      </c>
    </row>
    <row r="67" customFormat="false" ht="12.8" hidden="true" customHeight="false" outlineLevel="0" collapsed="false">
      <c r="A67" s="4" t="s">
        <v>1892</v>
      </c>
      <c r="B67" s="0" t="str">
        <f aca="false">DEC2HEX(A67,2)</f>
        <v>3F</v>
      </c>
      <c r="C67" s="4" t="s">
        <v>1761</v>
      </c>
      <c r="D67" s="4"/>
      <c r="E67" s="4"/>
      <c r="F67" s="4"/>
    </row>
    <row r="68" customFormat="false" ht="12.8" hidden="true" customHeight="false" outlineLevel="0" collapsed="false">
      <c r="A68" s="4" t="s">
        <v>1893</v>
      </c>
      <c r="B68" s="0" t="str">
        <f aca="false">DEC2HEX(A68,2)</f>
        <v>40</v>
      </c>
      <c r="C68" s="4" t="s">
        <v>1761</v>
      </c>
      <c r="D68" s="4"/>
      <c r="E68" s="4"/>
      <c r="F68" s="4"/>
    </row>
    <row r="69" customFormat="false" ht="12.8" hidden="true" customHeight="false" outlineLevel="0" collapsed="false">
      <c r="A69" s="4" t="s">
        <v>1894</v>
      </c>
      <c r="B69" s="0" t="str">
        <f aca="false">DEC2HEX(A69,2)</f>
        <v>41</v>
      </c>
      <c r="C69" s="4" t="s">
        <v>1761</v>
      </c>
      <c r="D69" s="4"/>
      <c r="E69" s="4"/>
      <c r="F69" s="4"/>
    </row>
    <row r="70" customFormat="false" ht="12.8" hidden="true" customHeight="false" outlineLevel="0" collapsed="false">
      <c r="A70" s="4" t="s">
        <v>1895</v>
      </c>
      <c r="B70" s="0" t="str">
        <f aca="false">DEC2HEX(A70,2)</f>
        <v>42</v>
      </c>
      <c r="C70" s="4" t="s">
        <v>1761</v>
      </c>
      <c r="D70" s="4"/>
      <c r="E70" s="4"/>
      <c r="F70" s="4"/>
    </row>
    <row r="71" customFormat="false" ht="12.8" hidden="true" customHeight="false" outlineLevel="0" collapsed="false">
      <c r="A71" s="4" t="s">
        <v>1896</v>
      </c>
      <c r="B71" s="0" t="str">
        <f aca="false">DEC2HEX(A71,2)</f>
        <v>43</v>
      </c>
      <c r="C71" s="4" t="s">
        <v>1761</v>
      </c>
      <c r="D71" s="4"/>
      <c r="E71" s="4"/>
      <c r="F71" s="4"/>
    </row>
    <row r="72" customFormat="false" ht="12.8" hidden="true" customHeight="false" outlineLevel="0" collapsed="false">
      <c r="A72" s="4" t="s">
        <v>1897</v>
      </c>
      <c r="B72" s="0" t="str">
        <f aca="false">DEC2HEX(A72,2)</f>
        <v>44</v>
      </c>
      <c r="C72" s="4" t="s">
        <v>1761</v>
      </c>
      <c r="D72" s="4"/>
      <c r="E72" s="4"/>
      <c r="F72" s="4"/>
    </row>
    <row r="73" customFormat="false" ht="12.8" hidden="false" customHeight="false" outlineLevel="0" collapsed="false">
      <c r="A73" s="4" t="s">
        <v>1898</v>
      </c>
      <c r="B73" s="0" t="str">
        <f aca="false">DEC2HEX(A73,2)</f>
        <v>45</v>
      </c>
      <c r="C73" s="4" t="s">
        <v>1899</v>
      </c>
      <c r="D73" s="0" t="str">
        <f aca="false">MID(C73,1,2)</f>
        <v>06</v>
      </c>
      <c r="E73" s="0" t="str">
        <f aca="false">MID(C73,3,2)</f>
        <v>03</v>
      </c>
      <c r="F73" s="0" t="str">
        <f aca="false">MID(C73,11,4)</f>
        <v>0200</v>
      </c>
      <c r="G73" s="0" t="str">
        <f aca="false">MID(C73,15,8)</f>
        <v/>
      </c>
      <c r="H73" s="0" t="str">
        <f aca="false">MID(C73,11,4)</f>
        <v>0200</v>
      </c>
      <c r="I73" s="0" t="str">
        <f aca="false">MID(C73,15,4)</f>
        <v/>
      </c>
    </row>
    <row r="74" customFormat="false" ht="12.8" hidden="false" customHeight="false" outlineLevel="0" collapsed="false">
      <c r="A74" s="4" t="s">
        <v>1900</v>
      </c>
      <c r="B74" s="0" t="str">
        <f aca="false">DEC2HEX(A74,2)</f>
        <v>46</v>
      </c>
      <c r="C74" s="4" t="s">
        <v>1901</v>
      </c>
      <c r="D74" s="0" t="str">
        <f aca="false">MID(C74,1,2)</f>
        <v>08</v>
      </c>
      <c r="E74" s="0" t="str">
        <f aca="false">MID(C74,3,2)</f>
        <v>02</v>
      </c>
      <c r="F74" s="0" t="str">
        <f aca="false">MID(C74,11,4)</f>
        <v>0000</v>
      </c>
      <c r="G74" s="0" t="str">
        <f aca="false">MID(C74,15,8)</f>
        <v>8242</v>
      </c>
      <c r="H74" s="0" t="str">
        <f aca="false">MID(C74,11,4)</f>
        <v>0000</v>
      </c>
      <c r="I74" s="0" t="str">
        <f aca="false">MID(C74,15,4)</f>
        <v>8242</v>
      </c>
      <c r="J74" s="0" t="s">
        <v>1902</v>
      </c>
    </row>
    <row r="75" customFormat="false" ht="12.8" hidden="false" customHeight="false" outlineLevel="0" collapsed="false">
      <c r="A75" s="4" t="s">
        <v>1903</v>
      </c>
      <c r="B75" s="0" t="str">
        <f aca="false">DEC2HEX(A75,2)</f>
        <v>47</v>
      </c>
      <c r="C75" s="4" t="s">
        <v>1904</v>
      </c>
      <c r="D75" s="0" t="str">
        <f aca="false">MID(C75,1,2)</f>
        <v>05</v>
      </c>
      <c r="E75" s="0" t="str">
        <f aca="false">MID(C75,3,2)</f>
        <v>01</v>
      </c>
      <c r="F75" s="0" t="str">
        <f aca="false">MID(C75,11,4)</f>
        <v>00</v>
      </c>
      <c r="G75" s="0" t="str">
        <f aca="false">MID(C75,15,8)</f>
        <v/>
      </c>
      <c r="H75" s="0" t="str">
        <f aca="false">MID(C75,11,4)</f>
        <v>00</v>
      </c>
      <c r="I75" s="0" t="str">
        <f aca="false">MID(C75,15,4)</f>
        <v/>
      </c>
    </row>
    <row r="76" customFormat="false" ht="12.8" hidden="false" customHeight="false" outlineLevel="0" collapsed="false">
      <c r="A76" s="4" t="s">
        <v>1905</v>
      </c>
      <c r="B76" s="0" t="str">
        <f aca="false">DEC2HEX(A76,2)</f>
        <v>48</v>
      </c>
      <c r="C76" s="4" t="s">
        <v>1906</v>
      </c>
      <c r="D76" s="0" t="str">
        <f aca="false">MID(C76,1,2)</f>
        <v>06</v>
      </c>
      <c r="E76" s="0" t="str">
        <f aca="false">MID(C76,3,2)</f>
        <v>01</v>
      </c>
      <c r="F76" s="0" t="str">
        <f aca="false">MID(C76,11,4)</f>
        <v>0100</v>
      </c>
      <c r="G76" s="0" t="str">
        <f aca="false">MID(C76,15,8)</f>
        <v/>
      </c>
      <c r="H76" s="0" t="str">
        <f aca="false">MID(C76,11,4)</f>
        <v>0100</v>
      </c>
      <c r="I76" s="0" t="str">
        <f aca="false">MID(C76,15,4)</f>
        <v/>
      </c>
    </row>
    <row r="77" customFormat="false" ht="12.8" hidden="true" customHeight="false" outlineLevel="0" collapsed="false">
      <c r="A77" s="4" t="s">
        <v>1907</v>
      </c>
      <c r="B77" s="0" t="str">
        <f aca="false">DEC2HEX(A77,2)</f>
        <v>49</v>
      </c>
      <c r="C77" s="4" t="s">
        <v>1761</v>
      </c>
      <c r="D77" s="4"/>
      <c r="E77" s="4"/>
      <c r="F77" s="4"/>
    </row>
    <row r="78" customFormat="false" ht="12.8" hidden="false" customHeight="false" outlineLevel="0" collapsed="false">
      <c r="A78" s="4" t="s">
        <v>1908</v>
      </c>
      <c r="B78" s="0" t="str">
        <f aca="false">DEC2HEX(A78,2)</f>
        <v>4A</v>
      </c>
      <c r="C78" s="0" t="s">
        <v>1909</v>
      </c>
      <c r="D78" s="0" t="str">
        <f aca="false">MID(C78,1,2)</f>
        <v>05</v>
      </c>
      <c r="E78" s="0" t="str">
        <f aca="false">MID(C78,3,2)</f>
        <v>03</v>
      </c>
      <c r="F78" s="0" t="str">
        <f aca="false">MID(C78,11,4)</f>
        <v>00</v>
      </c>
      <c r="G78" s="0" t="str">
        <f aca="false">MID(C78,15,8)</f>
        <v/>
      </c>
      <c r="H78" s="0" t="str">
        <f aca="false">MID(C78,11,4)</f>
        <v>00</v>
      </c>
      <c r="I78" s="0" t="str">
        <f aca="false">MID(C78,15,4)</f>
        <v/>
      </c>
    </row>
    <row r="79" customFormat="false" ht="12.8" hidden="false" customHeight="false" outlineLevel="0" collapsed="false">
      <c r="A79" s="4" t="s">
        <v>1910</v>
      </c>
      <c r="B79" s="0" t="str">
        <f aca="false">DEC2HEX(A79,2)</f>
        <v>4B</v>
      </c>
      <c r="C79" s="0" t="s">
        <v>1911</v>
      </c>
      <c r="D79" s="0" t="str">
        <f aca="false">MID(C79,1,2)</f>
        <v>08</v>
      </c>
      <c r="E79" s="0" t="str">
        <f aca="false">MID(C79,3,2)</f>
        <v>00</v>
      </c>
      <c r="F79" s="0" t="str">
        <f aca="false">MID(C79,11,4)</f>
        <v>ffff</v>
      </c>
      <c r="G79" s="0" t="str">
        <f aca="false">MID(C79,15,8)</f>
        <v>ff7f</v>
      </c>
      <c r="H79" s="0" t="str">
        <f aca="false">MID(C79,11,4)</f>
        <v>ffff</v>
      </c>
      <c r="I79" s="0" t="str">
        <f aca="false">MID(C79,15,4)</f>
        <v>ff7f</v>
      </c>
      <c r="J79" s="0" t="s">
        <v>1912</v>
      </c>
    </row>
    <row r="80" customFormat="false" ht="12.8" hidden="true" customHeight="false" outlineLevel="0" collapsed="false">
      <c r="A80" s="4" t="s">
        <v>1913</v>
      </c>
      <c r="B80" s="0" t="str">
        <f aca="false">DEC2HEX(A80,2)</f>
        <v>4C</v>
      </c>
      <c r="C80" s="4" t="s">
        <v>1761</v>
      </c>
      <c r="D80" s="4"/>
      <c r="E80" s="4"/>
      <c r="F80" s="4"/>
    </row>
    <row r="81" customFormat="false" ht="12.8" hidden="false" customHeight="false" outlineLevel="0" collapsed="false">
      <c r="A81" s="4" t="s">
        <v>1914</v>
      </c>
      <c r="B81" s="0" t="str">
        <f aca="false">DEC2HEX(A81,2)</f>
        <v>4D</v>
      </c>
      <c r="C81" s="0" t="s">
        <v>1915</v>
      </c>
      <c r="D81" s="0" t="str">
        <f aca="false">MID(C81,1,2)</f>
        <v>06</v>
      </c>
      <c r="E81" s="0" t="str">
        <f aca="false">MID(C81,3,2)</f>
        <v>03</v>
      </c>
      <c r="F81" s="0" t="str">
        <f aca="false">MID(C81,11,4)</f>
        <v>0000</v>
      </c>
      <c r="G81" s="0" t="str">
        <f aca="false">MID(C81,15,8)</f>
        <v/>
      </c>
      <c r="H81" s="0" t="str">
        <f aca="false">MID(C81,11,4)</f>
        <v>0000</v>
      </c>
      <c r="I81" s="0" t="str">
        <f aca="false">MID(C81,15,4)</f>
        <v/>
      </c>
      <c r="J81" s="0" t="s">
        <v>1916</v>
      </c>
    </row>
    <row r="82" customFormat="false" ht="12.8" hidden="false" customHeight="false" outlineLevel="0" collapsed="false">
      <c r="A82" s="4" t="s">
        <v>1917</v>
      </c>
      <c r="B82" s="0" t="str">
        <f aca="false">DEC2HEX(A82,2)</f>
        <v>4E</v>
      </c>
      <c r="C82" s="4" t="s">
        <v>1918</v>
      </c>
      <c r="D82" s="0" t="str">
        <f aca="false">MID(C82,1,2)</f>
        <v>08</v>
      </c>
      <c r="E82" s="0" t="str">
        <f aca="false">MID(C82,3,2)</f>
        <v>00</v>
      </c>
      <c r="F82" s="0" t="str">
        <f aca="false">MID(C82,11,4)</f>
        <v>0000</v>
      </c>
      <c r="G82" s="0" t="str">
        <f aca="false">MID(C82,15,8)</f>
        <v>0000</v>
      </c>
      <c r="H82" s="0" t="str">
        <f aca="false">MID(C82,11,4)</f>
        <v>0000</v>
      </c>
      <c r="I82" s="0" t="str">
        <f aca="false">MID(C82,15,4)</f>
        <v>0000</v>
      </c>
      <c r="J82" s="0" t="s">
        <v>1919</v>
      </c>
    </row>
    <row r="83" customFormat="false" ht="12.8" hidden="false" customHeight="false" outlineLevel="0" collapsed="false">
      <c r="A83" s="4" t="s">
        <v>1920</v>
      </c>
      <c r="B83" s="0" t="str">
        <f aca="false">DEC2HEX(A83,2)</f>
        <v>4F</v>
      </c>
      <c r="C83" s="0" t="s">
        <v>1921</v>
      </c>
      <c r="D83" s="0" t="str">
        <f aca="false">MID(C83,1,2)</f>
        <v>08</v>
      </c>
      <c r="E83" s="0" t="str">
        <f aca="false">MID(C83,3,2)</f>
        <v>01</v>
      </c>
      <c r="F83" s="0" t="str">
        <f aca="false">MID(C83,11,4)</f>
        <v>9500</v>
      </c>
      <c r="G83" s="0" t="str">
        <f aca="false">MID(C83,15,8)</f>
        <v>0000</v>
      </c>
      <c r="H83" s="0" t="str">
        <f aca="false">MID(C83,11,4)</f>
        <v>9500</v>
      </c>
      <c r="I83" s="0" t="str">
        <f aca="false">MID(C83,15,4)</f>
        <v>0000</v>
      </c>
      <c r="J83" s="0" t="s">
        <v>1922</v>
      </c>
    </row>
    <row r="84" customFormat="false" ht="12.8" hidden="false" customHeight="false" outlineLevel="0" collapsed="false">
      <c r="A84" s="4" t="s">
        <v>1923</v>
      </c>
      <c r="B84" s="0" t="str">
        <f aca="false">DEC2HEX(A84,2)</f>
        <v>50</v>
      </c>
      <c r="C84" s="0" t="s">
        <v>1924</v>
      </c>
      <c r="D84" s="0" t="str">
        <f aca="false">MID(C84,1,2)</f>
        <v>08</v>
      </c>
      <c r="E84" s="0" t="str">
        <f aca="false">MID(C84,3,2)</f>
        <v>01</v>
      </c>
      <c r="F84" s="0" t="str">
        <f aca="false">MID(C84,11,4)</f>
        <v>1c00</v>
      </c>
      <c r="G84" s="0" t="str">
        <f aca="false">MID(C84,15,8)</f>
        <v>0000</v>
      </c>
      <c r="H84" s="0" t="str">
        <f aca="false">MID(C84,11,4)</f>
        <v>1c00</v>
      </c>
      <c r="I84" s="0" t="str">
        <f aca="false">MID(C84,15,4)</f>
        <v>0000</v>
      </c>
      <c r="J84" s="0" t="s">
        <v>1925</v>
      </c>
    </row>
    <row r="85" customFormat="false" ht="12.8" hidden="false" customHeight="false" outlineLevel="0" collapsed="false">
      <c r="A85" s="4" t="s">
        <v>1926</v>
      </c>
      <c r="B85" s="0" t="str">
        <f aca="false">DEC2HEX(A85,2)</f>
        <v>51</v>
      </c>
      <c r="C85" s="4" t="s">
        <v>1927</v>
      </c>
      <c r="D85" s="0" t="str">
        <f aca="false">MID(C85,1,2)</f>
        <v>08</v>
      </c>
      <c r="E85" s="0" t="str">
        <f aca="false">MID(C85,3,2)</f>
        <v>00</v>
      </c>
      <c r="F85" s="0" t="str">
        <f aca="false">MID(C85,11,4)</f>
        <v>0000</v>
      </c>
      <c r="G85" s="0" t="str">
        <f aca="false">MID(C85,15,8)</f>
        <v>0000</v>
      </c>
      <c r="H85" s="0" t="str">
        <f aca="false">MID(C85,11,4)</f>
        <v>0000</v>
      </c>
      <c r="I85" s="0" t="str">
        <f aca="false">MID(C85,15,4)</f>
        <v>0000</v>
      </c>
      <c r="J85" s="0" t="s">
        <v>1928</v>
      </c>
    </row>
    <row r="86" customFormat="false" ht="12.8" hidden="false" customHeight="false" outlineLevel="0" collapsed="false">
      <c r="A86" s="4" t="s">
        <v>1929</v>
      </c>
      <c r="B86" s="0" t="str">
        <f aca="false">DEC2HEX(A86,2)</f>
        <v>52</v>
      </c>
      <c r="C86" s="4" t="s">
        <v>1930</v>
      </c>
      <c r="D86" s="0" t="str">
        <f aca="false">MID(C86,1,2)</f>
        <v>08</v>
      </c>
      <c r="E86" s="0" t="str">
        <f aca="false">MID(C86,3,2)</f>
        <v>00</v>
      </c>
      <c r="F86" s="0" t="str">
        <f aca="false">MID(C86,11,4)</f>
        <v>0000</v>
      </c>
      <c r="G86" s="0" t="str">
        <f aca="false">MID(C86,15,8)</f>
        <v>0000</v>
      </c>
      <c r="H86" s="0" t="str">
        <f aca="false">MID(C86,11,4)</f>
        <v>0000</v>
      </c>
      <c r="I86" s="0" t="str">
        <f aca="false">MID(C86,15,4)</f>
        <v>0000</v>
      </c>
      <c r="J86" s="0" t="s">
        <v>1931</v>
      </c>
    </row>
    <row r="87" customFormat="false" ht="12.8" hidden="false" customHeight="false" outlineLevel="0" collapsed="false">
      <c r="A87" s="4" t="s">
        <v>1932</v>
      </c>
      <c r="B87" s="0" t="str">
        <f aca="false">DEC2HEX(A87,2)</f>
        <v>53</v>
      </c>
      <c r="C87" s="4" t="s">
        <v>1933</v>
      </c>
      <c r="D87" s="0" t="str">
        <f aca="false">MID(C87,1,2)</f>
        <v>08</v>
      </c>
      <c r="E87" s="0" t="str">
        <f aca="false">MID(C87,3,2)</f>
        <v>01</v>
      </c>
      <c r="F87" s="0" t="str">
        <f aca="false">MID(C87,11,4)</f>
        <v>7101</v>
      </c>
      <c r="G87" s="0" t="str">
        <f aca="false">MID(C87,15,8)</f>
        <v>0000</v>
      </c>
      <c r="H87" s="0" t="str">
        <f aca="false">MID(C87,11,4)</f>
        <v>7101</v>
      </c>
      <c r="I87" s="0" t="str">
        <f aca="false">MID(C87,15,4)</f>
        <v>0000</v>
      </c>
      <c r="J87" s="0" t="s">
        <v>1934</v>
      </c>
    </row>
    <row r="88" customFormat="false" ht="12.8" hidden="false" customHeight="false" outlineLevel="0" collapsed="false">
      <c r="A88" s="4" t="s">
        <v>1935</v>
      </c>
      <c r="B88" s="0" t="str">
        <f aca="false">DEC2HEX(A88,2)</f>
        <v>54</v>
      </c>
      <c r="C88" s="0" t="s">
        <v>1936</v>
      </c>
      <c r="D88" s="0" t="str">
        <f aca="false">MID(C88,1,2)</f>
        <v>08</v>
      </c>
      <c r="E88" s="0" t="str">
        <f aca="false">MID(C88,3,2)</f>
        <v>01</v>
      </c>
      <c r="F88" s="0" t="str">
        <f aca="false">MID(C88,11,4)</f>
        <v>5c00</v>
      </c>
      <c r="G88" s="0" t="str">
        <f aca="false">MID(C88,15,8)</f>
        <v>0000</v>
      </c>
      <c r="H88" s="0" t="str">
        <f aca="false">MID(C88,11,4)</f>
        <v>5c00</v>
      </c>
      <c r="I88" s="0" t="str">
        <f aca="false">MID(C88,15,4)</f>
        <v>0000</v>
      </c>
      <c r="J88" s="0" t="s">
        <v>1937</v>
      </c>
    </row>
    <row r="89" customFormat="false" ht="12.8" hidden="false" customHeight="false" outlineLevel="0" collapsed="false">
      <c r="A89" s="4" t="s">
        <v>1938</v>
      </c>
      <c r="B89" s="0" t="str">
        <f aca="false">DEC2HEX(A89,2)</f>
        <v>55</v>
      </c>
      <c r="C89" s="4" t="s">
        <v>1939</v>
      </c>
      <c r="D89" s="0" t="str">
        <f aca="false">MID(C89,1,2)</f>
        <v>08</v>
      </c>
      <c r="E89" s="0" t="str">
        <f aca="false">MID(C89,3,2)</f>
        <v>00</v>
      </c>
      <c r="F89" s="0" t="str">
        <f aca="false">MID(C89,11,4)</f>
        <v>0000</v>
      </c>
      <c r="G89" s="0" t="str">
        <f aca="false">MID(C89,15,8)</f>
        <v>0000</v>
      </c>
      <c r="H89" s="0" t="str">
        <f aca="false">MID(C89,11,4)</f>
        <v>0000</v>
      </c>
      <c r="I89" s="0" t="str">
        <f aca="false">MID(C89,15,4)</f>
        <v>0000</v>
      </c>
      <c r="J89" s="0" t="s">
        <v>1940</v>
      </c>
    </row>
    <row r="90" customFormat="false" ht="12.8" hidden="false" customHeight="false" outlineLevel="0" collapsed="false">
      <c r="A90" s="4" t="s">
        <v>1941</v>
      </c>
      <c r="B90" s="0" t="str">
        <f aca="false">DEC2HEX(A90,2)</f>
        <v>56</v>
      </c>
      <c r="C90" s="4" t="s">
        <v>1942</v>
      </c>
      <c r="D90" s="0" t="str">
        <f aca="false">MID(C90,1,2)</f>
        <v>08</v>
      </c>
      <c r="E90" s="0" t="str">
        <f aca="false">MID(C90,3,2)</f>
        <v>00</v>
      </c>
      <c r="F90" s="0" t="str">
        <f aca="false">MID(C90,11,4)</f>
        <v>0000</v>
      </c>
      <c r="G90" s="0" t="str">
        <f aca="false">MID(C90,15,8)</f>
        <v>0000</v>
      </c>
      <c r="H90" s="0" t="str">
        <f aca="false">MID(C90,11,4)</f>
        <v>0000</v>
      </c>
      <c r="I90" s="0" t="str">
        <f aca="false">MID(C90,15,4)</f>
        <v>0000</v>
      </c>
      <c r="J90" s="0" t="s">
        <v>1943</v>
      </c>
    </row>
    <row r="91" customFormat="false" ht="12.8" hidden="false" customHeight="false" outlineLevel="0" collapsed="false">
      <c r="A91" s="4" t="s">
        <v>1944</v>
      </c>
      <c r="B91" s="0" t="str">
        <f aca="false">DEC2HEX(A91,2)</f>
        <v>57</v>
      </c>
      <c r="C91" s="0" t="s">
        <v>1945</v>
      </c>
      <c r="D91" s="0" t="str">
        <f aca="false">MID(C91,1,2)</f>
        <v>08</v>
      </c>
      <c r="E91" s="0" t="str">
        <f aca="false">MID(C91,3,2)</f>
        <v>01</v>
      </c>
      <c r="F91" s="0" t="str">
        <f aca="false">MID(C91,11,4)</f>
        <v>8d05</v>
      </c>
      <c r="G91" s="0" t="str">
        <f aca="false">MID(C91,15,8)</f>
        <v>0000</v>
      </c>
      <c r="H91" s="0" t="str">
        <f aca="false">MID(C91,11,4)</f>
        <v>8d05</v>
      </c>
      <c r="I91" s="0" t="str">
        <f aca="false">MID(C91,15,4)</f>
        <v>0000</v>
      </c>
      <c r="J91" s="0" t="s">
        <v>1946</v>
      </c>
    </row>
    <row r="92" customFormat="false" ht="12.8" hidden="false" customHeight="false" outlineLevel="0" collapsed="false">
      <c r="A92" s="4" t="s">
        <v>1947</v>
      </c>
      <c r="B92" s="0" t="str">
        <f aca="false">DEC2HEX(A92,2)</f>
        <v>58</v>
      </c>
      <c r="C92" s="4" t="s">
        <v>1948</v>
      </c>
      <c r="D92" s="0" t="str">
        <f aca="false">MID(C92,1,2)</f>
        <v>08</v>
      </c>
      <c r="E92" s="0" t="str">
        <f aca="false">MID(C92,3,2)</f>
        <v>01</v>
      </c>
      <c r="F92" s="0" t="str">
        <f aca="false">MID(C92,11,4)</f>
        <v>6801</v>
      </c>
      <c r="G92" s="0" t="str">
        <f aca="false">MID(C92,15,8)</f>
        <v>0000</v>
      </c>
      <c r="H92" s="0" t="str">
        <f aca="false">MID(C92,11,4)</f>
        <v>6801</v>
      </c>
      <c r="I92" s="0" t="str">
        <f aca="false">MID(C92,15,4)</f>
        <v>0000</v>
      </c>
      <c r="J92" s="0" t="s">
        <v>1949</v>
      </c>
    </row>
    <row r="93" customFormat="false" ht="12.8" hidden="false" customHeight="false" outlineLevel="0" collapsed="false">
      <c r="A93" s="4" t="s">
        <v>1950</v>
      </c>
      <c r="B93" s="0" t="str">
        <f aca="false">DEC2HEX(A93,2)</f>
        <v>59</v>
      </c>
      <c r="C93" s="4" t="s">
        <v>1951</v>
      </c>
      <c r="D93" s="0" t="str">
        <f aca="false">MID(C93,1,2)</f>
        <v>08</v>
      </c>
      <c r="E93" s="0" t="str">
        <f aca="false">MID(C93,3,2)</f>
        <v>00</v>
      </c>
      <c r="F93" s="0" t="str">
        <f aca="false">MID(C93,11,4)</f>
        <v>0000</v>
      </c>
      <c r="G93" s="0" t="str">
        <f aca="false">MID(C93,15,8)</f>
        <v>0000</v>
      </c>
      <c r="H93" s="0" t="str">
        <f aca="false">MID(C93,11,4)</f>
        <v>0000</v>
      </c>
      <c r="I93" s="0" t="str">
        <f aca="false">MID(C93,15,4)</f>
        <v>0000</v>
      </c>
      <c r="J93" s="0" t="s">
        <v>1952</v>
      </c>
    </row>
    <row r="94" customFormat="false" ht="12.8" hidden="true" customHeight="false" outlineLevel="0" collapsed="false">
      <c r="A94" s="4" t="s">
        <v>1953</v>
      </c>
      <c r="B94" s="0" t="str">
        <f aca="false">DEC2HEX(A94,2)</f>
        <v>5A</v>
      </c>
      <c r="C94" s="4" t="s">
        <v>1761</v>
      </c>
      <c r="D94" s="4"/>
      <c r="E94" s="4"/>
      <c r="F94" s="4"/>
    </row>
    <row r="95" customFormat="false" ht="12.8" hidden="true" customHeight="false" outlineLevel="0" collapsed="false">
      <c r="A95" s="4" t="s">
        <v>1954</v>
      </c>
      <c r="B95" s="0" t="str">
        <f aca="false">DEC2HEX(A95,2)</f>
        <v>5B</v>
      </c>
      <c r="C95" s="4" t="s">
        <v>1761</v>
      </c>
      <c r="D95" s="4"/>
      <c r="E95" s="4"/>
      <c r="F95" s="4"/>
    </row>
    <row r="96" customFormat="false" ht="12.8" hidden="true" customHeight="false" outlineLevel="0" collapsed="false">
      <c r="A96" s="4" t="s">
        <v>1955</v>
      </c>
      <c r="B96" s="0" t="str">
        <f aca="false">DEC2HEX(A96,2)</f>
        <v>5C</v>
      </c>
      <c r="C96" s="4" t="s">
        <v>1761</v>
      </c>
      <c r="D96" s="4"/>
      <c r="E96" s="4"/>
      <c r="F96" s="4"/>
    </row>
    <row r="97" customFormat="false" ht="12.8" hidden="true" customHeight="false" outlineLevel="0" collapsed="false">
      <c r="A97" s="4" t="s">
        <v>1956</v>
      </c>
      <c r="B97" s="0" t="str">
        <f aca="false">DEC2HEX(A97,2)</f>
        <v>5D</v>
      </c>
      <c r="C97" s="4" t="s">
        <v>1761</v>
      </c>
      <c r="D97" s="4"/>
      <c r="E97" s="4"/>
      <c r="F97" s="4"/>
    </row>
    <row r="98" customFormat="false" ht="12.8" hidden="false" customHeight="false" outlineLevel="0" collapsed="false">
      <c r="A98" s="4" t="s">
        <v>1957</v>
      </c>
      <c r="B98" s="0" t="str">
        <f aca="false">DEC2HEX(A98,2)</f>
        <v>5E</v>
      </c>
      <c r="C98" s="4" t="s">
        <v>1958</v>
      </c>
      <c r="D98" s="0" t="str">
        <f aca="false">MID(C98,1,2)</f>
        <v>08</v>
      </c>
      <c r="E98" s="0" t="str">
        <f aca="false">MID(C98,3,2)</f>
        <v>00</v>
      </c>
      <c r="F98" s="0" t="str">
        <f aca="false">MID(C98,11,4)</f>
        <v>0000</v>
      </c>
      <c r="G98" s="0" t="str">
        <f aca="false">MID(C98,15,8)</f>
        <v>0000</v>
      </c>
      <c r="H98" s="0" t="str">
        <f aca="false">MID(C98,11,4)</f>
        <v>0000</v>
      </c>
      <c r="I98" s="0" t="str">
        <f aca="false">MID(C98,15,4)</f>
        <v>0000</v>
      </c>
    </row>
    <row r="99" customFormat="false" ht="12.8" hidden="false" customHeight="false" outlineLevel="0" collapsed="false">
      <c r="A99" s="4" t="s">
        <v>1959</v>
      </c>
      <c r="B99" s="0" t="str">
        <f aca="false">DEC2HEX(A99,2)</f>
        <v>5F</v>
      </c>
      <c r="C99" s="0" t="s">
        <v>1960</v>
      </c>
      <c r="D99" s="0" t="str">
        <f aca="false">MID(C99,1,2)</f>
        <v>06</v>
      </c>
      <c r="E99" s="0" t="str">
        <f aca="false">MID(C99,3,2)</f>
        <v>02</v>
      </c>
      <c r="F99" s="0" t="str">
        <f aca="false">MID(C99,11,4)</f>
        <v>0000</v>
      </c>
      <c r="G99" s="0" t="str">
        <f aca="false">MID(C99,15,8)</f>
        <v/>
      </c>
      <c r="H99" s="0" t="str">
        <f aca="false">MID(C99,11,4)</f>
        <v>0000</v>
      </c>
      <c r="I99" s="0" t="str">
        <f aca="false">MID(C99,15,4)</f>
        <v/>
      </c>
    </row>
    <row r="100" customFormat="false" ht="12.8" hidden="false" customHeight="false" outlineLevel="0" collapsed="false">
      <c r="A100" s="4" t="s">
        <v>1961</v>
      </c>
      <c r="B100" s="0" t="str">
        <f aca="false">DEC2HEX(A100,2)</f>
        <v>60</v>
      </c>
      <c r="C100" s="4" t="s">
        <v>1962</v>
      </c>
      <c r="D100" s="0" t="str">
        <f aca="false">MID(C100,1,2)</f>
        <v>06</v>
      </c>
      <c r="E100" s="0" t="str">
        <f aca="false">MID(C100,3,2)</f>
        <v>02</v>
      </c>
      <c r="F100" s="0" t="str">
        <f aca="false">MID(C100,11,4)</f>
        <v>0000</v>
      </c>
      <c r="G100" s="0" t="str">
        <f aca="false">MID(C100,15,8)</f>
        <v/>
      </c>
      <c r="H100" s="0" t="str">
        <f aca="false">MID(C100,11,4)</f>
        <v>0000</v>
      </c>
      <c r="I100" s="0" t="str">
        <f aca="false">MID(C100,15,4)</f>
        <v/>
      </c>
    </row>
    <row r="101" customFormat="false" ht="12.8" hidden="false" customHeight="false" outlineLevel="0" collapsed="false">
      <c r="A101" s="4" t="s">
        <v>1963</v>
      </c>
      <c r="B101" s="0" t="str">
        <f aca="false">DEC2HEX(A101,2)</f>
        <v>61</v>
      </c>
      <c r="C101" s="4" t="s">
        <v>1964</v>
      </c>
      <c r="D101" s="0" t="str">
        <f aca="false">MID(C101,1,2)</f>
        <v>06</v>
      </c>
      <c r="E101" s="0" t="str">
        <f aca="false">MID(C101,3,2)</f>
        <v>02</v>
      </c>
      <c r="F101" s="0" t="str">
        <f aca="false">MID(C101,11,4)</f>
        <v>0000</v>
      </c>
      <c r="G101" s="0" t="str">
        <f aca="false">MID(C101,15,8)</f>
        <v/>
      </c>
      <c r="H101" s="0" t="str">
        <f aca="false">MID(C101,11,4)</f>
        <v>0000</v>
      </c>
      <c r="I101" s="0" t="str">
        <f aca="false">MID(C101,15,4)</f>
        <v/>
      </c>
    </row>
    <row r="102" customFormat="false" ht="12.8" hidden="true" customHeight="false" outlineLevel="0" collapsed="false">
      <c r="A102" s="4" t="s">
        <v>1965</v>
      </c>
      <c r="B102" s="0" t="str">
        <f aca="false">DEC2HEX(A102,2)</f>
        <v>62</v>
      </c>
      <c r="C102" s="4" t="s">
        <v>1761</v>
      </c>
      <c r="D102" s="4"/>
      <c r="E102" s="4"/>
      <c r="F102" s="4"/>
    </row>
    <row r="103" customFormat="false" ht="12.8" hidden="true" customHeight="false" outlineLevel="0" collapsed="false">
      <c r="A103" s="4" t="s">
        <v>1966</v>
      </c>
      <c r="B103" s="0" t="str">
        <f aca="false">DEC2HEX(A103,2)</f>
        <v>63</v>
      </c>
      <c r="C103" s="4" t="s">
        <v>1761</v>
      </c>
      <c r="D103" s="4"/>
      <c r="E103" s="4"/>
      <c r="F103" s="4"/>
    </row>
    <row r="104" customFormat="false" ht="12.8" hidden="true" customHeight="false" outlineLevel="0" collapsed="false">
      <c r="A104" s="4" t="s">
        <v>1967</v>
      </c>
      <c r="B104" s="0" t="str">
        <f aca="false">DEC2HEX(A104,2)</f>
        <v>64</v>
      </c>
      <c r="C104" s="4" t="s">
        <v>1761</v>
      </c>
      <c r="D104" s="4"/>
      <c r="E104" s="4"/>
      <c r="F104" s="4"/>
    </row>
    <row r="105" customFormat="false" ht="12.8" hidden="false" customHeight="false" outlineLevel="0" collapsed="false">
      <c r="A105" s="4" t="s">
        <v>1968</v>
      </c>
      <c r="B105" s="0" t="str">
        <f aca="false">DEC2HEX(A105,2)</f>
        <v>65</v>
      </c>
      <c r="C105" s="4" t="s">
        <v>1969</v>
      </c>
      <c r="D105" s="0" t="str">
        <f aca="false">MID(C105,1,2)</f>
        <v>06</v>
      </c>
      <c r="E105" s="0" t="str">
        <f aca="false">MID(C105,3,2)</f>
        <v>02</v>
      </c>
      <c r="F105" s="0" t="str">
        <f aca="false">MID(C105,11,4)</f>
        <v>0000</v>
      </c>
      <c r="G105" s="0" t="str">
        <f aca="false">MID(C105,15,8)</f>
        <v/>
      </c>
      <c r="H105" s="0" t="str">
        <f aca="false">MID(C105,11,4)</f>
        <v>0000</v>
      </c>
      <c r="I105" s="0" t="str">
        <f aca="false">MID(C105,15,4)</f>
        <v/>
      </c>
    </row>
    <row r="106" customFormat="false" ht="12.8" hidden="true" customHeight="false" outlineLevel="0" collapsed="false">
      <c r="A106" s="4" t="s">
        <v>1970</v>
      </c>
      <c r="B106" s="0" t="str">
        <f aca="false">DEC2HEX(A106,2)</f>
        <v>66</v>
      </c>
      <c r="C106" s="4" t="s">
        <v>1761</v>
      </c>
      <c r="D106" s="4"/>
      <c r="E106" s="4"/>
      <c r="F106" s="4"/>
    </row>
    <row r="107" customFormat="false" ht="12.8" hidden="false" customHeight="false" outlineLevel="0" collapsed="false">
      <c r="A107" s="4" t="s">
        <v>1971</v>
      </c>
      <c r="B107" s="0" t="str">
        <f aca="false">DEC2HEX(A107,2)</f>
        <v>67</v>
      </c>
      <c r="C107" s="0" t="s">
        <v>1972</v>
      </c>
      <c r="D107" s="0" t="str">
        <f aca="false">MID(C107,1,2)</f>
        <v>08</v>
      </c>
      <c r="E107" s="0" t="str">
        <f aca="false">MID(C107,3,2)</f>
        <v>00</v>
      </c>
      <c r="F107" s="0" t="str">
        <f aca="false">MID(C107,11,4)</f>
        <v>ffff</v>
      </c>
      <c r="G107" s="0" t="str">
        <f aca="false">MID(C107,15,8)</f>
        <v>ff7f</v>
      </c>
      <c r="H107" s="0" t="str">
        <f aca="false">MID(C107,11,4)</f>
        <v>ffff</v>
      </c>
      <c r="I107" s="0" t="str">
        <f aca="false">MID(C107,15,4)</f>
        <v>ff7f</v>
      </c>
    </row>
    <row r="108" customFormat="false" ht="12.8" hidden="false" customHeight="false" outlineLevel="0" collapsed="false">
      <c r="A108" s="4" t="s">
        <v>1973</v>
      </c>
      <c r="B108" s="0" t="str">
        <f aca="false">DEC2HEX(A108,2)</f>
        <v>68</v>
      </c>
      <c r="C108" s="0" t="s">
        <v>1974</v>
      </c>
      <c r="D108" s="0" t="str">
        <f aca="false">MID(C108,1,2)</f>
        <v>08</v>
      </c>
      <c r="E108" s="0" t="str">
        <f aca="false">MID(C108,3,2)</f>
        <v>00</v>
      </c>
      <c r="F108" s="0" t="str">
        <f aca="false">MID(C108,11,4)</f>
        <v>ffff</v>
      </c>
      <c r="G108" s="0" t="str">
        <f aca="false">MID(C108,15,8)</f>
        <v>ff7f</v>
      </c>
      <c r="H108" s="0" t="str">
        <f aca="false">MID(C108,11,4)</f>
        <v>ffff</v>
      </c>
      <c r="I108" s="0" t="str">
        <f aca="false">MID(C108,15,4)</f>
        <v>ff7f</v>
      </c>
    </row>
    <row r="109" customFormat="false" ht="12.8" hidden="true" customHeight="false" outlineLevel="0" collapsed="false">
      <c r="A109" s="4" t="s">
        <v>1975</v>
      </c>
      <c r="B109" s="0" t="str">
        <f aca="false">DEC2HEX(A109,2)</f>
        <v>69</v>
      </c>
      <c r="C109" s="4" t="s">
        <v>1761</v>
      </c>
      <c r="D109" s="4"/>
      <c r="E109" s="4"/>
      <c r="F109" s="4"/>
    </row>
    <row r="110" customFormat="false" ht="12.8" hidden="false" customHeight="false" outlineLevel="0" collapsed="false">
      <c r="A110" s="4" t="s">
        <v>1976</v>
      </c>
      <c r="B110" s="0" t="str">
        <f aca="false">DEC2HEX(A110,2)</f>
        <v>6A</v>
      </c>
      <c r="C110" s="0" t="s">
        <v>1977</v>
      </c>
      <c r="D110" s="0" t="str">
        <f aca="false">MID(C110,1,2)</f>
        <v>06</v>
      </c>
      <c r="E110" s="0" t="str">
        <f aca="false">MID(C110,3,2)</f>
        <v>03</v>
      </c>
      <c r="F110" s="0" t="str">
        <f aca="false">MID(C110,11,4)</f>
        <v>0200</v>
      </c>
      <c r="G110" s="0" t="str">
        <f aca="false">MID(C110,15,8)</f>
        <v/>
      </c>
      <c r="H110" s="0" t="str">
        <f aca="false">MID(C110,11,4)</f>
        <v>0200</v>
      </c>
      <c r="I110" s="0" t="str">
        <f aca="false">MID(C110,15,4)</f>
        <v/>
      </c>
    </row>
    <row r="111" customFormat="false" ht="12.8" hidden="true" customHeight="false" outlineLevel="0" collapsed="false">
      <c r="A111" s="4" t="s">
        <v>1978</v>
      </c>
      <c r="B111" s="0" t="str">
        <f aca="false">DEC2HEX(A111,2)</f>
        <v>6B</v>
      </c>
      <c r="C111" s="4" t="s">
        <v>1761</v>
      </c>
      <c r="D111" s="4"/>
      <c r="E111" s="4"/>
      <c r="F111" s="4"/>
    </row>
    <row r="112" customFormat="false" ht="12.8" hidden="false" customHeight="false" outlineLevel="0" collapsed="false">
      <c r="A112" s="4" t="s">
        <v>1979</v>
      </c>
      <c r="B112" s="0" t="str">
        <f aca="false">DEC2HEX(A112,2)</f>
        <v>6C</v>
      </c>
      <c r="C112" s="0" t="s">
        <v>1980</v>
      </c>
      <c r="D112" s="0" t="str">
        <f aca="false">MID(C112,1,2)</f>
        <v>0b</v>
      </c>
      <c r="E112" s="0" t="str">
        <f aca="false">MID(C112,3,2)</f>
        <v>03</v>
      </c>
      <c r="F112" s="0" t="str">
        <f aca="false">MID(C112,11,4)</f>
        <v>4573</v>
      </c>
      <c r="G112" s="0" t="str">
        <f aca="false">MID(C112,15,8)</f>
        <v>746f6e74</v>
      </c>
      <c r="H112" s="0" t="str">
        <f aca="false">MID(C112,11,4)</f>
        <v>4573</v>
      </c>
      <c r="I112" s="0" t="str">
        <f aca="false">MID(C112,15,4)</f>
        <v>746f</v>
      </c>
      <c r="J112" s="0" t="s">
        <v>1981</v>
      </c>
    </row>
    <row r="113" customFormat="false" ht="12.8" hidden="false" customHeight="false" outlineLevel="0" collapsed="false">
      <c r="A113" s="4" t="s">
        <v>1982</v>
      </c>
      <c r="B113" s="0" t="str">
        <f aca="false">DEC2HEX(A113,2)</f>
        <v>6D</v>
      </c>
      <c r="C113" s="0" t="s">
        <v>1983</v>
      </c>
      <c r="D113" s="0" t="str">
        <f aca="false">MID(C113,1,2)</f>
        <v>08</v>
      </c>
      <c r="E113" s="0" t="str">
        <f aca="false">MID(C113,3,2)</f>
        <v>03</v>
      </c>
      <c r="F113" s="0" t="str">
        <f aca="false">MID(C113,11,4)</f>
        <v>6563</v>
      </c>
      <c r="G113" s="0" t="str">
        <f aca="false">MID(C113,15,8)</f>
        <v>6f00</v>
      </c>
      <c r="H113" s="0" t="str">
        <f aca="false">MID(C113,11,4)</f>
        <v>6563</v>
      </c>
      <c r="I113" s="0" t="str">
        <f aca="false">MID(C113,15,4)</f>
        <v>6f00</v>
      </c>
      <c r="J113" s="0" t="s">
        <v>1981</v>
      </c>
    </row>
    <row r="114" customFormat="false" ht="12.8" hidden="true" customHeight="false" outlineLevel="0" collapsed="false">
      <c r="A114" s="4" t="s">
        <v>1984</v>
      </c>
      <c r="B114" s="0" t="str">
        <f aca="false">DEC2HEX(A114,2)</f>
        <v>6E</v>
      </c>
      <c r="C114" s="4" t="s">
        <v>1761</v>
      </c>
      <c r="D114" s="4"/>
      <c r="E114" s="4"/>
      <c r="F114" s="4"/>
    </row>
    <row r="115" customFormat="false" ht="12.8" hidden="false" customHeight="false" outlineLevel="0" collapsed="false">
      <c r="A115" s="4" t="s">
        <v>1985</v>
      </c>
      <c r="B115" s="0" t="str">
        <f aca="false">DEC2HEX(A115,2)</f>
        <v>6F</v>
      </c>
      <c r="C115" s="0" t="s">
        <v>1986</v>
      </c>
      <c r="D115" s="0" t="str">
        <f aca="false">MID(C115,1,2)</f>
        <v>0b</v>
      </c>
      <c r="E115" s="0" t="str">
        <f aca="false">MID(C115,3,2)</f>
        <v>03</v>
      </c>
      <c r="F115" s="0" t="str">
        <f aca="false">MID(C115,11,4)</f>
        <v>3031</v>
      </c>
      <c r="G115" s="0" t="str">
        <f aca="false">MID(C115,15,8)</f>
        <v>37333339</v>
      </c>
      <c r="H115" s="0" t="str">
        <f aca="false">MID(C115,11,4)</f>
        <v>3031</v>
      </c>
      <c r="I115" s="0" t="str">
        <f aca="false">MID(C115,15,4)</f>
        <v>3733</v>
      </c>
      <c r="J115" s="0" t="s">
        <v>1981</v>
      </c>
    </row>
    <row r="116" customFormat="false" ht="12.8" hidden="false" customHeight="false" outlineLevel="0" collapsed="false">
      <c r="A116" s="4" t="s">
        <v>1987</v>
      </c>
      <c r="B116" s="0" t="str">
        <f aca="false">DEC2HEX(A116,2)</f>
        <v>70</v>
      </c>
      <c r="C116" s="0" t="s">
        <v>1988</v>
      </c>
      <c r="D116" s="0" t="str">
        <f aca="false">MID(C116,1,2)</f>
        <v>0a</v>
      </c>
      <c r="E116" s="0" t="str">
        <f aca="false">MID(C116,3,2)</f>
        <v>03</v>
      </c>
      <c r="F116" s="0" t="str">
        <f aca="false">MID(C116,11,4)</f>
        <v>3836</v>
      </c>
      <c r="G116" s="0" t="str">
        <f aca="false">MID(C116,15,8)</f>
        <v>30323200</v>
      </c>
      <c r="H116" s="0" t="str">
        <f aca="false">MID(C116,11,4)</f>
        <v>3836</v>
      </c>
      <c r="I116" s="0" t="str">
        <f aca="false">MID(C116,15,4)</f>
        <v>3032</v>
      </c>
      <c r="J116" s="0" t="s">
        <v>1981</v>
      </c>
    </row>
    <row r="117" customFormat="false" ht="12.8" hidden="true" customHeight="false" outlineLevel="0" collapsed="false">
      <c r="A117" s="4" t="s">
        <v>1989</v>
      </c>
      <c r="B117" s="0" t="str">
        <f aca="false">DEC2HEX(A117,2)</f>
        <v>71</v>
      </c>
      <c r="C117" s="4" t="s">
        <v>1761</v>
      </c>
      <c r="D117" s="4"/>
      <c r="E117" s="4"/>
      <c r="F117" s="4"/>
    </row>
    <row r="118" customFormat="false" ht="12.8" hidden="true" customHeight="false" outlineLevel="0" collapsed="false">
      <c r="A118" s="4" t="s">
        <v>1990</v>
      </c>
      <c r="B118" s="0" t="str">
        <f aca="false">DEC2HEX(A118,2)</f>
        <v>72</v>
      </c>
      <c r="C118" s="4" t="s">
        <v>1761</v>
      </c>
      <c r="D118" s="4"/>
      <c r="E118" s="4"/>
      <c r="F118" s="4"/>
    </row>
    <row r="119" customFormat="false" ht="12.8" hidden="false" customHeight="false" outlineLevel="0" collapsed="false">
      <c r="A119" s="4" t="s">
        <v>1991</v>
      </c>
      <c r="B119" s="0" t="str">
        <f aca="false">DEC2HEX(A119,2)</f>
        <v>73</v>
      </c>
      <c r="C119" s="0" t="s">
        <v>1992</v>
      </c>
      <c r="D119" s="0" t="str">
        <f aca="false">MID(C119,1,2)</f>
        <v>08</v>
      </c>
      <c r="E119" s="0" t="str">
        <f aca="false">MID(C119,3,2)</f>
        <v>01</v>
      </c>
      <c r="F119" s="0" t="str">
        <f aca="false">MID(C119,11,4)</f>
        <v>0080</v>
      </c>
      <c r="G119" s="0" t="str">
        <f aca="false">MID(C119,15,8)</f>
        <v>c8bf</v>
      </c>
      <c r="H119" s="0" t="str">
        <f aca="false">MID(C119,11,4)</f>
        <v>0080</v>
      </c>
      <c r="I119" s="0" t="str">
        <f aca="false">MID(C119,15,4)</f>
        <v>c8bf</v>
      </c>
      <c r="J119" s="0" t="s">
        <v>1993</v>
      </c>
    </row>
    <row r="120" customFormat="false" ht="12.8" hidden="true" customHeight="false" outlineLevel="0" collapsed="false">
      <c r="A120" s="4" t="s">
        <v>1994</v>
      </c>
      <c r="B120" s="0" t="str">
        <f aca="false">DEC2HEX(A120,2)</f>
        <v>74</v>
      </c>
      <c r="C120" s="4" t="s">
        <v>1761</v>
      </c>
      <c r="D120" s="4"/>
      <c r="E120" s="4"/>
      <c r="F120" s="4"/>
    </row>
    <row r="121" customFormat="false" ht="12.8" hidden="false" customHeight="false" outlineLevel="0" collapsed="false">
      <c r="A121" s="4" t="s">
        <v>1995</v>
      </c>
      <c r="B121" s="0" t="str">
        <f aca="false">DEC2HEX(A121,2)</f>
        <v>75</v>
      </c>
      <c r="C121" s="4" t="s">
        <v>1996</v>
      </c>
      <c r="D121" s="0" t="str">
        <f aca="false">MID(C121,1,2)</f>
        <v>05</v>
      </c>
      <c r="E121" s="0" t="str">
        <f aca="false">MID(C121,3,2)</f>
        <v>03</v>
      </c>
      <c r="F121" s="0" t="str">
        <f aca="false">MID(C121,11,4)</f>
        <v>00</v>
      </c>
      <c r="G121" s="0" t="str">
        <f aca="false">MID(C121,15,8)</f>
        <v/>
      </c>
      <c r="H121" s="0" t="str">
        <f aca="false">MID(C121,11,4)</f>
        <v>00</v>
      </c>
      <c r="I121" s="0" t="str">
        <f aca="false">MID(C121,15,4)</f>
        <v/>
      </c>
    </row>
    <row r="122" customFormat="false" ht="12.8" hidden="false" customHeight="false" outlineLevel="0" collapsed="false">
      <c r="A122" s="4" t="s">
        <v>1997</v>
      </c>
      <c r="B122" s="0" t="str">
        <f aca="false">DEC2HEX(A122,2)</f>
        <v>76</v>
      </c>
      <c r="C122" s="4" t="s">
        <v>1998</v>
      </c>
      <c r="D122" s="0" t="str">
        <f aca="false">MID(C122,1,2)</f>
        <v>06</v>
      </c>
      <c r="E122" s="0" t="str">
        <f aca="false">MID(C122,3,2)</f>
        <v>03</v>
      </c>
      <c r="F122" s="0" t="str">
        <f aca="false">MID(C122,11,4)</f>
        <v>0000</v>
      </c>
      <c r="G122" s="0" t="str">
        <f aca="false">MID(C122,15,8)</f>
        <v/>
      </c>
      <c r="H122" s="0" t="str">
        <f aca="false">MID(C122,11,4)</f>
        <v>0000</v>
      </c>
      <c r="I122" s="0" t="str">
        <f aca="false">MID(C122,15,4)</f>
        <v/>
      </c>
      <c r="J122" s="0" t="s">
        <v>1999</v>
      </c>
    </row>
    <row r="123" customFormat="false" ht="12.8" hidden="false" customHeight="false" outlineLevel="0" collapsed="false">
      <c r="A123" s="4" t="s">
        <v>2000</v>
      </c>
      <c r="B123" s="0" t="str">
        <f aca="false">DEC2HEX(A123,2)</f>
        <v>77</v>
      </c>
      <c r="C123" s="4" t="s">
        <v>2001</v>
      </c>
      <c r="D123" s="0" t="str">
        <f aca="false">MID(C123,1,2)</f>
        <v>05</v>
      </c>
      <c r="E123" s="0" t="str">
        <f aca="false">MID(C123,3,2)</f>
        <v>03</v>
      </c>
      <c r="F123" s="0" t="str">
        <f aca="false">MID(C123,11,4)</f>
        <v>01</v>
      </c>
      <c r="G123" s="0" t="str">
        <f aca="false">MID(C123,15,8)</f>
        <v/>
      </c>
      <c r="H123" s="0" t="str">
        <f aca="false">MID(C123,11,4)</f>
        <v>01</v>
      </c>
      <c r="I123" s="0" t="str">
        <f aca="false">MID(C123,15,4)</f>
        <v/>
      </c>
    </row>
    <row r="124" customFormat="false" ht="12.8" hidden="true" customHeight="false" outlineLevel="0" collapsed="false">
      <c r="A124" s="4" t="s">
        <v>2002</v>
      </c>
      <c r="B124" s="0" t="str">
        <f aca="false">DEC2HEX(A124,2)</f>
        <v>78</v>
      </c>
      <c r="C124" s="4" t="s">
        <v>1761</v>
      </c>
      <c r="D124" s="4"/>
      <c r="E124" s="4"/>
      <c r="F124" s="4"/>
    </row>
    <row r="125" customFormat="false" ht="12.8" hidden="true" customHeight="false" outlineLevel="0" collapsed="false">
      <c r="A125" s="4" t="s">
        <v>2003</v>
      </c>
      <c r="B125" s="0" t="str">
        <f aca="false">DEC2HEX(A125,2)</f>
        <v>79</v>
      </c>
      <c r="C125" s="4" t="s">
        <v>1761</v>
      </c>
      <c r="D125" s="4"/>
      <c r="E125" s="4"/>
      <c r="F125" s="4"/>
    </row>
    <row r="126" customFormat="false" ht="12.8" hidden="true" customHeight="false" outlineLevel="0" collapsed="false">
      <c r="A126" s="4" t="s">
        <v>2004</v>
      </c>
      <c r="B126" s="0" t="str">
        <f aca="false">DEC2HEX(A126,2)</f>
        <v>7A</v>
      </c>
      <c r="C126" s="4" t="s">
        <v>1761</v>
      </c>
      <c r="D126" s="4"/>
      <c r="E126" s="4"/>
      <c r="F126" s="4"/>
    </row>
    <row r="127" customFormat="false" ht="12.8" hidden="true" customHeight="false" outlineLevel="0" collapsed="false">
      <c r="A127" s="4" t="s">
        <v>2005</v>
      </c>
      <c r="B127" s="0" t="str">
        <f aca="false">DEC2HEX(A127,2)</f>
        <v>7B</v>
      </c>
      <c r="C127" s="4" t="s">
        <v>1761</v>
      </c>
      <c r="D127" s="4"/>
      <c r="E127" s="4"/>
      <c r="F127" s="4"/>
    </row>
    <row r="128" customFormat="false" ht="12.8" hidden="true" customHeight="false" outlineLevel="0" collapsed="false">
      <c r="A128" s="4" t="s">
        <v>2006</v>
      </c>
      <c r="B128" s="0" t="str">
        <f aca="false">DEC2HEX(A128,2)</f>
        <v>7C</v>
      </c>
      <c r="C128" s="4" t="s">
        <v>1761</v>
      </c>
      <c r="D128" s="4"/>
      <c r="E128" s="4"/>
      <c r="F128" s="4"/>
    </row>
    <row r="129" customFormat="false" ht="12.8" hidden="true" customHeight="false" outlineLevel="0" collapsed="false">
      <c r="A129" s="4" t="s">
        <v>2007</v>
      </c>
      <c r="B129" s="0" t="str">
        <f aca="false">DEC2HEX(A129,2)</f>
        <v>7D</v>
      </c>
      <c r="C129" s="4" t="s">
        <v>1761</v>
      </c>
      <c r="D129" s="4"/>
      <c r="E129" s="4"/>
      <c r="F129" s="4"/>
    </row>
    <row r="130" customFormat="false" ht="12.8" hidden="false" customHeight="false" outlineLevel="0" collapsed="false">
      <c r="A130" s="4" t="s">
        <v>2008</v>
      </c>
      <c r="B130" s="0" t="str">
        <f aca="false">DEC2HEX(A130,2)</f>
        <v>7E</v>
      </c>
      <c r="C130" s="4" t="s">
        <v>2009</v>
      </c>
      <c r="D130" s="0" t="str">
        <f aca="false">MID(C130,1,2)</f>
        <v>08</v>
      </c>
      <c r="E130" s="0" t="str">
        <f aca="false">MID(C130,3,2)</f>
        <v>03</v>
      </c>
      <c r="F130" s="0" t="str">
        <f aca="false">MID(C130,11,4)</f>
        <v>0000</v>
      </c>
      <c r="G130" s="0" t="str">
        <f aca="false">MID(C130,15,8)</f>
        <v>0000</v>
      </c>
      <c r="H130" s="0" t="str">
        <f aca="false">MID(C130,11,4)</f>
        <v>0000</v>
      </c>
      <c r="I130" s="0" t="str">
        <f aca="false">MID(C130,15,4)</f>
        <v>0000</v>
      </c>
    </row>
    <row r="131" customFormat="false" ht="12.8" hidden="true" customHeight="false" outlineLevel="0" collapsed="false">
      <c r="A131" s="4" t="s">
        <v>2010</v>
      </c>
      <c r="B131" s="0" t="str">
        <f aca="false">DEC2HEX(A131,2)</f>
        <v>7F</v>
      </c>
      <c r="C131" s="4" t="s">
        <v>1761</v>
      </c>
      <c r="D131" s="4"/>
      <c r="E131" s="4"/>
      <c r="F131" s="4"/>
    </row>
    <row r="132" customFormat="false" ht="12.8" hidden="false" customHeight="false" outlineLevel="0" collapsed="false">
      <c r="A132" s="4" t="s">
        <v>2011</v>
      </c>
      <c r="B132" s="0" t="str">
        <f aca="false">DEC2HEX(A132,2)</f>
        <v>80</v>
      </c>
      <c r="C132" s="4" t="s">
        <v>2012</v>
      </c>
      <c r="D132" s="0" t="str">
        <f aca="false">MID(C132,1,2)</f>
        <v>08</v>
      </c>
      <c r="E132" s="0" t="str">
        <f aca="false">MID(C132,3,2)</f>
        <v>03</v>
      </c>
      <c r="F132" s="0" t="str">
        <f aca="false">MID(C132,11,4)</f>
        <v>0000</v>
      </c>
      <c r="G132" s="0" t="str">
        <f aca="false">MID(C132,15,8)</f>
        <v>0000</v>
      </c>
      <c r="H132" s="0" t="str">
        <f aca="false">MID(C132,11,4)</f>
        <v>0000</v>
      </c>
      <c r="I132" s="0" t="str">
        <f aca="false">MID(C132,15,4)</f>
        <v>0000</v>
      </c>
    </row>
    <row r="133" customFormat="false" ht="12.8" hidden="false" customHeight="false" outlineLevel="0" collapsed="false">
      <c r="A133" s="4" t="s">
        <v>2013</v>
      </c>
      <c r="B133" s="0" t="str">
        <f aca="false">DEC2HEX(A133,2)</f>
        <v>81</v>
      </c>
      <c r="C133" s="4" t="s">
        <v>2014</v>
      </c>
      <c r="D133" s="0" t="str">
        <f aca="false">MID(C133,1,2)</f>
        <v>08</v>
      </c>
      <c r="E133" s="0" t="str">
        <f aca="false">MID(C133,3,2)</f>
        <v>03</v>
      </c>
      <c r="F133" s="0" t="str">
        <f aca="false">MID(C133,11,4)</f>
        <v>0000</v>
      </c>
      <c r="G133" s="0" t="str">
        <f aca="false">MID(C133,15,8)</f>
        <v>2041</v>
      </c>
      <c r="H133" s="0" t="str">
        <f aca="false">MID(C133,11,4)</f>
        <v>0000</v>
      </c>
      <c r="I133" s="0" t="str">
        <f aca="false">MID(C133,15,4)</f>
        <v>2041</v>
      </c>
    </row>
    <row r="134" customFormat="false" ht="12.8" hidden="true" customHeight="false" outlineLevel="0" collapsed="false">
      <c r="A134" s="4" t="s">
        <v>2015</v>
      </c>
      <c r="B134" s="0" t="str">
        <f aca="false">DEC2HEX(A134,2)</f>
        <v>82</v>
      </c>
      <c r="C134" s="4" t="s">
        <v>1761</v>
      </c>
      <c r="D134" s="4"/>
      <c r="E134" s="4"/>
      <c r="F134" s="4"/>
    </row>
    <row r="135" customFormat="false" ht="12.8" hidden="true" customHeight="false" outlineLevel="0" collapsed="false">
      <c r="A135" s="4" t="s">
        <v>2016</v>
      </c>
      <c r="B135" s="0" t="str">
        <f aca="false">DEC2HEX(A135,2)</f>
        <v>83</v>
      </c>
      <c r="C135" s="4" t="s">
        <v>1761</v>
      </c>
      <c r="D135" s="4"/>
      <c r="E135" s="4"/>
      <c r="F135" s="4"/>
    </row>
    <row r="136" customFormat="false" ht="12.8" hidden="true" customHeight="false" outlineLevel="0" collapsed="false">
      <c r="A136" s="4" t="s">
        <v>2017</v>
      </c>
      <c r="B136" s="0" t="str">
        <f aca="false">DEC2HEX(A136,2)</f>
        <v>84</v>
      </c>
      <c r="C136" s="4" t="s">
        <v>1761</v>
      </c>
      <c r="D136" s="4"/>
      <c r="E136" s="4"/>
      <c r="F136" s="4"/>
    </row>
    <row r="137" customFormat="false" ht="12.8" hidden="false" customHeight="false" outlineLevel="0" collapsed="false">
      <c r="A137" s="4" t="s">
        <v>2018</v>
      </c>
      <c r="B137" s="0" t="str">
        <f aca="false">DEC2HEX(A137,2)</f>
        <v>85</v>
      </c>
      <c r="C137" s="0" t="s">
        <v>2019</v>
      </c>
      <c r="D137" s="0" t="str">
        <f aca="false">MID(C137,1,2)</f>
        <v>08</v>
      </c>
      <c r="E137" s="0" t="str">
        <f aca="false">MID(C137,3,2)</f>
        <v>00</v>
      </c>
      <c r="F137" s="0" t="str">
        <f aca="false">MID(C137,11,4)</f>
        <v>ffff</v>
      </c>
      <c r="G137" s="0" t="str">
        <f aca="false">MID(C137,15,8)</f>
        <v>ff7f</v>
      </c>
      <c r="H137" s="0" t="str">
        <f aca="false">MID(C137,11,4)</f>
        <v>ffff</v>
      </c>
      <c r="I137" s="0" t="str">
        <f aca="false">MID(C137,15,4)</f>
        <v>ff7f</v>
      </c>
    </row>
    <row r="138" customFormat="false" ht="12.8" hidden="false" customHeight="false" outlineLevel="0" collapsed="false">
      <c r="A138" s="4" t="s">
        <v>2020</v>
      </c>
      <c r="B138" s="0" t="str">
        <f aca="false">DEC2HEX(A138,2)</f>
        <v>86</v>
      </c>
      <c r="C138" s="0" t="s">
        <v>2021</v>
      </c>
      <c r="D138" s="0" t="str">
        <f aca="false">MID(C138,1,2)</f>
        <v>06</v>
      </c>
      <c r="E138" s="0" t="str">
        <f aca="false">MID(C138,3,2)</f>
        <v>03</v>
      </c>
      <c r="F138" s="0" t="str">
        <f aca="false">MID(C138,11,4)</f>
        <v>3c00</v>
      </c>
      <c r="G138" s="0" t="str">
        <f aca="false">MID(C138,15,8)</f>
        <v/>
      </c>
      <c r="H138" s="0" t="str">
        <f aca="false">MID(C138,11,4)</f>
        <v>3c00</v>
      </c>
      <c r="I138" s="0" t="str">
        <f aca="false">MID(C138,15,4)</f>
        <v/>
      </c>
    </row>
    <row r="139" customFormat="false" ht="12.8" hidden="true" customHeight="false" outlineLevel="0" collapsed="false">
      <c r="A139" s="4" t="s">
        <v>2022</v>
      </c>
      <c r="B139" s="0" t="str">
        <f aca="false">DEC2HEX(A139,2)</f>
        <v>87</v>
      </c>
      <c r="C139" s="4" t="s">
        <v>1761</v>
      </c>
      <c r="D139" s="4"/>
      <c r="E139" s="4"/>
      <c r="F139" s="4"/>
    </row>
    <row r="140" customFormat="false" ht="12.8" hidden="true" customHeight="false" outlineLevel="0" collapsed="false">
      <c r="A140" s="4" t="s">
        <v>2023</v>
      </c>
      <c r="B140" s="0" t="str">
        <f aca="false">DEC2HEX(A140,2)</f>
        <v>88</v>
      </c>
      <c r="C140" s="4" t="s">
        <v>1761</v>
      </c>
      <c r="D140" s="4"/>
      <c r="E140" s="4"/>
      <c r="F140" s="4"/>
    </row>
    <row r="141" customFormat="false" ht="12.8" hidden="false" customHeight="false" outlineLevel="0" collapsed="false">
      <c r="A141" s="4" t="s">
        <v>2024</v>
      </c>
      <c r="B141" s="0" t="str">
        <f aca="false">DEC2HEX(A141,2)</f>
        <v>89</v>
      </c>
      <c r="C141" s="0" t="s">
        <v>2025</v>
      </c>
      <c r="D141" s="0" t="str">
        <f aca="false">MID(C141,1,2)</f>
        <v>06</v>
      </c>
      <c r="E141" s="0" t="str">
        <f aca="false">MID(C141,3,2)</f>
        <v>03</v>
      </c>
      <c r="F141" s="0" t="str">
        <f aca="false">MID(C141,11,4)</f>
        <v>0f00</v>
      </c>
      <c r="G141" s="0" t="str">
        <f aca="false">MID(C141,15,8)</f>
        <v/>
      </c>
      <c r="H141" s="0" t="str">
        <f aca="false">MID(C141,11,4)</f>
        <v>0f00</v>
      </c>
      <c r="I141" s="0" t="str">
        <f aca="false">MID(C141,15,4)</f>
        <v/>
      </c>
    </row>
    <row r="142" customFormat="false" ht="12.8" hidden="false" customHeight="false" outlineLevel="0" collapsed="false">
      <c r="A142" s="4" t="s">
        <v>2026</v>
      </c>
      <c r="B142" s="0" t="str">
        <f aca="false">DEC2HEX(A142,2)</f>
        <v>8A</v>
      </c>
      <c r="C142" s="0" t="s">
        <v>2027</v>
      </c>
      <c r="D142" s="0" t="str">
        <f aca="false">MID(C142,1,2)</f>
        <v>08</v>
      </c>
      <c r="E142" s="0" t="str">
        <f aca="false">MID(C142,3,2)</f>
        <v>03</v>
      </c>
      <c r="F142" s="0" t="str">
        <f aca="false">MID(C142,11,4)</f>
        <v>0000</v>
      </c>
      <c r="G142" s="0" t="str">
        <f aca="false">MID(C142,15,8)</f>
        <v>803f</v>
      </c>
      <c r="H142" s="0" t="str">
        <f aca="false">MID(C142,11,4)</f>
        <v>0000</v>
      </c>
      <c r="I142" s="0" t="str">
        <f aca="false">MID(C142,15,4)</f>
        <v>803f</v>
      </c>
    </row>
    <row r="143" customFormat="false" ht="12.8" hidden="false" customHeight="false" outlineLevel="0" collapsed="false">
      <c r="A143" s="4" t="s">
        <v>2028</v>
      </c>
      <c r="B143" s="0" t="str">
        <f aca="false">DEC2HEX(A143,2)</f>
        <v>8B</v>
      </c>
      <c r="C143" s="0" t="s">
        <v>2029</v>
      </c>
      <c r="D143" s="0" t="str">
        <f aca="false">MID(C143,1,2)</f>
        <v>08</v>
      </c>
      <c r="E143" s="0" t="str">
        <f aca="false">MID(C143,3,2)</f>
        <v>01</v>
      </c>
      <c r="F143" s="0" t="str">
        <f aca="false">MID(C143,11,4)</f>
        <v>0000</v>
      </c>
      <c r="G143" s="0" t="str">
        <f aca="false">MID(C143,15,8)</f>
        <v>9542</v>
      </c>
      <c r="H143" s="0" t="str">
        <f aca="false">MID(C143,11,4)</f>
        <v>0000</v>
      </c>
      <c r="I143" s="0" t="str">
        <f aca="false">MID(C143,15,4)</f>
        <v>9542</v>
      </c>
    </row>
    <row r="144" customFormat="false" ht="12.8" hidden="false" customHeight="false" outlineLevel="0" collapsed="false">
      <c r="A144" s="4" t="s">
        <v>2030</v>
      </c>
      <c r="B144" s="0" t="str">
        <f aca="false">DEC2HEX(A144,2)</f>
        <v>8C</v>
      </c>
      <c r="C144" s="0" t="s">
        <v>2031</v>
      </c>
      <c r="D144" s="0" t="str">
        <f aca="false">MID(C144,1,2)</f>
        <v>05</v>
      </c>
      <c r="E144" s="0" t="str">
        <f aca="false">MID(C144,3,2)</f>
        <v>01</v>
      </c>
      <c r="F144" s="0" t="str">
        <f aca="false">MID(C144,11,4)</f>
        <v>00</v>
      </c>
      <c r="G144" s="0" t="str">
        <f aca="false">MID(C144,15,8)</f>
        <v/>
      </c>
      <c r="H144" s="0" t="str">
        <f aca="false">MID(C144,11,4)</f>
        <v>00</v>
      </c>
      <c r="I144" s="0" t="str">
        <f aca="false">MID(C144,15,4)</f>
        <v/>
      </c>
    </row>
    <row r="145" customFormat="false" ht="12.8" hidden="false" customHeight="false" outlineLevel="0" collapsed="false">
      <c r="A145" s="4" t="s">
        <v>2032</v>
      </c>
      <c r="B145" s="0" t="str">
        <f aca="false">DEC2HEX(A145,2)</f>
        <v>8D</v>
      </c>
      <c r="C145" s="0" t="s">
        <v>2033</v>
      </c>
      <c r="D145" s="0" t="str">
        <f aca="false">MID(C145,1,2)</f>
        <v>06</v>
      </c>
      <c r="E145" s="0" t="str">
        <f aca="false">MID(C145,3,2)</f>
        <v>03</v>
      </c>
      <c r="F145" s="0" t="str">
        <f aca="false">MID(C145,11,4)</f>
        <v>0000</v>
      </c>
      <c r="G145" s="0" t="str">
        <f aca="false">MID(C145,15,8)</f>
        <v/>
      </c>
      <c r="H145" s="0" t="str">
        <f aca="false">MID(C145,11,4)</f>
        <v>0000</v>
      </c>
      <c r="I145" s="0" t="str">
        <f aca="false">MID(C145,15,4)</f>
        <v/>
      </c>
    </row>
    <row r="146" customFormat="false" ht="12.8" hidden="false" customHeight="false" outlineLevel="0" collapsed="false">
      <c r="A146" s="4" t="s">
        <v>2034</v>
      </c>
      <c r="B146" s="0" t="str">
        <f aca="false">DEC2HEX(A146,2)</f>
        <v>8E</v>
      </c>
      <c r="C146" s="4" t="s">
        <v>2035</v>
      </c>
      <c r="D146" s="0" t="str">
        <f aca="false">MID(C146,1,2)</f>
        <v>06</v>
      </c>
      <c r="E146" s="0" t="str">
        <f aca="false">MID(C146,3,2)</f>
        <v>03</v>
      </c>
      <c r="F146" s="0" t="str">
        <f aca="false">MID(C146,11,4)</f>
        <v>0000</v>
      </c>
      <c r="G146" s="0" t="str">
        <f aca="false">MID(C146,15,8)</f>
        <v/>
      </c>
      <c r="H146" s="0" t="str">
        <f aca="false">MID(C146,11,4)</f>
        <v>0000</v>
      </c>
      <c r="I146" s="0" t="str">
        <f aca="false">MID(C146,15,4)</f>
        <v/>
      </c>
    </row>
    <row r="147" customFormat="false" ht="12.8" hidden="false" customHeight="false" outlineLevel="0" collapsed="false">
      <c r="A147" s="4" t="s">
        <v>2036</v>
      </c>
      <c r="B147" s="0" t="str">
        <f aca="false">DEC2HEX(A147,2)</f>
        <v>8F</v>
      </c>
      <c r="C147" s="0" t="s">
        <v>2037</v>
      </c>
      <c r="D147" s="0" t="str">
        <f aca="false">MID(C147,1,2)</f>
        <v>06</v>
      </c>
      <c r="E147" s="0" t="str">
        <f aca="false">MID(C147,3,2)</f>
        <v>03</v>
      </c>
      <c r="F147" s="0" t="str">
        <f aca="false">MID(C147,11,4)</f>
        <v>0000</v>
      </c>
      <c r="G147" s="0" t="str">
        <f aca="false">MID(C147,15,8)</f>
        <v/>
      </c>
      <c r="H147" s="0" t="str">
        <f aca="false">MID(C147,11,4)</f>
        <v>0000</v>
      </c>
      <c r="I147" s="0" t="str">
        <f aca="false">MID(C147,15,4)</f>
        <v/>
      </c>
    </row>
    <row r="148" customFormat="false" ht="12.8" hidden="true" customHeight="false" outlineLevel="0" collapsed="false">
      <c r="A148" s="4" t="s">
        <v>2038</v>
      </c>
      <c r="B148" s="0" t="str">
        <f aca="false">DEC2HEX(A148,2)</f>
        <v>90</v>
      </c>
      <c r="C148" s="4" t="s">
        <v>1761</v>
      </c>
      <c r="D148" s="4"/>
      <c r="E148" s="4"/>
      <c r="F148" s="4"/>
    </row>
    <row r="149" customFormat="false" ht="12.8" hidden="true" customHeight="false" outlineLevel="0" collapsed="false">
      <c r="A149" s="4" t="s">
        <v>2039</v>
      </c>
      <c r="B149" s="0" t="str">
        <f aca="false">DEC2HEX(A149,2)</f>
        <v>91</v>
      </c>
      <c r="C149" s="4" t="s">
        <v>1761</v>
      </c>
      <c r="D149" s="4"/>
      <c r="E149" s="4"/>
      <c r="F149" s="4"/>
    </row>
    <row r="150" customFormat="false" ht="12.8" hidden="true" customHeight="false" outlineLevel="0" collapsed="false">
      <c r="A150" s="4" t="s">
        <v>2040</v>
      </c>
      <c r="B150" s="0" t="str">
        <f aca="false">DEC2HEX(A150,2)</f>
        <v>92</v>
      </c>
      <c r="C150" s="4" t="s">
        <v>1761</v>
      </c>
      <c r="D150" s="4"/>
      <c r="E150" s="4"/>
      <c r="F150" s="4"/>
    </row>
    <row r="151" customFormat="false" ht="12.8" hidden="true" customHeight="false" outlineLevel="0" collapsed="false">
      <c r="A151" s="4" t="s">
        <v>2041</v>
      </c>
      <c r="B151" s="0" t="str">
        <f aca="false">DEC2HEX(A151,2)</f>
        <v>93</v>
      </c>
      <c r="C151" s="4" t="s">
        <v>1761</v>
      </c>
      <c r="D151" s="4"/>
      <c r="E151" s="4"/>
      <c r="F151" s="4"/>
    </row>
    <row r="152" customFormat="false" ht="12.8" hidden="true" customHeight="false" outlineLevel="0" collapsed="false">
      <c r="A152" s="4" t="s">
        <v>2042</v>
      </c>
      <c r="B152" s="0" t="str">
        <f aca="false">DEC2HEX(A152,2)</f>
        <v>94</v>
      </c>
      <c r="C152" s="4" t="s">
        <v>1761</v>
      </c>
      <c r="D152" s="4"/>
      <c r="E152" s="4"/>
      <c r="F152" s="4"/>
    </row>
    <row r="153" customFormat="false" ht="12.8" hidden="false" customHeight="false" outlineLevel="0" collapsed="false">
      <c r="A153" s="4" t="s">
        <v>2043</v>
      </c>
      <c r="B153" s="0" t="str">
        <f aca="false">DEC2HEX(A153,2)</f>
        <v>95</v>
      </c>
      <c r="C153" s="0" t="s">
        <v>2044</v>
      </c>
      <c r="D153" s="0" t="str">
        <f aca="false">MID(C153,1,2)</f>
        <v>08</v>
      </c>
      <c r="E153" s="0" t="str">
        <f aca="false">MID(C153,3,2)</f>
        <v>00</v>
      </c>
      <c r="F153" s="0" t="str">
        <f aca="false">MID(C153,11,4)</f>
        <v>0000</v>
      </c>
      <c r="G153" s="0" t="str">
        <f aca="false">MID(C153,15,8)</f>
        <v>8d3f</v>
      </c>
      <c r="H153" s="0" t="str">
        <f aca="false">MID(C153,11,4)</f>
        <v>0000</v>
      </c>
      <c r="I153" s="0" t="str">
        <f aca="false">MID(C153,15,4)</f>
        <v>8d3f</v>
      </c>
      <c r="J153" s="0" t="s">
        <v>2045</v>
      </c>
    </row>
    <row r="154" customFormat="false" ht="12.8" hidden="false" customHeight="false" outlineLevel="0" collapsed="false">
      <c r="A154" s="4" t="s">
        <v>2046</v>
      </c>
      <c r="B154" s="0" t="str">
        <f aca="false">DEC2HEX(A154,2)</f>
        <v>96</v>
      </c>
      <c r="C154" s="4" t="s">
        <v>2047</v>
      </c>
      <c r="D154" s="0" t="str">
        <f aca="false">MID(C154,1,2)</f>
        <v>05</v>
      </c>
      <c r="E154" s="0" t="str">
        <f aca="false">MID(C154,3,2)</f>
        <v>01</v>
      </c>
      <c r="F154" s="0" t="str">
        <f aca="false">MID(C154,11,4)</f>
        <v>00</v>
      </c>
      <c r="G154" s="0" t="str">
        <f aca="false">MID(C154,15,8)</f>
        <v/>
      </c>
      <c r="H154" s="0" t="str">
        <f aca="false">MID(C154,11,4)</f>
        <v>00</v>
      </c>
      <c r="I154" s="0" t="str">
        <f aca="false">MID(C154,15,4)</f>
        <v/>
      </c>
      <c r="J154" s="0" t="s">
        <v>2048</v>
      </c>
    </row>
    <row r="155" customFormat="false" ht="12.8" hidden="false" customHeight="false" outlineLevel="0" collapsed="false">
      <c r="A155" s="4" t="s">
        <v>2049</v>
      </c>
      <c r="B155" s="0" t="str">
        <f aca="false">DEC2HEX(A155,2)</f>
        <v>97</v>
      </c>
      <c r="C155" s="4" t="s">
        <v>2050</v>
      </c>
      <c r="D155" s="0" t="str">
        <f aca="false">MID(C155,1,2)</f>
        <v>05</v>
      </c>
      <c r="E155" s="0" t="str">
        <f aca="false">MID(C155,3,2)</f>
        <v>01</v>
      </c>
      <c r="F155" s="0" t="str">
        <f aca="false">MID(C155,11,4)</f>
        <v>00</v>
      </c>
      <c r="G155" s="0" t="str">
        <f aca="false">MID(C155,15,8)</f>
        <v/>
      </c>
      <c r="H155" s="0" t="str">
        <f aca="false">MID(C155,11,4)</f>
        <v>00</v>
      </c>
      <c r="I155" s="0" t="str">
        <f aca="false">MID(C155,15,4)</f>
        <v/>
      </c>
    </row>
    <row r="156" customFormat="false" ht="12.8" hidden="false" customHeight="false" outlineLevel="0" collapsed="false">
      <c r="A156" s="4" t="s">
        <v>2051</v>
      </c>
      <c r="B156" s="0" t="str">
        <f aca="false">DEC2HEX(A156,2)</f>
        <v>98</v>
      </c>
      <c r="C156" s="4" t="s">
        <v>2052</v>
      </c>
      <c r="D156" s="0" t="str">
        <f aca="false">MID(C156,1,2)</f>
        <v>05</v>
      </c>
      <c r="E156" s="0" t="str">
        <f aca="false">MID(C156,3,2)</f>
        <v>03</v>
      </c>
      <c r="F156" s="0" t="str">
        <f aca="false">MID(C156,11,4)</f>
        <v>00</v>
      </c>
      <c r="G156" s="0" t="str">
        <f aca="false">MID(C156,15,8)</f>
        <v/>
      </c>
      <c r="H156" s="0" t="str">
        <f aca="false">MID(C156,11,4)</f>
        <v>00</v>
      </c>
      <c r="I156" s="0" t="str">
        <f aca="false">MID(C156,15,4)</f>
        <v/>
      </c>
    </row>
    <row r="157" customFormat="false" ht="12.8" hidden="true" customHeight="false" outlineLevel="0" collapsed="false">
      <c r="A157" s="4" t="s">
        <v>2053</v>
      </c>
      <c r="B157" s="0" t="str">
        <f aca="false">DEC2HEX(A157,2)</f>
        <v>99</v>
      </c>
      <c r="C157" s="4" t="s">
        <v>1761</v>
      </c>
      <c r="D157" s="4"/>
      <c r="E157" s="4"/>
      <c r="F157" s="4"/>
    </row>
    <row r="158" customFormat="false" ht="12.8" hidden="false" customHeight="false" outlineLevel="0" collapsed="false">
      <c r="A158" s="4" t="s">
        <v>2054</v>
      </c>
      <c r="B158" s="0" t="str">
        <f aca="false">DEC2HEX(A158,2)</f>
        <v>9A</v>
      </c>
      <c r="C158" s="0" t="s">
        <v>2055</v>
      </c>
      <c r="D158" s="0" t="str">
        <f aca="false">MID(C158,1,2)</f>
        <v>05</v>
      </c>
      <c r="E158" s="0" t="str">
        <f aca="false">MID(C158,3,2)</f>
        <v>03</v>
      </c>
      <c r="F158" s="0" t="str">
        <f aca="false">MID(C158,11,4)</f>
        <v>01</v>
      </c>
      <c r="G158" s="0" t="str">
        <f aca="false">MID(C158,15,8)</f>
        <v/>
      </c>
      <c r="H158" s="0" t="str">
        <f aca="false">MID(C158,11,4)</f>
        <v>01</v>
      </c>
      <c r="I158" s="0" t="str">
        <f aca="false">MID(C158,15,4)</f>
        <v/>
      </c>
    </row>
    <row r="159" customFormat="false" ht="12.8" hidden="false" customHeight="false" outlineLevel="0" collapsed="false">
      <c r="A159" s="4" t="s">
        <v>2056</v>
      </c>
      <c r="B159" s="0" t="str">
        <f aca="false">DEC2HEX(A159,2)</f>
        <v>9B</v>
      </c>
      <c r="C159" s="0" t="s">
        <v>2057</v>
      </c>
      <c r="D159" s="0" t="str">
        <f aca="false">MID(C159,1,2)</f>
        <v>05</v>
      </c>
      <c r="E159" s="0" t="str">
        <f aca="false">MID(C159,3,2)</f>
        <v>03</v>
      </c>
      <c r="F159" s="0" t="str">
        <f aca="false">MID(C159,11,4)</f>
        <v>00</v>
      </c>
      <c r="G159" s="0" t="str">
        <f aca="false">MID(C159,15,8)</f>
        <v/>
      </c>
      <c r="H159" s="0" t="str">
        <f aca="false">MID(C159,11,4)</f>
        <v>00</v>
      </c>
      <c r="I159" s="0" t="str">
        <f aca="false">MID(C159,15,4)</f>
        <v/>
      </c>
    </row>
    <row r="160" customFormat="false" ht="12.8" hidden="true" customHeight="false" outlineLevel="0" collapsed="false">
      <c r="A160" s="4" t="s">
        <v>2058</v>
      </c>
      <c r="B160" s="0" t="str">
        <f aca="false">DEC2HEX(A160,2)</f>
        <v>9C</v>
      </c>
      <c r="C160" s="4" t="s">
        <v>1761</v>
      </c>
      <c r="D160" s="4"/>
      <c r="E160" s="4"/>
      <c r="F160" s="4"/>
    </row>
    <row r="161" customFormat="false" ht="12.8" hidden="false" customHeight="false" outlineLevel="0" collapsed="false">
      <c r="A161" s="4" t="s">
        <v>2059</v>
      </c>
      <c r="B161" s="0" t="str">
        <f aca="false">DEC2HEX(A161,2)</f>
        <v>9D</v>
      </c>
      <c r="C161" s="0" t="s">
        <v>2060</v>
      </c>
      <c r="D161" s="0" t="str">
        <f aca="false">MID(C161,1,2)</f>
        <v>08</v>
      </c>
      <c r="E161" s="0" t="str">
        <f aca="false">MID(C161,3,2)</f>
        <v>00</v>
      </c>
      <c r="F161" s="0" t="str">
        <f aca="false">MID(C161,11,4)</f>
        <v>ffff</v>
      </c>
      <c r="G161" s="0" t="str">
        <f aca="false">MID(C161,15,8)</f>
        <v>ff7f</v>
      </c>
      <c r="H161" s="0" t="str">
        <f aca="false">MID(C161,11,4)</f>
        <v>ffff</v>
      </c>
      <c r="I161" s="0" t="str">
        <f aca="false">MID(C161,15,4)</f>
        <v>ff7f</v>
      </c>
      <c r="J161" s="0" t="s">
        <v>2061</v>
      </c>
    </row>
    <row r="162" customFormat="false" ht="12.8" hidden="false" customHeight="false" outlineLevel="0" collapsed="false">
      <c r="A162" s="4" t="s">
        <v>2062</v>
      </c>
      <c r="B162" s="0" t="str">
        <f aca="false">DEC2HEX(A162,2)</f>
        <v>9E</v>
      </c>
      <c r="C162" s="0" t="s">
        <v>2063</v>
      </c>
      <c r="D162" s="0" t="str">
        <f aca="false">MID(C162,1,2)</f>
        <v>08</v>
      </c>
      <c r="E162" s="0" t="str">
        <f aca="false">MID(C162,3,2)</f>
        <v>00</v>
      </c>
      <c r="F162" s="0" t="str">
        <f aca="false">MID(C162,11,4)</f>
        <v>ffff</v>
      </c>
      <c r="G162" s="0" t="str">
        <f aca="false">MID(C162,15,8)</f>
        <v>ff7f</v>
      </c>
      <c r="H162" s="0" t="str">
        <f aca="false">MID(C162,11,4)</f>
        <v>ffff</v>
      </c>
      <c r="I162" s="0" t="str">
        <f aca="false">MID(C162,15,4)</f>
        <v>ff7f</v>
      </c>
      <c r="J162" s="0" t="s">
        <v>2064</v>
      </c>
    </row>
    <row r="163" customFormat="false" ht="12.8" hidden="false" customHeight="false" outlineLevel="0" collapsed="false">
      <c r="A163" s="4" t="s">
        <v>2065</v>
      </c>
      <c r="B163" s="0" t="str">
        <f aca="false">DEC2HEX(A163,2)</f>
        <v>9F</v>
      </c>
      <c r="C163" s="0" t="s">
        <v>2066</v>
      </c>
      <c r="D163" s="0" t="str">
        <f aca="false">MID(C163,1,2)</f>
        <v>08</v>
      </c>
      <c r="E163" s="0" t="str">
        <f aca="false">MID(C163,3,2)</f>
        <v>00</v>
      </c>
      <c r="F163" s="0" t="str">
        <f aca="false">MID(C163,11,4)</f>
        <v>ffff</v>
      </c>
      <c r="G163" s="0" t="str">
        <f aca="false">MID(C163,15,8)</f>
        <v>ff7f</v>
      </c>
      <c r="H163" s="0" t="str">
        <f aca="false">MID(C163,11,4)</f>
        <v>ffff</v>
      </c>
      <c r="I163" s="0" t="str">
        <f aca="false">MID(C163,15,4)</f>
        <v>ff7f</v>
      </c>
      <c r="J163" s="0" t="s">
        <v>2067</v>
      </c>
    </row>
    <row r="164" customFormat="false" ht="12.8" hidden="false" customHeight="false" outlineLevel="0" collapsed="false">
      <c r="A164" s="4" t="s">
        <v>2068</v>
      </c>
      <c r="B164" s="0" t="str">
        <f aca="false">DEC2HEX(A164,2)</f>
        <v>A0</v>
      </c>
      <c r="C164" s="0" t="s">
        <v>2069</v>
      </c>
      <c r="D164" s="0" t="str">
        <f aca="false">MID(C164,1,2)</f>
        <v>08</v>
      </c>
      <c r="E164" s="0" t="str">
        <f aca="false">MID(C164,3,2)</f>
        <v>00</v>
      </c>
      <c r="F164" s="0" t="str">
        <f aca="false">MID(C164,11,4)</f>
        <v>ffff</v>
      </c>
      <c r="G164" s="0" t="str">
        <f aca="false">MID(C164,15,8)</f>
        <v>ff7f</v>
      </c>
      <c r="H164" s="0" t="str">
        <f aca="false">MID(C164,11,4)</f>
        <v>ffff</v>
      </c>
      <c r="I164" s="0" t="str">
        <f aca="false">MID(C164,15,4)</f>
        <v>ff7f</v>
      </c>
      <c r="J164" s="0" t="s">
        <v>2070</v>
      </c>
    </row>
    <row r="165" customFormat="false" ht="12.8" hidden="false" customHeight="false" outlineLevel="0" collapsed="false">
      <c r="A165" s="4" t="s">
        <v>2071</v>
      </c>
      <c r="B165" s="0" t="str">
        <f aca="false">DEC2HEX(A165,2)</f>
        <v>A1</v>
      </c>
      <c r="C165" s="0" t="s">
        <v>2072</v>
      </c>
      <c r="D165" s="0" t="str">
        <f aca="false">MID(C165,1,2)</f>
        <v>05</v>
      </c>
      <c r="E165" s="0" t="str">
        <f aca="false">MID(C165,3,2)</f>
        <v>01</v>
      </c>
      <c r="F165" s="0" t="str">
        <f aca="false">MID(C165,11,4)</f>
        <v>00</v>
      </c>
      <c r="G165" s="0" t="str">
        <f aca="false">MID(C165,15,8)</f>
        <v/>
      </c>
      <c r="H165" s="0" t="str">
        <f aca="false">MID(C165,11,4)</f>
        <v>00</v>
      </c>
      <c r="I165" s="0" t="str">
        <f aca="false">MID(C165,15,4)</f>
        <v/>
      </c>
    </row>
    <row r="166" customFormat="false" ht="12.8" hidden="false" customHeight="false" outlineLevel="0" collapsed="false">
      <c r="A166" s="4" t="s">
        <v>2073</v>
      </c>
      <c r="B166" s="0" t="str">
        <f aca="false">DEC2HEX(A166,2)</f>
        <v>A2</v>
      </c>
      <c r="C166" s="0" t="s">
        <v>2074</v>
      </c>
      <c r="D166" s="0" t="str">
        <f aca="false">MID(C166,1,2)</f>
        <v>08</v>
      </c>
      <c r="E166" s="0" t="str">
        <f aca="false">MID(C166,3,2)</f>
        <v>03</v>
      </c>
      <c r="F166" s="0" t="str">
        <f aca="false">MID(C166,11,4)</f>
        <v>0000</v>
      </c>
      <c r="G166" s="0" t="str">
        <f aca="false">MID(C166,15,8)</f>
        <v>a040</v>
      </c>
      <c r="H166" s="0" t="str">
        <f aca="false">MID(C166,11,4)</f>
        <v>0000</v>
      </c>
      <c r="I166" s="0" t="str">
        <f aca="false">MID(C166,15,4)</f>
        <v>a040</v>
      </c>
    </row>
    <row r="167" customFormat="false" ht="12.8" hidden="true" customHeight="false" outlineLevel="0" collapsed="false">
      <c r="A167" s="4" t="s">
        <v>2075</v>
      </c>
      <c r="B167" s="0" t="str">
        <f aca="false">DEC2HEX(A167,2)</f>
        <v>A3</v>
      </c>
      <c r="C167" s="4" t="s">
        <v>1761</v>
      </c>
      <c r="D167" s="4"/>
      <c r="E167" s="4"/>
      <c r="F167" s="4"/>
    </row>
    <row r="168" customFormat="false" ht="12.8" hidden="true" customHeight="false" outlineLevel="0" collapsed="false">
      <c r="A168" s="4" t="s">
        <v>2076</v>
      </c>
      <c r="B168" s="0" t="str">
        <f aca="false">DEC2HEX(A168,2)</f>
        <v>A4</v>
      </c>
      <c r="C168" s="4" t="s">
        <v>1761</v>
      </c>
      <c r="D168" s="4"/>
      <c r="E168" s="4"/>
      <c r="F168" s="4"/>
    </row>
    <row r="169" customFormat="false" ht="12.8" hidden="false" customHeight="false" outlineLevel="0" collapsed="false">
      <c r="A169" s="4" t="s">
        <v>2077</v>
      </c>
      <c r="B169" s="0" t="str">
        <f aca="false">DEC2HEX(A169,2)</f>
        <v>A5</v>
      </c>
      <c r="C169" s="0" t="s">
        <v>2078</v>
      </c>
      <c r="D169" s="0" t="str">
        <f aca="false">MID(C169,1,2)</f>
        <v>08</v>
      </c>
      <c r="E169" s="0" t="str">
        <f aca="false">MID(C169,3,2)</f>
        <v>00</v>
      </c>
      <c r="F169" s="0" t="str">
        <f aca="false">MID(C169,11,4)</f>
        <v>0000</v>
      </c>
      <c r="G169" s="0" t="str">
        <f aca="false">MID(C169,15,8)</f>
        <v>0000</v>
      </c>
      <c r="H169" s="0" t="str">
        <f aca="false">MID(C169,11,4)</f>
        <v>0000</v>
      </c>
      <c r="I169" s="0" t="str">
        <f aca="false">MID(C169,15,4)</f>
        <v>0000</v>
      </c>
    </row>
    <row r="170" customFormat="false" ht="12.8" hidden="true" customHeight="false" outlineLevel="0" collapsed="false">
      <c r="A170" s="4" t="s">
        <v>2079</v>
      </c>
      <c r="B170" s="0" t="str">
        <f aca="false">DEC2HEX(A170,2)</f>
        <v>A6</v>
      </c>
      <c r="C170" s="4" t="s">
        <v>1761</v>
      </c>
      <c r="D170" s="4"/>
      <c r="E170" s="4"/>
      <c r="F170" s="4"/>
    </row>
    <row r="171" customFormat="false" ht="12.8" hidden="true" customHeight="false" outlineLevel="0" collapsed="false">
      <c r="A171" s="4" t="s">
        <v>2080</v>
      </c>
      <c r="B171" s="0" t="str">
        <f aca="false">DEC2HEX(A171,2)</f>
        <v>A7</v>
      </c>
      <c r="C171" s="4" t="s">
        <v>1761</v>
      </c>
      <c r="D171" s="4"/>
      <c r="E171" s="4"/>
      <c r="F171" s="4"/>
    </row>
    <row r="172" customFormat="false" ht="12.8" hidden="true" customHeight="false" outlineLevel="0" collapsed="false">
      <c r="A172" s="4" t="s">
        <v>2081</v>
      </c>
      <c r="B172" s="0" t="str">
        <f aca="false">DEC2HEX(A172,2)</f>
        <v>A8</v>
      </c>
      <c r="C172" s="4" t="s">
        <v>1761</v>
      </c>
      <c r="D172" s="4"/>
      <c r="E172" s="4"/>
      <c r="F172" s="4"/>
    </row>
    <row r="173" customFormat="false" ht="12.8" hidden="true" customHeight="false" outlineLevel="0" collapsed="false">
      <c r="A173" s="4" t="s">
        <v>2082</v>
      </c>
      <c r="B173" s="0" t="str">
        <f aca="false">DEC2HEX(A173,2)</f>
        <v>A9</v>
      </c>
      <c r="C173" s="4" t="s">
        <v>1761</v>
      </c>
      <c r="D173" s="4"/>
      <c r="E173" s="4"/>
      <c r="F173" s="4"/>
    </row>
    <row r="174" customFormat="false" ht="12.8" hidden="true" customHeight="false" outlineLevel="0" collapsed="false">
      <c r="A174" s="4" t="s">
        <v>2083</v>
      </c>
      <c r="B174" s="0" t="str">
        <f aca="false">DEC2HEX(A174,2)</f>
        <v>AA</v>
      </c>
      <c r="C174" s="4" t="s">
        <v>1761</v>
      </c>
      <c r="D174" s="4"/>
      <c r="E174" s="4"/>
      <c r="F174" s="4"/>
    </row>
    <row r="175" customFormat="false" ht="12.8" hidden="false" customHeight="false" outlineLevel="0" collapsed="false">
      <c r="A175" s="4" t="s">
        <v>2084</v>
      </c>
      <c r="B175" s="0" t="str">
        <f aca="false">DEC2HEX(A175,2)</f>
        <v>AB</v>
      </c>
      <c r="C175" s="0" t="s">
        <v>2085</v>
      </c>
      <c r="D175" s="0" t="str">
        <f aca="false">MID(C175,1,2)</f>
        <v>05</v>
      </c>
      <c r="E175" s="0" t="str">
        <f aca="false">MID(C175,3,2)</f>
        <v>02</v>
      </c>
      <c r="F175" s="0" t="str">
        <f aca="false">MID(C175,11,4)</f>
        <v>01</v>
      </c>
      <c r="G175" s="0" t="str">
        <f aca="false">MID(C175,15,8)</f>
        <v/>
      </c>
      <c r="H175" s="0" t="str">
        <f aca="false">MID(C175,11,4)</f>
        <v>01</v>
      </c>
      <c r="I175" s="0" t="str">
        <f aca="false">MID(C175,15,4)</f>
        <v/>
      </c>
    </row>
    <row r="176" customFormat="false" ht="12.8" hidden="true" customHeight="false" outlineLevel="0" collapsed="false">
      <c r="A176" s="4" t="s">
        <v>2086</v>
      </c>
      <c r="B176" s="0" t="str">
        <f aca="false">DEC2HEX(A176,2)</f>
        <v>AC</v>
      </c>
      <c r="C176" s="4" t="s">
        <v>1761</v>
      </c>
      <c r="D176" s="4"/>
      <c r="E176" s="4"/>
      <c r="F176" s="4"/>
    </row>
    <row r="177" customFormat="false" ht="12.8" hidden="true" customHeight="false" outlineLevel="0" collapsed="false">
      <c r="A177" s="4" t="s">
        <v>2087</v>
      </c>
      <c r="B177" s="0" t="str">
        <f aca="false">DEC2HEX(A177,2)</f>
        <v>AD</v>
      </c>
      <c r="C177" s="4" t="s">
        <v>1761</v>
      </c>
      <c r="D177" s="4"/>
      <c r="E177" s="4"/>
      <c r="F177" s="4"/>
    </row>
    <row r="178" customFormat="false" ht="12.8" hidden="true" customHeight="false" outlineLevel="0" collapsed="false">
      <c r="A178" s="4" t="s">
        <v>2088</v>
      </c>
      <c r="B178" s="0" t="str">
        <f aca="false">DEC2HEX(A178,2)</f>
        <v>AE</v>
      </c>
      <c r="C178" s="4" t="s">
        <v>1761</v>
      </c>
      <c r="D178" s="4"/>
      <c r="E178" s="4"/>
      <c r="F178" s="4"/>
    </row>
    <row r="179" customFormat="false" ht="12.8" hidden="false" customHeight="false" outlineLevel="0" collapsed="false">
      <c r="A179" s="4" t="s">
        <v>2089</v>
      </c>
      <c r="B179" s="0" t="str">
        <f aca="false">DEC2HEX(A179,2)</f>
        <v>AF</v>
      </c>
      <c r="C179" s="0" t="s">
        <v>2090</v>
      </c>
      <c r="D179" s="0" t="str">
        <f aca="false">MID(C179,1,2)</f>
        <v>08</v>
      </c>
      <c r="E179" s="0" t="str">
        <f aca="false">MID(C179,3,2)</f>
        <v>01</v>
      </c>
      <c r="F179" s="0" t="str">
        <f aca="false">MID(C179,11,4)</f>
        <v>0000</v>
      </c>
      <c r="G179" s="0" t="str">
        <f aca="false">MID(C179,15,8)</f>
        <v>0000</v>
      </c>
      <c r="H179" s="0" t="str">
        <f aca="false">MID(C179,11,4)</f>
        <v>0000</v>
      </c>
      <c r="I179" s="0" t="str">
        <f aca="false">MID(C179,15,4)</f>
        <v>0000</v>
      </c>
    </row>
    <row r="180" customFormat="false" ht="12.8" hidden="false" customHeight="false" outlineLevel="0" collapsed="false">
      <c r="A180" s="4" t="s">
        <v>2091</v>
      </c>
      <c r="B180" s="0" t="str">
        <f aca="false">DEC2HEX(A180,2)</f>
        <v>B0</v>
      </c>
      <c r="C180" s="0" t="s">
        <v>2092</v>
      </c>
      <c r="D180" s="0" t="str">
        <f aca="false">MID(C180,1,2)</f>
        <v>08</v>
      </c>
      <c r="E180" s="0" t="str">
        <f aca="false">MID(C180,3,2)</f>
        <v>01</v>
      </c>
      <c r="F180" s="0" t="str">
        <f aca="false">MID(C180,11,4)</f>
        <v>0000</v>
      </c>
      <c r="G180" s="0" t="str">
        <f aca="false">MID(C180,15,8)</f>
        <v>0000</v>
      </c>
      <c r="H180" s="0" t="str">
        <f aca="false">MID(C180,11,4)</f>
        <v>0000</v>
      </c>
      <c r="I180" s="0" t="str">
        <f aca="false">MID(C180,15,4)</f>
        <v>0000</v>
      </c>
    </row>
    <row r="181" customFormat="false" ht="12.8" hidden="false" customHeight="false" outlineLevel="0" collapsed="false">
      <c r="A181" s="4" t="s">
        <v>2093</v>
      </c>
      <c r="B181" s="0" t="str">
        <f aca="false">DEC2HEX(A181,2)</f>
        <v>B1</v>
      </c>
      <c r="C181" s="0" t="s">
        <v>2094</v>
      </c>
      <c r="D181" s="0" t="str">
        <f aca="false">MID(C181,1,2)</f>
        <v>08</v>
      </c>
      <c r="E181" s="0" t="str">
        <f aca="false">MID(C181,3,2)</f>
        <v>01</v>
      </c>
      <c r="F181" s="0" t="str">
        <f aca="false">MID(C181,11,4)</f>
        <v>0000</v>
      </c>
      <c r="G181" s="0" t="str">
        <f aca="false">MID(C181,15,8)</f>
        <v>0000</v>
      </c>
      <c r="H181" s="0" t="str">
        <f aca="false">MID(C181,11,4)</f>
        <v>0000</v>
      </c>
      <c r="I181" s="0" t="str">
        <f aca="false">MID(C181,15,4)</f>
        <v>0000</v>
      </c>
    </row>
    <row r="182" customFormat="false" ht="12.8" hidden="false" customHeight="false" outlineLevel="0" collapsed="false">
      <c r="A182" s="4" t="s">
        <v>2095</v>
      </c>
      <c r="B182" s="0" t="str">
        <f aca="false">DEC2HEX(A182,2)</f>
        <v>B2</v>
      </c>
      <c r="C182" s="0" t="s">
        <v>2096</v>
      </c>
      <c r="D182" s="0" t="str">
        <f aca="false">MID(C182,1,2)</f>
        <v>06</v>
      </c>
      <c r="E182" s="0" t="str">
        <f aca="false">MID(C182,3,2)</f>
        <v>02</v>
      </c>
      <c r="F182" s="0" t="str">
        <f aca="false">MID(C182,11,4)</f>
        <v>9a63</v>
      </c>
      <c r="G182" s="0" t="str">
        <f aca="false">MID(C182,15,8)</f>
        <v/>
      </c>
      <c r="H182" s="0" t="str">
        <f aca="false">MID(C182,11,4)</f>
        <v>9a63</v>
      </c>
      <c r="I182" s="0" t="str">
        <f aca="false">MID(C182,15,4)</f>
        <v/>
      </c>
    </row>
    <row r="183" customFormat="false" ht="12.8" hidden="false" customHeight="false" outlineLevel="0" collapsed="false">
      <c r="A183" s="4" t="s">
        <v>2097</v>
      </c>
      <c r="B183" s="0" t="str">
        <f aca="false">DEC2HEX(A183,2)</f>
        <v>B3</v>
      </c>
      <c r="C183" s="0" t="s">
        <v>2098</v>
      </c>
      <c r="D183" s="0" t="str">
        <f aca="false">MID(C183,1,2)</f>
        <v>05</v>
      </c>
      <c r="E183" s="0" t="str">
        <f aca="false">MID(C183,3,2)</f>
        <v>03</v>
      </c>
      <c r="F183" s="0" t="str">
        <f aca="false">MID(C183,11,4)</f>
        <v>00</v>
      </c>
      <c r="G183" s="0" t="str">
        <f aca="false">MID(C183,15,8)</f>
        <v/>
      </c>
      <c r="H183" s="0" t="str">
        <f aca="false">MID(C183,11,4)</f>
        <v>00</v>
      </c>
      <c r="I183" s="0" t="str">
        <f aca="false">MID(C183,15,4)</f>
        <v/>
      </c>
    </row>
    <row r="184" customFormat="false" ht="12.8" hidden="true" customHeight="false" outlineLevel="0" collapsed="false">
      <c r="A184" s="4" t="s">
        <v>2099</v>
      </c>
      <c r="B184" s="0" t="str">
        <f aca="false">DEC2HEX(A184,2)</f>
        <v>B4</v>
      </c>
      <c r="C184" s="4" t="s">
        <v>1761</v>
      </c>
      <c r="D184" s="4"/>
      <c r="E184" s="4"/>
      <c r="F184" s="4"/>
    </row>
    <row r="185" customFormat="false" ht="12.8" hidden="false" customHeight="false" outlineLevel="0" collapsed="false">
      <c r="A185" s="4" t="s">
        <v>2100</v>
      </c>
      <c r="B185" s="0" t="str">
        <f aca="false">DEC2HEX(A185,2)</f>
        <v>B5</v>
      </c>
      <c r="C185" s="0" t="s">
        <v>2101</v>
      </c>
      <c r="D185" s="0" t="str">
        <f aca="false">MID(C185,1,2)</f>
        <v>05</v>
      </c>
      <c r="E185" s="0" t="str">
        <f aca="false">MID(C185,3,2)</f>
        <v>01</v>
      </c>
      <c r="F185" s="0" t="str">
        <f aca="false">MID(C185,11,4)</f>
        <v>01</v>
      </c>
      <c r="G185" s="0" t="str">
        <f aca="false">MID(C185,15,8)</f>
        <v/>
      </c>
      <c r="H185" s="0" t="str">
        <f aca="false">MID(C185,11,4)</f>
        <v>01</v>
      </c>
      <c r="I185" s="0" t="str">
        <f aca="false">MID(C185,15,4)</f>
        <v/>
      </c>
    </row>
    <row r="186" customFormat="false" ht="12.8" hidden="false" customHeight="false" outlineLevel="0" collapsed="false">
      <c r="A186" s="4" t="s">
        <v>2102</v>
      </c>
      <c r="B186" s="0" t="str">
        <f aca="false">DEC2HEX(A186,2)</f>
        <v>B6</v>
      </c>
      <c r="C186" s="0" t="s">
        <v>2103</v>
      </c>
      <c r="D186" s="0" t="str">
        <f aca="false">MID(C186,1,2)</f>
        <v>05</v>
      </c>
      <c r="E186" s="0" t="str">
        <f aca="false">MID(C186,3,2)</f>
        <v>03</v>
      </c>
      <c r="F186" s="0" t="str">
        <f aca="false">MID(C186,11,4)</f>
        <v>00</v>
      </c>
      <c r="G186" s="0" t="str">
        <f aca="false">MID(C186,15,8)</f>
        <v/>
      </c>
      <c r="H186" s="0" t="str">
        <f aca="false">MID(C186,11,4)</f>
        <v>00</v>
      </c>
      <c r="I186" s="0" t="str">
        <f aca="false">MID(C186,15,4)</f>
        <v/>
      </c>
    </row>
    <row r="187" customFormat="false" ht="12.8" hidden="true" customHeight="false" outlineLevel="0" collapsed="false">
      <c r="A187" s="4" t="s">
        <v>2104</v>
      </c>
      <c r="B187" s="0" t="str">
        <f aca="false">DEC2HEX(A187,2)</f>
        <v>B7</v>
      </c>
      <c r="C187" s="4" t="s">
        <v>1761</v>
      </c>
      <c r="D187" s="4"/>
      <c r="E187" s="4"/>
      <c r="F187" s="4"/>
    </row>
    <row r="188" customFormat="false" ht="12.8" hidden="false" customHeight="false" outlineLevel="0" collapsed="false">
      <c r="A188" s="4" t="s">
        <v>2105</v>
      </c>
      <c r="B188" s="0" t="str">
        <f aca="false">DEC2HEX(A188,2)</f>
        <v>B8</v>
      </c>
      <c r="C188" s="0" t="s">
        <v>2106</v>
      </c>
      <c r="D188" s="0" t="str">
        <f aca="false">MID(C188,1,2)</f>
        <v>05</v>
      </c>
      <c r="E188" s="0" t="str">
        <f aca="false">MID(C188,3,2)</f>
        <v>03</v>
      </c>
      <c r="F188" s="0" t="str">
        <f aca="false">MID(C188,11,4)</f>
        <v>00</v>
      </c>
      <c r="G188" s="0" t="str">
        <f aca="false">MID(C188,15,8)</f>
        <v/>
      </c>
      <c r="H188" s="0" t="str">
        <f aca="false">MID(C188,11,4)</f>
        <v>00</v>
      </c>
      <c r="I188" s="0" t="str">
        <f aca="false">MID(C188,15,4)</f>
        <v/>
      </c>
    </row>
    <row r="189" customFormat="false" ht="12.8" hidden="false" customHeight="false" outlineLevel="0" collapsed="false">
      <c r="A189" s="4" t="s">
        <v>2107</v>
      </c>
      <c r="B189" s="0" t="str">
        <f aca="false">DEC2HEX(A189,2)</f>
        <v>B9</v>
      </c>
      <c r="C189" s="0" t="s">
        <v>2108</v>
      </c>
      <c r="D189" s="0" t="str">
        <f aca="false">MID(C189,1,2)</f>
        <v>08</v>
      </c>
      <c r="E189" s="0" t="str">
        <f aca="false">MID(C189,3,2)</f>
        <v>01</v>
      </c>
      <c r="F189" s="0" t="str">
        <f aca="false">MID(C189,11,4)</f>
        <v>0000</v>
      </c>
      <c r="G189" s="0" t="str">
        <f aca="false">MID(C189,15,8)</f>
        <v>0000</v>
      </c>
      <c r="H189" s="0" t="str">
        <f aca="false">MID(C189,11,4)</f>
        <v>0000</v>
      </c>
      <c r="I189" s="0" t="str">
        <f aca="false">MID(C189,15,4)</f>
        <v>0000</v>
      </c>
    </row>
    <row r="190" customFormat="false" ht="12.8" hidden="false" customHeight="false" outlineLevel="0" collapsed="false">
      <c r="A190" s="4" t="s">
        <v>2109</v>
      </c>
      <c r="B190" s="0" t="str">
        <f aca="false">DEC2HEX(A190,2)</f>
        <v>BA</v>
      </c>
      <c r="C190" s="0" t="s">
        <v>2110</v>
      </c>
      <c r="D190" s="0" t="str">
        <f aca="false">MID(C190,1,2)</f>
        <v>08</v>
      </c>
      <c r="E190" s="0" t="str">
        <f aca="false">MID(C190,3,2)</f>
        <v>01</v>
      </c>
      <c r="F190" s="0" t="str">
        <f aca="false">MID(C190,11,4)</f>
        <v>0000</v>
      </c>
      <c r="G190" s="0" t="str">
        <f aca="false">MID(C190,15,8)</f>
        <v>0000</v>
      </c>
      <c r="H190" s="0" t="str">
        <f aca="false">MID(C190,11,4)</f>
        <v>0000</v>
      </c>
      <c r="I190" s="0" t="str">
        <f aca="false">MID(C190,15,4)</f>
        <v>0000</v>
      </c>
    </row>
    <row r="191" customFormat="false" ht="12.8" hidden="false" customHeight="false" outlineLevel="0" collapsed="false">
      <c r="A191" s="4" t="s">
        <v>2111</v>
      </c>
      <c r="B191" s="0" t="str">
        <f aca="false">DEC2HEX(A191,2)</f>
        <v>BB</v>
      </c>
      <c r="C191" s="0" t="s">
        <v>2112</v>
      </c>
      <c r="D191" s="0" t="str">
        <f aca="false">MID(C191,1,2)</f>
        <v>08</v>
      </c>
      <c r="E191" s="0" t="str">
        <f aca="false">MID(C191,3,2)</f>
        <v>01</v>
      </c>
      <c r="F191" s="0" t="str">
        <f aca="false">MID(C191,11,4)</f>
        <v>7700</v>
      </c>
      <c r="G191" s="0" t="str">
        <f aca="false">MID(C191,15,8)</f>
        <v>0000</v>
      </c>
      <c r="H191" s="0" t="str">
        <f aca="false">MID(C191,11,4)</f>
        <v>7700</v>
      </c>
      <c r="I191" s="0" t="str">
        <f aca="false">MID(C191,15,4)</f>
        <v>0000</v>
      </c>
    </row>
    <row r="192" customFormat="false" ht="12.8" hidden="false" customHeight="false" outlineLevel="0" collapsed="false">
      <c r="A192" s="4" t="s">
        <v>2113</v>
      </c>
      <c r="B192" s="0" t="str">
        <f aca="false">DEC2HEX(A192,2)</f>
        <v>BC</v>
      </c>
      <c r="C192" s="0" t="s">
        <v>2114</v>
      </c>
      <c r="D192" s="0" t="str">
        <f aca="false">MID(C192,1,2)</f>
        <v>08</v>
      </c>
      <c r="E192" s="0" t="str">
        <f aca="false">MID(C192,3,2)</f>
        <v>01</v>
      </c>
      <c r="F192" s="0" t="str">
        <f aca="false">MID(C192,11,4)</f>
        <v>f100</v>
      </c>
      <c r="G192" s="0" t="str">
        <f aca="false">MID(C192,15,8)</f>
        <v>0000</v>
      </c>
      <c r="H192" s="0" t="str">
        <f aca="false">MID(C192,11,4)</f>
        <v>f100</v>
      </c>
      <c r="I192" s="0" t="str">
        <f aca="false">MID(C192,15,4)</f>
        <v>0000</v>
      </c>
    </row>
    <row r="193" customFormat="false" ht="12.8" hidden="false" customHeight="false" outlineLevel="0" collapsed="false">
      <c r="A193" s="4" t="s">
        <v>2115</v>
      </c>
      <c r="B193" s="0" t="str">
        <f aca="false">DEC2HEX(A193,2)</f>
        <v>BD</v>
      </c>
      <c r="C193" s="0" t="s">
        <v>2116</v>
      </c>
      <c r="D193" s="0" t="str">
        <f aca="false">MID(C193,1,2)</f>
        <v>08</v>
      </c>
      <c r="E193" s="0" t="str">
        <f aca="false">MID(C193,3,2)</f>
        <v>00</v>
      </c>
      <c r="F193" s="0" t="str">
        <f aca="false">MID(C193,11,4)</f>
        <v>0000</v>
      </c>
      <c r="G193" s="0" t="str">
        <f aca="false">MID(C193,15,8)</f>
        <v>0000</v>
      </c>
      <c r="H193" s="0" t="str">
        <f aca="false">MID(C193,11,4)</f>
        <v>0000</v>
      </c>
      <c r="I193" s="0" t="str">
        <f aca="false">MID(C193,15,4)</f>
        <v>0000</v>
      </c>
    </row>
    <row r="194" customFormat="false" ht="12.8" hidden="true" customHeight="false" outlineLevel="0" collapsed="false">
      <c r="A194" s="4" t="s">
        <v>2117</v>
      </c>
      <c r="B194" s="0" t="str">
        <f aca="false">DEC2HEX(A194,2)</f>
        <v>BE</v>
      </c>
      <c r="C194" s="4" t="s">
        <v>1761</v>
      </c>
      <c r="D194" s="4"/>
      <c r="E194" s="4"/>
      <c r="F194" s="4"/>
    </row>
    <row r="195" customFormat="false" ht="12.8" hidden="false" customHeight="false" outlineLevel="0" collapsed="false">
      <c r="A195" s="4" t="s">
        <v>2118</v>
      </c>
      <c r="B195" s="0" t="str">
        <f aca="false">DEC2HEX(A195,2)</f>
        <v>BF</v>
      </c>
      <c r="C195" s="0" t="s">
        <v>2119</v>
      </c>
      <c r="D195" s="0" t="str">
        <f aca="false">MID(C195,1,2)</f>
        <v>08</v>
      </c>
      <c r="E195" s="0" t="str">
        <f aca="false">MID(C195,3,2)</f>
        <v>00</v>
      </c>
      <c r="F195" s="0" t="str">
        <f aca="false">MID(C195,11,4)</f>
        <v>0000</v>
      </c>
      <c r="G195" s="0" t="str">
        <f aca="false">MID(C195,15,8)</f>
        <v>0000</v>
      </c>
      <c r="H195" s="0" t="str">
        <f aca="false">MID(C195,11,4)</f>
        <v>0000</v>
      </c>
      <c r="I195" s="0" t="str">
        <f aca="false">MID(C195,15,4)</f>
        <v>0000</v>
      </c>
    </row>
    <row r="196" customFormat="false" ht="12.8" hidden="false" customHeight="false" outlineLevel="0" collapsed="false">
      <c r="A196" s="4" t="s">
        <v>2120</v>
      </c>
      <c r="B196" s="0" t="str">
        <f aca="false">DEC2HEX(A196,2)</f>
        <v>C0</v>
      </c>
      <c r="C196" s="0" t="s">
        <v>2121</v>
      </c>
      <c r="D196" s="0" t="str">
        <f aca="false">MID(C196,1,2)</f>
        <v>08</v>
      </c>
      <c r="E196" s="0" t="str">
        <f aca="false">MID(C196,3,2)</f>
        <v>01</v>
      </c>
      <c r="F196" s="0" t="str">
        <f aca="false">MID(C196,11,4)</f>
        <v>8603</v>
      </c>
      <c r="G196" s="0" t="str">
        <f aca="false">MID(C196,15,8)</f>
        <v>0000</v>
      </c>
      <c r="H196" s="0" t="str">
        <f aca="false">MID(C196,11,4)</f>
        <v>8603</v>
      </c>
      <c r="I196" s="0" t="str">
        <f aca="false">MID(C196,15,4)</f>
        <v>0000</v>
      </c>
    </row>
    <row r="197" customFormat="false" ht="12.8" hidden="false" customHeight="false" outlineLevel="0" collapsed="false">
      <c r="A197" s="4" t="s">
        <v>2122</v>
      </c>
      <c r="B197" s="0" t="str">
        <f aca="false">DEC2HEX(A197,2)</f>
        <v>C1</v>
      </c>
      <c r="C197" s="0" t="s">
        <v>2123</v>
      </c>
      <c r="D197" s="0" t="str">
        <f aca="false">MID(C197,1,2)</f>
        <v>08</v>
      </c>
      <c r="E197" s="0" t="str">
        <f aca="false">MID(C197,3,2)</f>
        <v>01</v>
      </c>
      <c r="F197" s="0" t="str">
        <f aca="false">MID(C197,11,4)</f>
        <v>0602</v>
      </c>
      <c r="G197" s="0" t="str">
        <f aca="false">MID(C197,15,8)</f>
        <v>0000</v>
      </c>
      <c r="H197" s="0" t="str">
        <f aca="false">MID(C197,11,4)</f>
        <v>0602</v>
      </c>
      <c r="I197" s="0" t="str">
        <f aca="false">MID(C197,15,4)</f>
        <v>0000</v>
      </c>
    </row>
    <row r="198" customFormat="false" ht="12.8" hidden="false" customHeight="false" outlineLevel="0" collapsed="false">
      <c r="A198" s="4" t="s">
        <v>2124</v>
      </c>
      <c r="B198" s="0" t="str">
        <f aca="false">DEC2HEX(A198,2)</f>
        <v>C2</v>
      </c>
      <c r="C198" s="0" t="s">
        <v>2125</v>
      </c>
      <c r="D198" s="0" t="str">
        <f aca="false">MID(C198,1,2)</f>
        <v>08</v>
      </c>
      <c r="E198" s="0" t="str">
        <f aca="false">MID(C198,3,2)</f>
        <v>01</v>
      </c>
      <c r="F198" s="0" t="str">
        <f aca="false">MID(C198,11,4)</f>
        <v>b100</v>
      </c>
      <c r="G198" s="0" t="str">
        <f aca="false">MID(C198,15,8)</f>
        <v>0000</v>
      </c>
      <c r="H198" s="0" t="str">
        <f aca="false">MID(C198,11,4)</f>
        <v>b100</v>
      </c>
      <c r="I198" s="0" t="str">
        <f aca="false">MID(C198,15,4)</f>
        <v>0000</v>
      </c>
    </row>
    <row r="199" customFormat="false" ht="12.8" hidden="false" customHeight="false" outlineLevel="0" collapsed="false">
      <c r="A199" s="4" t="s">
        <v>2126</v>
      </c>
      <c r="B199" s="0" t="str">
        <f aca="false">DEC2HEX(A199,2)</f>
        <v>C3</v>
      </c>
      <c r="C199" s="0" t="s">
        <v>2127</v>
      </c>
      <c r="D199" s="0" t="str">
        <f aca="false">MID(C199,1,2)</f>
        <v>08</v>
      </c>
      <c r="E199" s="0" t="str">
        <f aca="false">MID(C199,3,2)</f>
        <v>01</v>
      </c>
      <c r="F199" s="0" t="str">
        <f aca="false">MID(C199,11,4)</f>
        <v>ce01</v>
      </c>
      <c r="G199" s="0" t="str">
        <f aca="false">MID(C199,15,8)</f>
        <v>0000</v>
      </c>
      <c r="H199" s="0" t="str">
        <f aca="false">MID(C199,11,4)</f>
        <v>ce01</v>
      </c>
      <c r="I199" s="0" t="str">
        <f aca="false">MID(C199,15,4)</f>
        <v>0000</v>
      </c>
    </row>
    <row r="200" customFormat="false" ht="12.8" hidden="false" customHeight="false" outlineLevel="0" collapsed="false">
      <c r="A200" s="4" t="s">
        <v>2128</v>
      </c>
      <c r="B200" s="0" t="str">
        <f aca="false">DEC2HEX(A200,2)</f>
        <v>C4</v>
      </c>
      <c r="C200" s="0" t="s">
        <v>2129</v>
      </c>
      <c r="D200" s="0" t="str">
        <f aca="false">MID(C200,1,2)</f>
        <v>08</v>
      </c>
      <c r="E200" s="0" t="str">
        <f aca="false">MID(C200,3,2)</f>
        <v>01</v>
      </c>
      <c r="F200" s="0" t="str">
        <f aca="false">MID(C200,11,4)</f>
        <v>7d02</v>
      </c>
      <c r="G200" s="0" t="str">
        <f aca="false">MID(C200,15,8)</f>
        <v>0000</v>
      </c>
      <c r="H200" s="0" t="str">
        <f aca="false">MID(C200,11,4)</f>
        <v>7d02</v>
      </c>
      <c r="I200" s="0" t="str">
        <f aca="false">MID(C200,15,4)</f>
        <v>0000</v>
      </c>
    </row>
    <row r="201" customFormat="false" ht="12.8" hidden="false" customHeight="false" outlineLevel="0" collapsed="false">
      <c r="A201" s="4" t="s">
        <v>2130</v>
      </c>
      <c r="B201" s="0" t="str">
        <f aca="false">DEC2HEX(A201,2)</f>
        <v>C5</v>
      </c>
      <c r="C201" s="0" t="s">
        <v>2131</v>
      </c>
      <c r="D201" s="0" t="str">
        <f aca="false">MID(C201,1,2)</f>
        <v>08</v>
      </c>
      <c r="E201" s="0" t="str">
        <f aca="false">MID(C201,3,2)</f>
        <v>01</v>
      </c>
      <c r="F201" s="0" t="str">
        <f aca="false">MID(C201,11,4)</f>
        <v>7704</v>
      </c>
      <c r="G201" s="0" t="str">
        <f aca="false">MID(C201,15,8)</f>
        <v>0000</v>
      </c>
      <c r="H201" s="0" t="str">
        <f aca="false">MID(C201,11,4)</f>
        <v>7704</v>
      </c>
      <c r="I201" s="0" t="str">
        <f aca="false">MID(C201,15,4)</f>
        <v>0000</v>
      </c>
    </row>
    <row r="202" customFormat="false" ht="12.8" hidden="false" customHeight="false" outlineLevel="0" collapsed="false">
      <c r="A202" s="4" t="s">
        <v>2132</v>
      </c>
      <c r="B202" s="0" t="str">
        <f aca="false">DEC2HEX(A202,2)</f>
        <v>C6</v>
      </c>
      <c r="C202" s="0" t="s">
        <v>2133</v>
      </c>
      <c r="D202" s="0" t="str">
        <f aca="false">MID(C202,1,2)</f>
        <v>08</v>
      </c>
      <c r="E202" s="0" t="str">
        <f aca="false">MID(C202,3,2)</f>
        <v>01</v>
      </c>
      <c r="F202" s="0" t="str">
        <f aca="false">MID(C202,11,4)</f>
        <v>f506</v>
      </c>
      <c r="G202" s="0" t="str">
        <f aca="false">MID(C202,15,8)</f>
        <v>0000</v>
      </c>
      <c r="H202" s="0" t="str">
        <f aca="false">MID(C202,11,4)</f>
        <v>f506</v>
      </c>
      <c r="I202" s="0" t="str">
        <f aca="false">MID(C202,15,4)</f>
        <v>0000</v>
      </c>
    </row>
    <row r="203" customFormat="false" ht="12.8" hidden="false" customHeight="false" outlineLevel="0" collapsed="false">
      <c r="A203" s="4" t="s">
        <v>2134</v>
      </c>
      <c r="B203" s="0" t="str">
        <f aca="false">DEC2HEX(A203,2)</f>
        <v>C7</v>
      </c>
      <c r="C203" s="0" t="s">
        <v>2135</v>
      </c>
      <c r="D203" s="0" t="str">
        <f aca="false">MID(C203,1,2)</f>
        <v>08</v>
      </c>
      <c r="E203" s="0" t="str">
        <f aca="false">MID(C203,3,2)</f>
        <v>00</v>
      </c>
      <c r="F203" s="0" t="str">
        <f aca="false">MID(C203,11,4)</f>
        <v>0000</v>
      </c>
      <c r="G203" s="0" t="str">
        <f aca="false">MID(C203,15,8)</f>
        <v>0000</v>
      </c>
      <c r="H203" s="0" t="str">
        <f aca="false">MID(C203,11,4)</f>
        <v>0000</v>
      </c>
      <c r="I203" s="0" t="str">
        <f aca="false">MID(C203,15,4)</f>
        <v>0000</v>
      </c>
    </row>
    <row r="204" customFormat="false" ht="12.8" hidden="false" customHeight="false" outlineLevel="0" collapsed="false">
      <c r="A204" s="4" t="s">
        <v>2136</v>
      </c>
      <c r="B204" s="0" t="str">
        <f aca="false">DEC2HEX(A204,2)</f>
        <v>C8</v>
      </c>
      <c r="C204" s="0" t="s">
        <v>2137</v>
      </c>
      <c r="D204" s="0" t="str">
        <f aca="false">MID(C204,1,2)</f>
        <v>08</v>
      </c>
      <c r="E204" s="0" t="str">
        <f aca="false">MID(C204,3,2)</f>
        <v>00</v>
      </c>
      <c r="F204" s="0" t="str">
        <f aca="false">MID(C204,11,4)</f>
        <v>0000</v>
      </c>
      <c r="G204" s="0" t="str">
        <f aca="false">MID(C204,15,8)</f>
        <v>0000</v>
      </c>
      <c r="H204" s="0" t="str">
        <f aca="false">MID(C204,11,4)</f>
        <v>0000</v>
      </c>
      <c r="I204" s="0" t="str">
        <f aca="false">MID(C204,15,4)</f>
        <v>0000</v>
      </c>
    </row>
    <row r="205" customFormat="false" ht="12.8" hidden="false" customHeight="false" outlineLevel="0" collapsed="false">
      <c r="A205" s="4" t="s">
        <v>2138</v>
      </c>
      <c r="B205" s="0" t="str">
        <f aca="false">DEC2HEX(A205,2)</f>
        <v>C9</v>
      </c>
      <c r="C205" s="0" t="s">
        <v>2139</v>
      </c>
      <c r="D205" s="0" t="str">
        <f aca="false">MID(C205,1,2)</f>
        <v>08</v>
      </c>
      <c r="E205" s="0" t="str">
        <f aca="false">MID(C205,3,2)</f>
        <v>00</v>
      </c>
      <c r="F205" s="0" t="str">
        <f aca="false">MID(C205,11,4)</f>
        <v>0000</v>
      </c>
      <c r="G205" s="0" t="str">
        <f aca="false">MID(C205,15,8)</f>
        <v>0000</v>
      </c>
      <c r="H205" s="0" t="str">
        <f aca="false">MID(C205,11,4)</f>
        <v>0000</v>
      </c>
      <c r="I205" s="0" t="str">
        <f aca="false">MID(C205,15,4)</f>
        <v>0000</v>
      </c>
    </row>
    <row r="206" customFormat="false" ht="12.8" hidden="false" customHeight="false" outlineLevel="0" collapsed="false">
      <c r="A206" s="4" t="s">
        <v>2140</v>
      </c>
      <c r="B206" s="0" t="str">
        <f aca="false">DEC2HEX(A206,2)</f>
        <v>CA</v>
      </c>
      <c r="C206" s="0" t="s">
        <v>2141</v>
      </c>
      <c r="D206" s="0" t="str">
        <f aca="false">MID(C206,1,2)</f>
        <v>08</v>
      </c>
      <c r="E206" s="0" t="str">
        <f aca="false">MID(C206,3,2)</f>
        <v>00</v>
      </c>
      <c r="F206" s="0" t="str">
        <f aca="false">MID(C206,11,4)</f>
        <v>0000</v>
      </c>
      <c r="G206" s="0" t="str">
        <f aca="false">MID(C206,15,8)</f>
        <v>0000</v>
      </c>
      <c r="H206" s="0" t="str">
        <f aca="false">MID(C206,11,4)</f>
        <v>0000</v>
      </c>
      <c r="I206" s="0" t="str">
        <f aca="false">MID(C206,15,4)</f>
        <v>0000</v>
      </c>
    </row>
    <row r="207" customFormat="false" ht="12.8" hidden="false" customHeight="false" outlineLevel="0" collapsed="false">
      <c r="A207" s="4" t="s">
        <v>2142</v>
      </c>
      <c r="B207" s="0" t="str">
        <f aca="false">DEC2HEX(A207,2)</f>
        <v>CB</v>
      </c>
      <c r="C207" s="0" t="s">
        <v>2143</v>
      </c>
      <c r="D207" s="0" t="str">
        <f aca="false">MID(C207,1,2)</f>
        <v>08</v>
      </c>
      <c r="E207" s="0" t="str">
        <f aca="false">MID(C207,3,2)</f>
        <v>00</v>
      </c>
      <c r="F207" s="0" t="str">
        <f aca="false">MID(C207,11,4)</f>
        <v>0000</v>
      </c>
      <c r="G207" s="0" t="str">
        <f aca="false">MID(C207,15,8)</f>
        <v>0000</v>
      </c>
      <c r="H207" s="0" t="str">
        <f aca="false">MID(C207,11,4)</f>
        <v>0000</v>
      </c>
      <c r="I207" s="0" t="str">
        <f aca="false">MID(C207,15,4)</f>
        <v>0000</v>
      </c>
    </row>
    <row r="208" customFormat="false" ht="12.8" hidden="false" customHeight="false" outlineLevel="0" collapsed="false">
      <c r="A208" s="4" t="s">
        <v>2144</v>
      </c>
      <c r="B208" s="0" t="str">
        <f aca="false">DEC2HEX(A208,2)</f>
        <v>CC</v>
      </c>
      <c r="C208" s="0" t="s">
        <v>2145</v>
      </c>
      <c r="D208" s="0" t="str">
        <f aca="false">MID(C208,1,2)</f>
        <v>08</v>
      </c>
      <c r="E208" s="0" t="str">
        <f aca="false">MID(C208,3,2)</f>
        <v>00</v>
      </c>
      <c r="F208" s="0" t="str">
        <f aca="false">MID(C208,11,4)</f>
        <v>0000</v>
      </c>
      <c r="G208" s="0" t="str">
        <f aca="false">MID(C208,15,8)</f>
        <v>0000</v>
      </c>
      <c r="H208" s="0" t="str">
        <f aca="false">MID(C208,11,4)</f>
        <v>0000</v>
      </c>
      <c r="I208" s="0" t="str">
        <f aca="false">MID(C208,15,4)</f>
        <v>0000</v>
      </c>
    </row>
    <row r="209" customFormat="false" ht="12.8" hidden="false" customHeight="false" outlineLevel="0" collapsed="false">
      <c r="A209" s="4" t="s">
        <v>2146</v>
      </c>
      <c r="B209" s="0" t="str">
        <f aca="false">DEC2HEX(A209,2)</f>
        <v>CD</v>
      </c>
      <c r="C209" s="0" t="s">
        <v>2147</v>
      </c>
      <c r="D209" s="0" t="str">
        <f aca="false">MID(C209,1,2)</f>
        <v>08</v>
      </c>
      <c r="E209" s="0" t="str">
        <f aca="false">MID(C209,3,2)</f>
        <v>00</v>
      </c>
      <c r="F209" s="0" t="str">
        <f aca="false">MID(C209,11,4)</f>
        <v>0000</v>
      </c>
      <c r="G209" s="0" t="str">
        <f aca="false">MID(C209,15,8)</f>
        <v>0000</v>
      </c>
      <c r="H209" s="0" t="str">
        <f aca="false">MID(C209,11,4)</f>
        <v>0000</v>
      </c>
      <c r="I209" s="0" t="str">
        <f aca="false">MID(C209,15,4)</f>
        <v>0000</v>
      </c>
    </row>
    <row r="210" customFormat="false" ht="12.8" hidden="false" customHeight="false" outlineLevel="0" collapsed="false">
      <c r="A210" s="4" t="s">
        <v>2148</v>
      </c>
      <c r="B210" s="0" t="str">
        <f aca="false">DEC2HEX(A210,2)</f>
        <v>CE</v>
      </c>
      <c r="C210" s="0" t="s">
        <v>2149</v>
      </c>
      <c r="D210" s="0" t="str">
        <f aca="false">MID(C210,1,2)</f>
        <v>08</v>
      </c>
      <c r="E210" s="0" t="str">
        <f aca="false">MID(C210,3,2)</f>
        <v>00</v>
      </c>
      <c r="F210" s="0" t="str">
        <f aca="false">MID(C210,11,4)</f>
        <v>0000</v>
      </c>
      <c r="G210" s="0" t="str">
        <f aca="false">MID(C210,15,8)</f>
        <v>0000</v>
      </c>
      <c r="H210" s="0" t="str">
        <f aca="false">MID(C210,11,4)</f>
        <v>0000</v>
      </c>
      <c r="I210" s="0" t="str">
        <f aca="false">MID(C210,15,4)</f>
        <v>0000</v>
      </c>
    </row>
    <row r="211" customFormat="false" ht="12.8" hidden="false" customHeight="false" outlineLevel="0" collapsed="false">
      <c r="A211" s="4" t="s">
        <v>2150</v>
      </c>
      <c r="B211" s="0" t="str">
        <f aca="false">DEC2HEX(A211,2)</f>
        <v>CF</v>
      </c>
      <c r="C211" s="0" t="s">
        <v>2151</v>
      </c>
      <c r="D211" s="0" t="str">
        <f aca="false">MID(C211,1,2)</f>
        <v>08</v>
      </c>
      <c r="E211" s="0" t="str">
        <f aca="false">MID(C211,3,2)</f>
        <v>00</v>
      </c>
      <c r="F211" s="0" t="str">
        <f aca="false">MID(C211,11,4)</f>
        <v>0000</v>
      </c>
      <c r="G211" s="0" t="str">
        <f aca="false">MID(C211,15,8)</f>
        <v>0000</v>
      </c>
      <c r="H211" s="0" t="str">
        <f aca="false">MID(C211,11,4)</f>
        <v>0000</v>
      </c>
      <c r="I211" s="0" t="str">
        <f aca="false">MID(C211,15,4)</f>
        <v>0000</v>
      </c>
    </row>
    <row r="212" customFormat="false" ht="12.8" hidden="false" customHeight="false" outlineLevel="0" collapsed="false">
      <c r="A212" s="4" t="s">
        <v>2152</v>
      </c>
      <c r="B212" s="0" t="str">
        <f aca="false">DEC2HEX(A212,2)</f>
        <v>D0</v>
      </c>
      <c r="C212" s="0" t="s">
        <v>2153</v>
      </c>
      <c r="D212" s="0" t="str">
        <f aca="false">MID(C212,1,2)</f>
        <v>08</v>
      </c>
      <c r="E212" s="0" t="str">
        <f aca="false">MID(C212,3,2)</f>
        <v>00</v>
      </c>
      <c r="F212" s="0" t="str">
        <f aca="false">MID(C212,11,4)</f>
        <v>0000</v>
      </c>
      <c r="G212" s="0" t="str">
        <f aca="false">MID(C212,15,8)</f>
        <v>0000</v>
      </c>
      <c r="H212" s="0" t="str">
        <f aca="false">MID(C212,11,4)</f>
        <v>0000</v>
      </c>
      <c r="I212" s="0" t="str">
        <f aca="false">MID(C212,15,4)</f>
        <v>0000</v>
      </c>
    </row>
    <row r="213" customFormat="false" ht="12.8" hidden="false" customHeight="false" outlineLevel="0" collapsed="false">
      <c r="A213" s="4" t="s">
        <v>2154</v>
      </c>
      <c r="B213" s="0" t="str">
        <f aca="false">DEC2HEX(A213,2)</f>
        <v>D1</v>
      </c>
      <c r="C213" s="0" t="s">
        <v>2155</v>
      </c>
      <c r="D213" s="0" t="str">
        <f aca="false">MID(C213,1,2)</f>
        <v>08</v>
      </c>
      <c r="E213" s="0" t="str">
        <f aca="false">MID(C213,3,2)</f>
        <v>00</v>
      </c>
      <c r="F213" s="0" t="str">
        <f aca="false">MID(C213,11,4)</f>
        <v>0000</v>
      </c>
      <c r="G213" s="0" t="str">
        <f aca="false">MID(C213,15,8)</f>
        <v>0000</v>
      </c>
      <c r="H213" s="0" t="str">
        <f aca="false">MID(C213,11,4)</f>
        <v>0000</v>
      </c>
      <c r="I213" s="0" t="str">
        <f aca="false">MID(C213,15,4)</f>
        <v>0000</v>
      </c>
    </row>
    <row r="214" customFormat="false" ht="12.8" hidden="false" customHeight="false" outlineLevel="0" collapsed="false">
      <c r="A214" s="4" t="s">
        <v>2156</v>
      </c>
      <c r="B214" s="0" t="str">
        <f aca="false">DEC2HEX(A214,2)</f>
        <v>D2</v>
      </c>
      <c r="C214" s="0" t="s">
        <v>2157</v>
      </c>
      <c r="D214" s="0" t="str">
        <f aca="false">MID(C214,1,2)</f>
        <v>08</v>
      </c>
      <c r="E214" s="0" t="str">
        <f aca="false">MID(C214,3,2)</f>
        <v>00</v>
      </c>
      <c r="F214" s="0" t="str">
        <f aca="false">MID(C214,11,4)</f>
        <v>0000</v>
      </c>
      <c r="G214" s="0" t="str">
        <f aca="false">MID(C214,15,8)</f>
        <v>0000</v>
      </c>
      <c r="H214" s="0" t="str">
        <f aca="false">MID(C214,11,4)</f>
        <v>0000</v>
      </c>
      <c r="I214" s="0" t="str">
        <f aca="false">MID(C214,15,4)</f>
        <v>0000</v>
      </c>
    </row>
    <row r="215" customFormat="false" ht="12.8" hidden="false" customHeight="false" outlineLevel="0" collapsed="false">
      <c r="A215" s="4" t="s">
        <v>2158</v>
      </c>
      <c r="B215" s="0" t="str">
        <f aca="false">DEC2HEX(A215,2)</f>
        <v>D3</v>
      </c>
      <c r="C215" s="0" t="s">
        <v>2159</v>
      </c>
      <c r="D215" s="0" t="str">
        <f aca="false">MID(C215,1,2)</f>
        <v>08</v>
      </c>
      <c r="E215" s="0" t="str">
        <f aca="false">MID(C215,3,2)</f>
        <v>00</v>
      </c>
      <c r="F215" s="0" t="str">
        <f aca="false">MID(C215,11,4)</f>
        <v>0000</v>
      </c>
      <c r="G215" s="0" t="str">
        <f aca="false">MID(C215,15,8)</f>
        <v>0000</v>
      </c>
      <c r="H215" s="0" t="str">
        <f aca="false">MID(C215,11,4)</f>
        <v>0000</v>
      </c>
      <c r="I215" s="0" t="str">
        <f aca="false">MID(C215,15,4)</f>
        <v>0000</v>
      </c>
    </row>
    <row r="216" customFormat="false" ht="12.8" hidden="false" customHeight="false" outlineLevel="0" collapsed="false">
      <c r="A216" s="4" t="s">
        <v>2160</v>
      </c>
      <c r="B216" s="0" t="str">
        <f aca="false">DEC2HEX(A216,2)</f>
        <v>D4</v>
      </c>
      <c r="C216" s="0" t="s">
        <v>2161</v>
      </c>
      <c r="D216" s="0" t="str">
        <f aca="false">MID(C216,1,2)</f>
        <v>08</v>
      </c>
      <c r="E216" s="0" t="str">
        <f aca="false">MID(C216,3,2)</f>
        <v>00</v>
      </c>
      <c r="F216" s="0" t="str">
        <f aca="false">MID(C216,11,4)</f>
        <v>0000</v>
      </c>
      <c r="G216" s="0" t="str">
        <f aca="false">MID(C216,15,8)</f>
        <v>0000</v>
      </c>
      <c r="H216" s="0" t="str">
        <f aca="false">MID(C216,11,4)</f>
        <v>0000</v>
      </c>
      <c r="I216" s="0" t="str">
        <f aca="false">MID(C216,15,4)</f>
        <v>0000</v>
      </c>
    </row>
    <row r="217" customFormat="false" ht="12.8" hidden="false" customHeight="false" outlineLevel="0" collapsed="false">
      <c r="A217" s="4" t="s">
        <v>2162</v>
      </c>
      <c r="B217" s="0" t="str">
        <f aca="false">DEC2HEX(A217,2)</f>
        <v>D5</v>
      </c>
      <c r="C217" s="0" t="s">
        <v>2163</v>
      </c>
      <c r="D217" s="0" t="str">
        <f aca="false">MID(C217,1,2)</f>
        <v>08</v>
      </c>
      <c r="E217" s="0" t="str">
        <f aca="false">MID(C217,3,2)</f>
        <v>00</v>
      </c>
      <c r="F217" s="0" t="str">
        <f aca="false">MID(C217,11,4)</f>
        <v>0000</v>
      </c>
      <c r="G217" s="0" t="str">
        <f aca="false">MID(C217,15,8)</f>
        <v>0000</v>
      </c>
      <c r="H217" s="0" t="str">
        <f aca="false">MID(C217,11,4)</f>
        <v>0000</v>
      </c>
      <c r="I217" s="0" t="str">
        <f aca="false">MID(C217,15,4)</f>
        <v>0000</v>
      </c>
    </row>
    <row r="218" customFormat="false" ht="12.8" hidden="false" customHeight="false" outlineLevel="0" collapsed="false">
      <c r="A218" s="4" t="s">
        <v>2164</v>
      </c>
      <c r="B218" s="0" t="str">
        <f aca="false">DEC2HEX(A218,2)</f>
        <v>D6</v>
      </c>
      <c r="C218" s="0" t="s">
        <v>2165</v>
      </c>
      <c r="D218" s="0" t="str">
        <f aca="false">MID(C218,1,2)</f>
        <v>08</v>
      </c>
      <c r="E218" s="0" t="str">
        <f aca="false">MID(C218,3,2)</f>
        <v>01</v>
      </c>
      <c r="F218" s="0" t="str">
        <f aca="false">MID(C218,11,4)</f>
        <v>fc05</v>
      </c>
      <c r="G218" s="0" t="str">
        <f aca="false">MID(C218,15,8)</f>
        <v>0000</v>
      </c>
      <c r="H218" s="0" t="str">
        <f aca="false">MID(C218,11,4)</f>
        <v>fc05</v>
      </c>
      <c r="I218" s="0" t="str">
        <f aca="false">MID(C218,15,4)</f>
        <v>0000</v>
      </c>
    </row>
    <row r="219" customFormat="false" ht="12.8" hidden="false" customHeight="false" outlineLevel="0" collapsed="false">
      <c r="A219" s="4" t="s">
        <v>2166</v>
      </c>
      <c r="B219" s="0" t="str">
        <f aca="false">DEC2HEX(A219,2)</f>
        <v>D7</v>
      </c>
      <c r="C219" s="0" t="s">
        <v>2167</v>
      </c>
      <c r="D219" s="0" t="str">
        <f aca="false">MID(C219,1,2)</f>
        <v>08</v>
      </c>
      <c r="E219" s="0" t="str">
        <f aca="false">MID(C219,3,2)</f>
        <v>01</v>
      </c>
      <c r="F219" s="0" t="str">
        <f aca="false">MID(C219,11,4)</f>
        <v>830e</v>
      </c>
      <c r="G219" s="0" t="str">
        <f aca="false">MID(C219,15,8)</f>
        <v>0000</v>
      </c>
      <c r="H219" s="0" t="str">
        <f aca="false">MID(C219,11,4)</f>
        <v>830e</v>
      </c>
      <c r="I219" s="0" t="str">
        <f aca="false">MID(C219,15,4)</f>
        <v>0000</v>
      </c>
    </row>
    <row r="220" customFormat="false" ht="12.8" hidden="false" customHeight="false" outlineLevel="0" collapsed="false">
      <c r="A220" s="4" t="s">
        <v>2168</v>
      </c>
      <c r="B220" s="0" t="str">
        <f aca="false">DEC2HEX(A220,2)</f>
        <v>D8</v>
      </c>
      <c r="C220" s="0" t="s">
        <v>2169</v>
      </c>
      <c r="D220" s="0" t="str">
        <f aca="false">MID(C220,1,2)</f>
        <v>08</v>
      </c>
      <c r="E220" s="0" t="str">
        <f aca="false">MID(C220,3,2)</f>
        <v>01</v>
      </c>
      <c r="F220" s="0" t="str">
        <f aca="false">MID(C220,11,4)</f>
        <v>d007</v>
      </c>
      <c r="G220" s="0" t="str">
        <f aca="false">MID(C220,15,8)</f>
        <v>0000</v>
      </c>
      <c r="H220" s="0" t="str">
        <f aca="false">MID(C220,11,4)</f>
        <v>d007</v>
      </c>
      <c r="I220" s="0" t="str">
        <f aca="false">MID(C220,15,4)</f>
        <v>0000</v>
      </c>
    </row>
    <row r="221" customFormat="false" ht="12.8" hidden="false" customHeight="false" outlineLevel="0" collapsed="false">
      <c r="A221" s="4" t="s">
        <v>2170</v>
      </c>
      <c r="B221" s="0" t="str">
        <f aca="false">DEC2HEX(A221,2)</f>
        <v>D9</v>
      </c>
      <c r="C221" s="0" t="s">
        <v>2171</v>
      </c>
      <c r="D221" s="0" t="str">
        <f aca="false">MID(C221,1,2)</f>
        <v>06</v>
      </c>
      <c r="E221" s="0" t="str">
        <f aca="false">MID(C221,3,2)</f>
        <v>02</v>
      </c>
      <c r="F221" s="0" t="str">
        <f aca="false">MID(C221,11,4)</f>
        <v>0000</v>
      </c>
      <c r="G221" s="0" t="str">
        <f aca="false">MID(C221,15,8)</f>
        <v/>
      </c>
      <c r="H221" s="0" t="str">
        <f aca="false">MID(C221,11,4)</f>
        <v>0000</v>
      </c>
      <c r="I221" s="0" t="str">
        <f aca="false">MID(C221,15,4)</f>
        <v/>
      </c>
    </row>
    <row r="222" customFormat="false" ht="12.8" hidden="false" customHeight="false" outlineLevel="0" collapsed="false">
      <c r="A222" s="4" t="s">
        <v>2172</v>
      </c>
      <c r="B222" s="0" t="str">
        <f aca="false">DEC2HEX(A222,2)</f>
        <v>DA</v>
      </c>
      <c r="C222" s="0" t="s">
        <v>2173</v>
      </c>
      <c r="D222" s="0" t="str">
        <f aca="false">MID(C222,1,2)</f>
        <v>07</v>
      </c>
      <c r="E222" s="0" t="str">
        <f aca="false">MID(C222,3,2)</f>
        <v>02</v>
      </c>
      <c r="F222" s="0" t="str">
        <f aca="false">MID(C222,11,4)</f>
        <v>0101</v>
      </c>
      <c r="G222" s="0" t="str">
        <f aca="false">MID(C222,15,8)</f>
        <v>13</v>
      </c>
      <c r="H222" s="0" t="str">
        <f aca="false">MID(C222,11,4)</f>
        <v>0101</v>
      </c>
      <c r="I222" s="0" t="str">
        <f aca="false">MID(C222,15,4)</f>
        <v>13</v>
      </c>
    </row>
    <row r="223" customFormat="false" ht="12.8" hidden="false" customHeight="false" outlineLevel="0" collapsed="false">
      <c r="A223" s="4" t="s">
        <v>2174</v>
      </c>
      <c r="B223" s="0" t="str">
        <f aca="false">DEC2HEX(A223,2)</f>
        <v>DB</v>
      </c>
      <c r="C223" s="0" t="s">
        <v>2175</v>
      </c>
      <c r="D223" s="0" t="str">
        <f aca="false">MID(C223,1,2)</f>
        <v>07</v>
      </c>
      <c r="E223" s="0" t="str">
        <f aca="false">MID(C223,3,2)</f>
        <v>02</v>
      </c>
      <c r="F223" s="0" t="str">
        <f aca="false">MID(C223,11,4)</f>
        <v>0101</v>
      </c>
      <c r="G223" s="0" t="str">
        <f aca="false">MID(C223,15,8)</f>
        <v>13</v>
      </c>
      <c r="H223" s="0" t="str">
        <f aca="false">MID(C223,11,4)</f>
        <v>0101</v>
      </c>
      <c r="I223" s="0" t="str">
        <f aca="false">MID(C223,15,4)</f>
        <v>13</v>
      </c>
    </row>
    <row r="224" customFormat="false" ht="12.8" hidden="true" customHeight="false" outlineLevel="0" collapsed="false">
      <c r="A224" s="4" t="s">
        <v>2176</v>
      </c>
      <c r="B224" s="0" t="str">
        <f aca="false">DEC2HEX(A224,2)</f>
        <v>DC</v>
      </c>
      <c r="C224" s="4" t="s">
        <v>1761</v>
      </c>
      <c r="D224" s="4"/>
      <c r="E224" s="4"/>
      <c r="F224" s="4"/>
    </row>
    <row r="225" customFormat="false" ht="12.8" hidden="false" customHeight="false" outlineLevel="0" collapsed="false">
      <c r="A225" s="4" t="s">
        <v>2177</v>
      </c>
      <c r="B225" s="0" t="str">
        <f aca="false">DEC2HEX(A225,2)</f>
        <v>DD</v>
      </c>
      <c r="C225" s="0" t="s">
        <v>2178</v>
      </c>
      <c r="D225" s="0" t="str">
        <f aca="false">MID(C225,1,2)</f>
        <v>0e</v>
      </c>
      <c r="E225" s="0" t="str">
        <f aca="false">MID(C225,3,2)</f>
        <v>03</v>
      </c>
      <c r="F225" s="0" t="str">
        <f aca="false">MID(C225,11,4)</f>
        <v>191e</v>
      </c>
      <c r="G225" s="0" t="str">
        <f aca="false">MID(C225,15,8)</f>
        <v>23282d2d</v>
      </c>
      <c r="H225" s="0" t="str">
        <f aca="false">MID(C225,11,4)</f>
        <v>191e</v>
      </c>
      <c r="I225" s="0" t="str">
        <f aca="false">MID(C225,15,4)</f>
        <v>2328</v>
      </c>
    </row>
    <row r="226" customFormat="false" ht="12.8" hidden="false" customHeight="false" outlineLevel="0" collapsed="false">
      <c r="A226" s="4" t="s">
        <v>2179</v>
      </c>
      <c r="B226" s="0" t="str">
        <f aca="false">DEC2HEX(A226,2)</f>
        <v>DE</v>
      </c>
      <c r="C226" s="0" t="s">
        <v>2180</v>
      </c>
      <c r="D226" s="0" t="str">
        <f aca="false">MID(C226,1,2)</f>
        <v>0e</v>
      </c>
      <c r="E226" s="0" t="str">
        <f aca="false">MID(C226,3,2)</f>
        <v>03</v>
      </c>
      <c r="F226" s="0" t="str">
        <f aca="false">MID(C226,11,4)</f>
        <v>2d2d</v>
      </c>
      <c r="G226" s="0" t="str">
        <f aca="false">MID(C226,15,8)</f>
        <v>28231e19</v>
      </c>
      <c r="H226" s="0" t="str">
        <f aca="false">MID(C226,11,4)</f>
        <v>2d2d</v>
      </c>
      <c r="I226" s="0" t="str">
        <f aca="false">MID(C226,15,4)</f>
        <v>2823</v>
      </c>
    </row>
    <row r="227" customFormat="false" ht="12.8" hidden="false" customHeight="false" outlineLevel="0" collapsed="false">
      <c r="A227" s="4" t="s">
        <v>2181</v>
      </c>
      <c r="B227" s="0" t="str">
        <f aca="false">DEC2HEX(A227,2)</f>
        <v>DF</v>
      </c>
      <c r="C227" s="0" t="s">
        <v>2182</v>
      </c>
      <c r="D227" s="0" t="str">
        <f aca="false">MID(C227,1,2)</f>
        <v>0d</v>
      </c>
      <c r="E227" s="0" t="str">
        <f aca="false">MID(C227,3,2)</f>
        <v>03</v>
      </c>
      <c r="F227" s="0" t="str">
        <f aca="false">MID(C227,11,4)</f>
        <v>0a0a</v>
      </c>
      <c r="G227" s="0" t="str">
        <f aca="false">MID(C227,15,8)</f>
        <v>0a1e2328</v>
      </c>
      <c r="H227" s="0" t="str">
        <f aca="false">MID(C227,11,4)</f>
        <v>0a0a</v>
      </c>
      <c r="I227" s="0" t="str">
        <f aca="false">MID(C227,15,4)</f>
        <v>0a1e</v>
      </c>
    </row>
    <row r="228" customFormat="false" ht="12.8" hidden="false" customHeight="false" outlineLevel="0" collapsed="false">
      <c r="A228" s="4" t="s">
        <v>2183</v>
      </c>
      <c r="B228" s="0" t="str">
        <f aca="false">DEC2HEX(A228,2)</f>
        <v>E0</v>
      </c>
      <c r="C228" s="0" t="s">
        <v>2184</v>
      </c>
      <c r="D228" s="0" t="str">
        <f aca="false">MID(C228,1,2)</f>
        <v>08</v>
      </c>
      <c r="E228" s="0" t="str">
        <f aca="false">MID(C228,3,2)</f>
        <v>01</v>
      </c>
      <c r="F228" s="0" t="str">
        <f aca="false">MID(C228,11,4)</f>
        <v>d401</v>
      </c>
      <c r="G228" s="0" t="str">
        <f aca="false">MID(C228,15,8)</f>
        <v>0000</v>
      </c>
      <c r="H228" s="0" t="str">
        <f aca="false">MID(C228,11,4)</f>
        <v>d401</v>
      </c>
      <c r="I228" s="0" t="str">
        <f aca="false">MID(C228,15,4)</f>
        <v>0000</v>
      </c>
    </row>
    <row r="229" customFormat="false" ht="12.8" hidden="true" customHeight="false" outlineLevel="0" collapsed="false">
      <c r="A229" s="4" t="s">
        <v>2185</v>
      </c>
      <c r="B229" s="0" t="str">
        <f aca="false">DEC2HEX(A229,2)</f>
        <v>E1</v>
      </c>
      <c r="C229" s="4" t="s">
        <v>1761</v>
      </c>
      <c r="D229" s="4"/>
      <c r="E229" s="4"/>
      <c r="F229" s="4"/>
    </row>
    <row r="230" customFormat="false" ht="12.8" hidden="true" customHeight="false" outlineLevel="0" collapsed="false">
      <c r="A230" s="4" t="s">
        <v>2186</v>
      </c>
      <c r="B230" s="0" t="str">
        <f aca="false">DEC2HEX(A230,2)</f>
        <v>E2</v>
      </c>
      <c r="C230" s="4" t="s">
        <v>1761</v>
      </c>
      <c r="D230" s="4"/>
      <c r="E230" s="4"/>
      <c r="F230" s="4"/>
    </row>
    <row r="231" customFormat="false" ht="12.8" hidden="false" customHeight="false" outlineLevel="0" collapsed="false">
      <c r="A231" s="4" t="s">
        <v>2187</v>
      </c>
      <c r="B231" s="0" t="str">
        <f aca="false">DEC2HEX(A231,2)</f>
        <v>E3</v>
      </c>
      <c r="C231" s="4" t="s">
        <v>2188</v>
      </c>
      <c r="D231" s="0" t="str">
        <f aca="false">MID(C231,1,2)</f>
        <v>08</v>
      </c>
      <c r="E231" s="0" t="str">
        <f aca="false">MID(C231,3,2)</f>
        <v>01</v>
      </c>
      <c r="F231" s="0" t="str">
        <f aca="false">MID(C231,11,4)</f>
        <v>0000</v>
      </c>
      <c r="G231" s="0" t="str">
        <f aca="false">MID(C231,15,8)</f>
        <v>0000</v>
      </c>
      <c r="H231" s="0" t="str">
        <f aca="false">MID(C231,11,4)</f>
        <v>0000</v>
      </c>
      <c r="I231" s="0" t="str">
        <f aca="false">MID(C231,15,4)</f>
        <v>0000</v>
      </c>
    </row>
    <row r="232" customFormat="false" ht="12.8" hidden="false" customHeight="false" outlineLevel="0" collapsed="false">
      <c r="A232" s="4" t="s">
        <v>2189</v>
      </c>
      <c r="B232" s="0" t="str">
        <f aca="false">DEC2HEX(A232,2)</f>
        <v>E4</v>
      </c>
      <c r="C232" s="4" t="s">
        <v>2190</v>
      </c>
      <c r="D232" s="0" t="str">
        <f aca="false">MID(C232,1,2)</f>
        <v>08</v>
      </c>
      <c r="E232" s="0" t="str">
        <f aca="false">MID(C232,3,2)</f>
        <v>01</v>
      </c>
      <c r="F232" s="0" t="str">
        <f aca="false">MID(C232,11,4)</f>
        <v>0000</v>
      </c>
      <c r="G232" s="0" t="str">
        <f aca="false">MID(C232,15,8)</f>
        <v>0000</v>
      </c>
      <c r="H232" s="0" t="str">
        <f aca="false">MID(C232,11,4)</f>
        <v>0000</v>
      </c>
      <c r="I232" s="0" t="str">
        <f aca="false">MID(C232,15,4)</f>
        <v>0000</v>
      </c>
    </row>
    <row r="233" customFormat="false" ht="12.8" hidden="false" customHeight="false" outlineLevel="0" collapsed="false">
      <c r="A233" s="4" t="s">
        <v>2191</v>
      </c>
      <c r="B233" s="0" t="str">
        <f aca="false">DEC2HEX(A233,2)</f>
        <v>E5</v>
      </c>
      <c r="C233" s="4" t="s">
        <v>2192</v>
      </c>
      <c r="D233" s="0" t="str">
        <f aca="false">MID(C233,1,2)</f>
        <v>08</v>
      </c>
      <c r="E233" s="0" t="str">
        <f aca="false">MID(C233,3,2)</f>
        <v>01</v>
      </c>
      <c r="F233" s="0" t="str">
        <f aca="false">MID(C233,11,4)</f>
        <v>0000</v>
      </c>
      <c r="G233" s="0" t="str">
        <f aca="false">MID(C233,15,8)</f>
        <v>0000</v>
      </c>
      <c r="H233" s="0" t="str">
        <f aca="false">MID(C233,11,4)</f>
        <v>0000</v>
      </c>
      <c r="I233" s="0" t="str">
        <f aca="false">MID(C233,15,4)</f>
        <v>0000</v>
      </c>
    </row>
    <row r="234" customFormat="false" ht="12.8" hidden="false" customHeight="false" outlineLevel="0" collapsed="false">
      <c r="A234" s="4" t="s">
        <v>2193</v>
      </c>
      <c r="B234" s="0" t="str">
        <f aca="false">DEC2HEX(A234,2)</f>
        <v>E6</v>
      </c>
      <c r="C234" s="4" t="s">
        <v>2194</v>
      </c>
      <c r="D234" s="0" t="str">
        <f aca="false">MID(C234,1,2)</f>
        <v>08</v>
      </c>
      <c r="E234" s="0" t="str">
        <f aca="false">MID(C234,3,2)</f>
        <v>01</v>
      </c>
      <c r="F234" s="0" t="str">
        <f aca="false">MID(C234,11,4)</f>
        <v>0000</v>
      </c>
      <c r="G234" s="0" t="str">
        <f aca="false">MID(C234,15,8)</f>
        <v>0000</v>
      </c>
      <c r="H234" s="0" t="str">
        <f aca="false">MID(C234,11,4)</f>
        <v>0000</v>
      </c>
      <c r="I234" s="0" t="str">
        <f aca="false">MID(C234,15,4)</f>
        <v>0000</v>
      </c>
    </row>
    <row r="235" customFormat="false" ht="12.8" hidden="false" customHeight="false" outlineLevel="0" collapsed="false">
      <c r="A235" s="4" t="s">
        <v>2195</v>
      </c>
      <c r="B235" s="0" t="str">
        <f aca="false">DEC2HEX(A235,2)</f>
        <v>E7</v>
      </c>
      <c r="C235" s="4" t="s">
        <v>2196</v>
      </c>
      <c r="D235" s="0" t="str">
        <f aca="false">MID(C235,1,2)</f>
        <v>08</v>
      </c>
      <c r="E235" s="0" t="str">
        <f aca="false">MID(C235,3,2)</f>
        <v>01</v>
      </c>
      <c r="F235" s="0" t="str">
        <f aca="false">MID(C235,11,4)</f>
        <v>0000</v>
      </c>
      <c r="G235" s="0" t="str">
        <f aca="false">MID(C235,15,8)</f>
        <v>0000</v>
      </c>
      <c r="H235" s="0" t="str">
        <f aca="false">MID(C235,11,4)</f>
        <v>0000</v>
      </c>
      <c r="I235" s="0" t="str">
        <f aca="false">MID(C235,15,4)</f>
        <v>0000</v>
      </c>
    </row>
    <row r="236" customFormat="false" ht="12.8" hidden="false" customHeight="false" outlineLevel="0" collapsed="false">
      <c r="A236" s="4" t="s">
        <v>2197</v>
      </c>
      <c r="B236" s="0" t="str">
        <f aca="false">DEC2HEX(A236,2)</f>
        <v>E8</v>
      </c>
      <c r="C236" s="4" t="s">
        <v>2198</v>
      </c>
      <c r="D236" s="0" t="str">
        <f aca="false">MID(C236,1,2)</f>
        <v>08</v>
      </c>
      <c r="E236" s="0" t="str">
        <f aca="false">MID(C236,3,2)</f>
        <v>01</v>
      </c>
      <c r="F236" s="0" t="str">
        <f aca="false">MID(C236,11,4)</f>
        <v>0000</v>
      </c>
      <c r="G236" s="0" t="str">
        <f aca="false">MID(C236,15,8)</f>
        <v>0000</v>
      </c>
      <c r="H236" s="0" t="str">
        <f aca="false">MID(C236,11,4)</f>
        <v>0000</v>
      </c>
      <c r="I236" s="0" t="str">
        <f aca="false">MID(C236,15,4)</f>
        <v>0000</v>
      </c>
    </row>
    <row r="237" customFormat="false" ht="12.8" hidden="false" customHeight="false" outlineLevel="0" collapsed="false">
      <c r="A237" s="4" t="s">
        <v>2199</v>
      </c>
      <c r="B237" s="0" t="str">
        <f aca="false">DEC2HEX(A237,2)</f>
        <v>E9</v>
      </c>
      <c r="C237" s="4" t="s">
        <v>2200</v>
      </c>
      <c r="D237" s="0" t="str">
        <f aca="false">MID(C237,1,2)</f>
        <v>08</v>
      </c>
      <c r="E237" s="0" t="str">
        <f aca="false">MID(C237,3,2)</f>
        <v>01</v>
      </c>
      <c r="F237" s="0" t="str">
        <f aca="false">MID(C237,11,4)</f>
        <v>0000</v>
      </c>
      <c r="G237" s="0" t="str">
        <f aca="false">MID(C237,15,8)</f>
        <v>0000</v>
      </c>
      <c r="H237" s="0" t="str">
        <f aca="false">MID(C237,11,4)</f>
        <v>0000</v>
      </c>
      <c r="I237" s="0" t="str">
        <f aca="false">MID(C237,15,4)</f>
        <v>0000</v>
      </c>
    </row>
    <row r="238" customFormat="false" ht="12.8" hidden="false" customHeight="false" outlineLevel="0" collapsed="false">
      <c r="A238" s="4" t="s">
        <v>2201</v>
      </c>
      <c r="B238" s="0" t="str">
        <f aca="false">DEC2HEX(A238,2)</f>
        <v>EA</v>
      </c>
      <c r="C238" s="0" t="s">
        <v>2202</v>
      </c>
      <c r="D238" s="0" t="str">
        <f aca="false">MID(C238,1,2)</f>
        <v>08</v>
      </c>
      <c r="E238" s="0" t="str">
        <f aca="false">MID(C238,3,2)</f>
        <v>01</v>
      </c>
      <c r="F238" s="0" t="str">
        <f aca="false">MID(C238,11,4)</f>
        <v>0000</v>
      </c>
      <c r="G238" s="0" t="str">
        <f aca="false">MID(C238,15,8)</f>
        <v>0000</v>
      </c>
      <c r="H238" s="0" t="str">
        <f aca="false">MID(C238,11,4)</f>
        <v>0000</v>
      </c>
      <c r="I238" s="0" t="str">
        <f aca="false">MID(C238,15,4)</f>
        <v>0000</v>
      </c>
    </row>
    <row r="239" customFormat="false" ht="12.8" hidden="false" customHeight="false" outlineLevel="0" collapsed="false">
      <c r="A239" s="4" t="s">
        <v>2203</v>
      </c>
      <c r="B239" s="0" t="str">
        <f aca="false">DEC2HEX(A239,2)</f>
        <v>EB</v>
      </c>
      <c r="C239" s="0" t="s">
        <v>2204</v>
      </c>
      <c r="D239" s="0" t="str">
        <f aca="false">MID(C239,1,2)</f>
        <v>08</v>
      </c>
      <c r="E239" s="0" t="str">
        <f aca="false">MID(C239,3,2)</f>
        <v>01</v>
      </c>
      <c r="F239" s="0" t="str">
        <f aca="false">MID(C239,11,4)</f>
        <v>0000</v>
      </c>
      <c r="G239" s="0" t="str">
        <f aca="false">MID(C239,15,8)</f>
        <v>0000</v>
      </c>
      <c r="H239" s="0" t="str">
        <f aca="false">MID(C239,11,4)</f>
        <v>0000</v>
      </c>
      <c r="I239" s="0" t="str">
        <f aca="false">MID(C239,15,4)</f>
        <v>0000</v>
      </c>
    </row>
    <row r="240" customFormat="false" ht="12.8" hidden="false" customHeight="false" outlineLevel="0" collapsed="false">
      <c r="A240" s="4" t="s">
        <v>2205</v>
      </c>
      <c r="B240" s="0" t="str">
        <f aca="false">DEC2HEX(A240,2)</f>
        <v>EC</v>
      </c>
      <c r="C240" s="0" t="s">
        <v>2206</v>
      </c>
      <c r="D240" s="0" t="str">
        <f aca="false">MID(C240,1,2)</f>
        <v>08</v>
      </c>
      <c r="E240" s="0" t="str">
        <f aca="false">MID(C240,3,2)</f>
        <v>01</v>
      </c>
      <c r="F240" s="0" t="str">
        <f aca="false">MID(C240,11,4)</f>
        <v>0000</v>
      </c>
      <c r="G240" s="0" t="str">
        <f aca="false">MID(C240,15,8)</f>
        <v>0000</v>
      </c>
      <c r="H240" s="0" t="str">
        <f aca="false">MID(C240,11,4)</f>
        <v>0000</v>
      </c>
      <c r="I240" s="0" t="str">
        <f aca="false">MID(C240,15,4)</f>
        <v>0000</v>
      </c>
    </row>
    <row r="241" customFormat="false" ht="12.8" hidden="false" customHeight="false" outlineLevel="0" collapsed="false">
      <c r="A241" s="4" t="s">
        <v>2207</v>
      </c>
      <c r="B241" s="0" t="str">
        <f aca="false">DEC2HEX(A241,2)</f>
        <v>ED</v>
      </c>
      <c r="C241" s="0" t="s">
        <v>2208</v>
      </c>
      <c r="D241" s="0" t="str">
        <f aca="false">MID(C241,1,2)</f>
        <v>08</v>
      </c>
      <c r="E241" s="0" t="str">
        <f aca="false">MID(C241,3,2)</f>
        <v>01</v>
      </c>
      <c r="F241" s="0" t="str">
        <f aca="false">MID(C241,11,4)</f>
        <v>0000</v>
      </c>
      <c r="G241" s="0" t="str">
        <f aca="false">MID(C241,15,8)</f>
        <v>0000</v>
      </c>
      <c r="H241" s="0" t="str">
        <f aca="false">MID(C241,11,4)</f>
        <v>0000</v>
      </c>
      <c r="I241" s="0" t="str">
        <f aca="false">MID(C241,15,4)</f>
        <v>0000</v>
      </c>
    </row>
    <row r="242" customFormat="false" ht="12.8" hidden="false" customHeight="false" outlineLevel="0" collapsed="false">
      <c r="A242" s="4" t="s">
        <v>2209</v>
      </c>
      <c r="B242" s="0" t="str">
        <f aca="false">DEC2HEX(A242,2)</f>
        <v>EE</v>
      </c>
      <c r="C242" s="0" t="s">
        <v>2210</v>
      </c>
      <c r="D242" s="0" t="str">
        <f aca="false">MID(C242,1,2)</f>
        <v>08</v>
      </c>
      <c r="E242" s="0" t="str">
        <f aca="false">MID(C242,3,2)</f>
        <v>01</v>
      </c>
      <c r="F242" s="0" t="str">
        <f aca="false">MID(C242,11,4)</f>
        <v>0000</v>
      </c>
      <c r="G242" s="0" t="str">
        <f aca="false">MID(C242,15,8)</f>
        <v>0000</v>
      </c>
      <c r="H242" s="0" t="str">
        <f aca="false">MID(C242,11,4)</f>
        <v>0000</v>
      </c>
      <c r="I242" s="0" t="str">
        <f aca="false">MID(C242,15,4)</f>
        <v>0000</v>
      </c>
    </row>
    <row r="243" customFormat="false" ht="12.8" hidden="false" customHeight="false" outlineLevel="0" collapsed="false">
      <c r="A243" s="4" t="s">
        <v>2211</v>
      </c>
      <c r="B243" s="0" t="str">
        <f aca="false">DEC2HEX(A243,2)</f>
        <v>EF</v>
      </c>
      <c r="C243" s="0" t="s">
        <v>2212</v>
      </c>
      <c r="D243" s="0" t="str">
        <f aca="false">MID(C243,1,2)</f>
        <v>08</v>
      </c>
      <c r="E243" s="0" t="str">
        <f aca="false">MID(C243,3,2)</f>
        <v>03</v>
      </c>
      <c r="F243" s="0" t="str">
        <f aca="false">MID(C243,11,4)</f>
        <v>0000</v>
      </c>
      <c r="G243" s="0" t="str">
        <f aca="false">MID(C243,15,8)</f>
        <v>a041</v>
      </c>
      <c r="H243" s="0" t="str">
        <f aca="false">MID(C243,11,4)</f>
        <v>0000</v>
      </c>
      <c r="I243" s="0" t="str">
        <f aca="false">MID(C243,15,4)</f>
        <v>a041</v>
      </c>
    </row>
    <row r="244" customFormat="false" ht="12.8" hidden="false" customHeight="false" outlineLevel="0" collapsed="false">
      <c r="A244" s="4" t="s">
        <v>2213</v>
      </c>
      <c r="B244" s="0" t="str">
        <f aca="false">DEC2HEX(A244,2)</f>
        <v>F0</v>
      </c>
      <c r="C244" s="0" t="s">
        <v>2214</v>
      </c>
      <c r="D244" s="0" t="str">
        <f aca="false">MID(C244,1,2)</f>
        <v>06</v>
      </c>
      <c r="E244" s="0" t="str">
        <f aca="false">MID(C244,3,2)</f>
        <v>01</v>
      </c>
      <c r="F244" s="0" t="str">
        <f aca="false">MID(C244,11,4)</f>
        <v>ffff</v>
      </c>
      <c r="G244" s="0" t="str">
        <f aca="false">MID(C244,15,8)</f>
        <v/>
      </c>
      <c r="H244" s="0" t="str">
        <f aca="false">MID(C244,11,4)</f>
        <v>ffff</v>
      </c>
      <c r="I244" s="0" t="str">
        <f aca="false">MID(C244,15,4)</f>
        <v/>
      </c>
    </row>
    <row r="245" customFormat="false" ht="12.8" hidden="false" customHeight="false" outlineLevel="0" collapsed="false">
      <c r="A245" s="4" t="s">
        <v>2215</v>
      </c>
      <c r="B245" s="0" t="str">
        <f aca="false">DEC2HEX(A245,2)</f>
        <v>F1</v>
      </c>
      <c r="C245" s="0" t="s">
        <v>2216</v>
      </c>
      <c r="D245" s="0" t="str">
        <f aca="false">MID(C245,1,2)</f>
        <v>06</v>
      </c>
      <c r="E245" s="0" t="str">
        <f aca="false">MID(C245,3,2)</f>
        <v>01</v>
      </c>
      <c r="F245" s="0" t="str">
        <f aca="false">MID(C245,11,4)</f>
        <v>ffff</v>
      </c>
      <c r="G245" s="0" t="str">
        <f aca="false">MID(C245,15,8)</f>
        <v/>
      </c>
      <c r="H245" s="0" t="str">
        <f aca="false">MID(C245,11,4)</f>
        <v>ffff</v>
      </c>
      <c r="I245" s="0" t="str">
        <f aca="false">MID(C245,15,4)</f>
        <v/>
      </c>
    </row>
    <row r="246" customFormat="false" ht="12.8" hidden="false" customHeight="false" outlineLevel="0" collapsed="false">
      <c r="A246" s="4" t="s">
        <v>2217</v>
      </c>
      <c r="B246" s="0" t="str">
        <f aca="false">DEC2HEX(A246,2)</f>
        <v>F2</v>
      </c>
      <c r="C246" s="0" t="s">
        <v>2218</v>
      </c>
      <c r="D246" s="0" t="str">
        <f aca="false">MID(C246,1,2)</f>
        <v>07</v>
      </c>
      <c r="E246" s="0" t="str">
        <f aca="false">MID(C246,3,2)</f>
        <v>03</v>
      </c>
      <c r="F246" s="0" t="str">
        <f aca="false">MID(C246,11,4)</f>
        <v>0101</v>
      </c>
      <c r="G246" s="0" t="str">
        <f aca="false">MID(C246,15,8)</f>
        <v>13</v>
      </c>
      <c r="H246" s="0" t="str">
        <f aca="false">MID(C246,11,4)</f>
        <v>0101</v>
      </c>
      <c r="I246" s="0" t="str">
        <f aca="false">MID(C246,15,4)</f>
        <v>13</v>
      </c>
    </row>
    <row r="247" customFormat="false" ht="12.8" hidden="false" customHeight="false" outlineLevel="0" collapsed="false">
      <c r="A247" s="4" t="s">
        <v>2219</v>
      </c>
      <c r="B247" s="0" t="str">
        <f aca="false">DEC2HEX(A247,2)</f>
        <v>F3</v>
      </c>
      <c r="C247" s="0" t="s">
        <v>2220</v>
      </c>
      <c r="D247" s="0" t="str">
        <f aca="false">MID(C247,1,2)</f>
        <v>07</v>
      </c>
      <c r="E247" s="0" t="str">
        <f aca="false">MID(C247,3,2)</f>
        <v>03</v>
      </c>
      <c r="F247" s="0" t="str">
        <f aca="false">MID(C247,11,4)</f>
        <v>0101</v>
      </c>
      <c r="G247" s="0" t="str">
        <f aca="false">MID(C247,15,8)</f>
        <v>13</v>
      </c>
      <c r="H247" s="0" t="str">
        <f aca="false">MID(C247,11,4)</f>
        <v>0101</v>
      </c>
      <c r="I247" s="0" t="str">
        <f aca="false">MID(C247,15,4)</f>
        <v>13</v>
      </c>
    </row>
    <row r="248" customFormat="false" ht="12.8" hidden="false" customHeight="false" outlineLevel="0" collapsed="false">
      <c r="A248" s="4" t="s">
        <v>2221</v>
      </c>
      <c r="B248" s="0" t="str">
        <f aca="false">DEC2HEX(A248,2)</f>
        <v>F4</v>
      </c>
      <c r="C248" s="0" t="s">
        <v>2222</v>
      </c>
      <c r="D248" s="0" t="str">
        <f aca="false">MID(C248,1,2)</f>
        <v>07</v>
      </c>
      <c r="E248" s="0" t="str">
        <f aca="false">MID(C248,3,2)</f>
        <v>03</v>
      </c>
      <c r="F248" s="0" t="str">
        <f aca="false">MID(C248,11,4)</f>
        <v>0000</v>
      </c>
      <c r="G248" s="0" t="str">
        <f aca="false">MID(C248,15,8)</f>
        <v>00</v>
      </c>
      <c r="H248" s="0" t="str">
        <f aca="false">MID(C248,11,4)</f>
        <v>0000</v>
      </c>
      <c r="I248" s="0" t="str">
        <f aca="false">MID(C248,15,4)</f>
        <v>00</v>
      </c>
    </row>
    <row r="249" customFormat="false" ht="12.8" hidden="false" customHeight="false" outlineLevel="0" collapsed="false">
      <c r="A249" s="4" t="s">
        <v>2223</v>
      </c>
      <c r="B249" s="0" t="str">
        <f aca="false">DEC2HEX(A249,2)</f>
        <v>F5</v>
      </c>
      <c r="C249" s="0" t="s">
        <v>2224</v>
      </c>
      <c r="D249" s="0" t="str">
        <f aca="false">MID(C249,1,2)</f>
        <v>07</v>
      </c>
      <c r="E249" s="0" t="str">
        <f aca="false">MID(C249,3,2)</f>
        <v>03</v>
      </c>
      <c r="F249" s="0" t="str">
        <f aca="false">MID(C249,11,4)</f>
        <v>0000</v>
      </c>
      <c r="G249" s="0" t="str">
        <f aca="false">MID(C249,15,8)</f>
        <v>00</v>
      </c>
      <c r="H249" s="0" t="str">
        <f aca="false">MID(C249,11,4)</f>
        <v>0000</v>
      </c>
      <c r="I249" s="0" t="str">
        <f aca="false">MID(C249,15,4)</f>
        <v>00</v>
      </c>
    </row>
    <row r="250" customFormat="false" ht="12.8" hidden="false" customHeight="false" outlineLevel="0" collapsed="false">
      <c r="A250" s="4" t="s">
        <v>2225</v>
      </c>
      <c r="B250" s="0" t="str">
        <f aca="false">DEC2HEX(A250,2)</f>
        <v>F6</v>
      </c>
      <c r="C250" s="0" t="s">
        <v>2226</v>
      </c>
      <c r="D250" s="0" t="str">
        <f aca="false">MID(C250,1,2)</f>
        <v>08</v>
      </c>
      <c r="E250" s="0" t="str">
        <f aca="false">MID(C250,3,2)</f>
        <v>03</v>
      </c>
      <c r="F250" s="0" t="str">
        <f aca="false">MID(C250,11,4)</f>
        <v>0000</v>
      </c>
      <c r="G250" s="0" t="str">
        <f aca="false">MID(C250,15,8)</f>
        <v>7041</v>
      </c>
      <c r="H250" s="0" t="str">
        <f aca="false">MID(C250,11,4)</f>
        <v>0000</v>
      </c>
      <c r="I250" s="0" t="str">
        <f aca="false">MID(C250,15,4)</f>
        <v>7041</v>
      </c>
    </row>
    <row r="251" customFormat="false" ht="12.8" hidden="false" customHeight="false" outlineLevel="0" collapsed="false">
      <c r="A251" s="4" t="s">
        <v>2227</v>
      </c>
      <c r="B251" s="0" t="str">
        <f aca="false">DEC2HEX(A251,2)</f>
        <v>F7</v>
      </c>
      <c r="C251" s="0" t="s">
        <v>2228</v>
      </c>
      <c r="D251" s="0" t="str">
        <f aca="false">MID(C251,1,2)</f>
        <v>05</v>
      </c>
      <c r="E251" s="0" t="str">
        <f aca="false">MID(C251,3,2)</f>
        <v>03</v>
      </c>
      <c r="F251" s="0" t="str">
        <f aca="false">MID(C251,11,4)</f>
        <v>00</v>
      </c>
      <c r="G251" s="0" t="str">
        <f aca="false">MID(C251,15,8)</f>
        <v/>
      </c>
      <c r="H251" s="0" t="str">
        <f aca="false">MID(C251,11,4)</f>
        <v>00</v>
      </c>
      <c r="I251" s="0" t="str">
        <f aca="false">MID(C251,15,4)</f>
        <v/>
      </c>
    </row>
    <row r="252" customFormat="false" ht="12.8" hidden="false" customHeight="false" outlineLevel="0" collapsed="false">
      <c r="A252" s="4" t="s">
        <v>2229</v>
      </c>
      <c r="B252" s="0" t="str">
        <f aca="false">DEC2HEX(A252,2)</f>
        <v>F8</v>
      </c>
      <c r="C252" s="0" t="s">
        <v>2230</v>
      </c>
      <c r="D252" s="0" t="str">
        <f aca="false">MID(C252,1,2)</f>
        <v>05</v>
      </c>
      <c r="E252" s="0" t="str">
        <f aca="false">MID(C252,3,2)</f>
        <v>03</v>
      </c>
      <c r="F252" s="0" t="str">
        <f aca="false">MID(C252,11,4)</f>
        <v>00</v>
      </c>
      <c r="G252" s="0" t="str">
        <f aca="false">MID(C252,15,8)</f>
        <v/>
      </c>
      <c r="H252" s="0" t="str">
        <f aca="false">MID(C252,11,4)</f>
        <v>00</v>
      </c>
      <c r="I252" s="0" t="str">
        <f aca="false">MID(C252,15,4)</f>
        <v/>
      </c>
    </row>
    <row r="253" customFormat="false" ht="12.8" hidden="false" customHeight="false" outlineLevel="0" collapsed="false">
      <c r="A253" s="4" t="s">
        <v>2231</v>
      </c>
      <c r="B253" s="0" t="str">
        <f aca="false">DEC2HEX(A253,2)</f>
        <v>F9</v>
      </c>
      <c r="C253" s="0" t="s">
        <v>2232</v>
      </c>
      <c r="D253" s="0" t="str">
        <f aca="false">MID(C253,1,2)</f>
        <v>05</v>
      </c>
      <c r="E253" s="0" t="str">
        <f aca="false">MID(C253,3,2)</f>
        <v>03</v>
      </c>
      <c r="F253" s="0" t="str">
        <f aca="false">MID(C253,11,4)</f>
        <v>00</v>
      </c>
      <c r="G253" s="0" t="str">
        <f aca="false">MID(C253,15,8)</f>
        <v/>
      </c>
      <c r="H253" s="0" t="str">
        <f aca="false">MID(C253,11,4)</f>
        <v>00</v>
      </c>
      <c r="I253" s="0" t="str">
        <f aca="false">MID(C253,15,4)</f>
        <v/>
      </c>
    </row>
    <row r="254" customFormat="false" ht="12.8" hidden="false" customHeight="false" outlineLevel="0" collapsed="false">
      <c r="A254" s="4" t="s">
        <v>2233</v>
      </c>
      <c r="B254" s="0" t="str">
        <f aca="false">DEC2HEX(A254,2)</f>
        <v>FA</v>
      </c>
      <c r="C254" s="0" t="s">
        <v>2234</v>
      </c>
      <c r="D254" s="0" t="str">
        <f aca="false">MID(C254,1,2)</f>
        <v>05</v>
      </c>
      <c r="E254" s="0" t="str">
        <f aca="false">MID(C254,3,2)</f>
        <v>02</v>
      </c>
      <c r="F254" s="0" t="str">
        <f aca="false">MID(C254,11,4)</f>
        <v>00</v>
      </c>
      <c r="G254" s="0" t="str">
        <f aca="false">MID(C254,15,8)</f>
        <v/>
      </c>
      <c r="H254" s="0" t="str">
        <f aca="false">MID(C254,11,4)</f>
        <v>00</v>
      </c>
      <c r="I254" s="0" t="str">
        <f aca="false">MID(C254,15,4)</f>
        <v/>
      </c>
    </row>
    <row r="255" customFormat="false" ht="12.8" hidden="false" customHeight="false" outlineLevel="0" collapsed="false">
      <c r="A255" s="4" t="s">
        <v>2235</v>
      </c>
      <c r="B255" s="0" t="str">
        <f aca="false">DEC2HEX(A255,2)</f>
        <v>FB</v>
      </c>
      <c r="C255" s="0" t="s">
        <v>2236</v>
      </c>
      <c r="D255" s="0" t="str">
        <f aca="false">MID(C255,1,2)</f>
        <v>08</v>
      </c>
      <c r="E255" s="0" t="str">
        <f aca="false">MID(C255,3,2)</f>
        <v>03</v>
      </c>
      <c r="F255" s="0" t="str">
        <f aca="false">MID(C255,11,4)</f>
        <v>0000</v>
      </c>
      <c r="G255" s="0" t="str">
        <f aca="false">MID(C255,15,8)</f>
        <v>2041</v>
      </c>
      <c r="H255" s="0" t="str">
        <f aca="false">MID(C255,11,4)</f>
        <v>0000</v>
      </c>
      <c r="I255" s="0" t="str">
        <f aca="false">MID(C255,15,4)</f>
        <v>2041</v>
      </c>
    </row>
    <row r="256" customFormat="false" ht="12.8" hidden="false" customHeight="false" outlineLevel="0" collapsed="false">
      <c r="A256" s="4" t="s">
        <v>2237</v>
      </c>
      <c r="B256" s="0" t="str">
        <f aca="false">DEC2HEX(A256,2)</f>
        <v>FC</v>
      </c>
      <c r="C256" s="0" t="s">
        <v>2238</v>
      </c>
      <c r="D256" s="0" t="str">
        <f aca="false">MID(C256,1,2)</f>
        <v>08</v>
      </c>
      <c r="E256" s="0" t="str">
        <f aca="false">MID(C256,3,2)</f>
        <v>01</v>
      </c>
      <c r="F256" s="0" t="str">
        <f aca="false">MID(C256,11,4)</f>
        <v>0000</v>
      </c>
      <c r="G256" s="0" t="str">
        <f aca="false">MID(C256,15,8)</f>
        <v>9542</v>
      </c>
      <c r="H256" s="0" t="str">
        <f aca="false">MID(C256,11,4)</f>
        <v>0000</v>
      </c>
      <c r="I256" s="0" t="str">
        <f aca="false">MID(C256,15,4)</f>
        <v>9542</v>
      </c>
    </row>
    <row r="257" customFormat="false" ht="12.8" hidden="true" customHeight="false" outlineLevel="0" collapsed="false">
      <c r="A257" s="4" t="s">
        <v>2239</v>
      </c>
      <c r="B257" s="0" t="str">
        <f aca="false">DEC2HEX(A257,2)</f>
        <v>FD</v>
      </c>
      <c r="C257" s="4" t="s">
        <v>1761</v>
      </c>
      <c r="D257" s="4"/>
      <c r="E257" s="4"/>
      <c r="F257" s="4"/>
    </row>
    <row r="258" customFormat="false" ht="12.8" hidden="false" customHeight="false" outlineLevel="0" collapsed="false">
      <c r="A258" s="4" t="s">
        <v>2240</v>
      </c>
      <c r="B258" s="0" t="str">
        <f aca="false">DEC2HEX(A258,2)</f>
        <v>FE</v>
      </c>
      <c r="C258" s="0" t="s">
        <v>2241</v>
      </c>
      <c r="D258" s="0" t="str">
        <f aca="false">MID(C258,1,2)</f>
        <v>08</v>
      </c>
      <c r="E258" s="0" t="str">
        <f aca="false">MID(C258,3,2)</f>
        <v>03</v>
      </c>
      <c r="F258" s="0" t="str">
        <f aca="false">MID(C258,11,4)</f>
        <v>0000</v>
      </c>
      <c r="G258" s="0" t="str">
        <f aca="false">MID(C258,15,8)</f>
        <v>5041</v>
      </c>
      <c r="H258" s="0" t="str">
        <f aca="false">MID(C258,11,4)</f>
        <v>0000</v>
      </c>
      <c r="I258" s="0" t="str">
        <f aca="false">MID(C258,15,4)</f>
        <v>5041</v>
      </c>
    </row>
    <row r="259" customFormat="false" ht="12.8" hidden="false" customHeight="false" outlineLevel="0" collapsed="false">
      <c r="A259" s="6" t="n">
        <v>255</v>
      </c>
      <c r="B259" s="0" t="s">
        <v>1756</v>
      </c>
      <c r="C259" s="0" t="s">
        <v>2242</v>
      </c>
      <c r="D259" s="0" t="str">
        <f aca="false">MID(C259,1,2)</f>
        <v>08</v>
      </c>
      <c r="E259" s="0" t="str">
        <f aca="false">MID(C259,3,2)</f>
        <v>03</v>
      </c>
      <c r="F259" s="0" t="str">
        <f aca="false">MID(C259,11,4)</f>
        <v>0000</v>
      </c>
      <c r="G259" s="0" t="str">
        <f aca="false">MID(C259,15,8)</f>
        <v>c841</v>
      </c>
      <c r="H259" s="0" t="str">
        <f aca="false">MID(C259,11,4)</f>
        <v>0000</v>
      </c>
      <c r="I259" s="0" t="str">
        <f aca="false">MID(C259,15,4)</f>
        <v>c841</v>
      </c>
    </row>
  </sheetData>
  <autoFilter ref="A2:K259"/>
  <mergeCells count="1">
    <mergeCell ref="A1:I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3" topLeftCell="A4" activePane="bottomLeft" state="frozen"/>
      <selection pane="topLeft" activeCell="A1" activeCellId="0" sqref="A1"/>
      <selection pane="bottom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4.1"/>
    <col collapsed="false" customWidth="true" hidden="false" outlineLevel="0" max="3" min="3" style="0" width="20.11"/>
    <col collapsed="false" customWidth="true" hidden="false" outlineLevel="0" max="4" min="4" style="0" width="4.82"/>
    <col collapsed="false" customWidth="true" hidden="false" outlineLevel="0" max="5" min="5" style="0" width="6.2"/>
    <col collapsed="false" customWidth="false" hidden="true" outlineLevel="0" max="6" min="6" style="0" width="11.57"/>
    <col collapsed="false" customWidth="true" hidden="false" outlineLevel="0" max="7" min="7" style="0" width="10.92"/>
    <col collapsed="false" customWidth="true" hidden="true" outlineLevel="0" max="8" min="8" style="0" width="7.34"/>
    <col collapsed="false" customWidth="true" hidden="false" outlineLevel="0" max="9" min="9" style="0" width="24.35"/>
    <col collapsed="false" customWidth="true" hidden="false" outlineLevel="0" max="64" min="10" style="0" width="11.67"/>
  </cols>
  <sheetData>
    <row r="1" customFormat="false" ht="15" hidden="false" customHeight="false" outlineLevel="0" collapsed="false">
      <c r="A1" s="25" t="s">
        <v>2243</v>
      </c>
      <c r="B1" s="26"/>
      <c r="C1" s="26"/>
      <c r="D1" s="26"/>
      <c r="E1" s="26"/>
      <c r="F1" s="26"/>
      <c r="G1" s="26"/>
      <c r="H1" s="26"/>
      <c r="I1" s="27"/>
      <c r="J1" s="27"/>
      <c r="K1" s="27"/>
    </row>
    <row r="2" customFormat="false" ht="12.8" hidden="false" customHeight="false" outlineLevel="0" collapsed="false">
      <c r="A2" s="10" t="s">
        <v>604</v>
      </c>
      <c r="B2" s="10" t="s">
        <v>929</v>
      </c>
      <c r="C2" s="10" t="s">
        <v>606</v>
      </c>
      <c r="D2" s="10" t="s">
        <v>5</v>
      </c>
      <c r="E2" s="10" t="s">
        <v>6</v>
      </c>
      <c r="F2" s="10" t="s">
        <v>1759</v>
      </c>
      <c r="G2" s="10" t="s">
        <v>931</v>
      </c>
      <c r="H2" s="10" t="s">
        <v>932</v>
      </c>
      <c r="I2" s="15" t="s">
        <v>7</v>
      </c>
      <c r="J2" s="15" t="s">
        <v>610</v>
      </c>
      <c r="K2" s="10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 t="s">
        <v>934</v>
      </c>
      <c r="I3" s="15"/>
      <c r="J3" s="15"/>
      <c r="K3" s="10"/>
    </row>
    <row r="4" customFormat="false" ht="12.8" hidden="true" customHeight="false" outlineLevel="0" collapsed="false">
      <c r="A4" s="4" t="s">
        <v>1760</v>
      </c>
      <c r="B4" s="0" t="str">
        <f aca="false">DEC2HEX(A4,2)</f>
        <v>00</v>
      </c>
      <c r="C4" s="4" t="s">
        <v>1761</v>
      </c>
      <c r="D4" s="4"/>
      <c r="E4" s="4"/>
      <c r="G4" s="0" t="str">
        <f aca="false">DEC2HEX(A4)</f>
        <v>0</v>
      </c>
    </row>
    <row r="5" customFormat="false" ht="12.8" hidden="false" customHeight="false" outlineLevel="0" collapsed="false">
      <c r="A5" s="4" t="s">
        <v>1762</v>
      </c>
      <c r="B5" s="0" t="str">
        <f aca="false">DEC2HEX(A5,2)</f>
        <v>01</v>
      </c>
      <c r="C5" s="4" t="s">
        <v>2244</v>
      </c>
      <c r="D5" s="0" t="str">
        <f aca="false">MID(C5,3,2)</f>
        <v>03</v>
      </c>
      <c r="E5" s="0" t="str">
        <f aca="false">MID(C5,5,2)</f>
        <v>01</v>
      </c>
      <c r="F5" s="0" t="str">
        <f aca="false">MID(C5,9,2)</f>
        <v>00</v>
      </c>
      <c r="G5" s="0" t="str">
        <f aca="false">MID(C5,11,8)</f>
        <v>0100</v>
      </c>
      <c r="H5" s="0" t="str">
        <f aca="false">MID(C5,15,4)</f>
        <v/>
      </c>
    </row>
    <row r="6" customFormat="false" ht="12.8" hidden="false" customHeight="false" outlineLevel="0" collapsed="false">
      <c r="A6" s="4" t="s">
        <v>1766</v>
      </c>
      <c r="B6" s="0" t="str">
        <f aca="false">DEC2HEX(A6,2)</f>
        <v>02</v>
      </c>
      <c r="C6" s="4" t="s">
        <v>2245</v>
      </c>
      <c r="D6" s="0" t="str">
        <f aca="false">MID(C6,3,2)</f>
        <v>01</v>
      </c>
      <c r="E6" s="0" t="str">
        <f aca="false">MID(C6,5,2)</f>
        <v>01</v>
      </c>
      <c r="F6" s="0" t="str">
        <f aca="false">MID(C6,9,2)</f>
        <v>00</v>
      </c>
      <c r="G6" s="0" t="str">
        <f aca="false">MID(C6,11,8)</f>
        <v>00</v>
      </c>
      <c r="H6" s="0" t="str">
        <f aca="false">MID(C6,15,4)</f>
        <v/>
      </c>
    </row>
    <row r="7" customFormat="false" ht="12.8" hidden="false" customHeight="false" outlineLevel="0" collapsed="false">
      <c r="A7" s="4" t="s">
        <v>1769</v>
      </c>
      <c r="B7" s="0" t="str">
        <f aca="false">DEC2HEX(A7,2)</f>
        <v>03</v>
      </c>
      <c r="C7" s="4" t="s">
        <v>2246</v>
      </c>
      <c r="D7" s="0" t="str">
        <f aca="false">MID(C7,3,2)</f>
        <v>03</v>
      </c>
      <c r="E7" s="0" t="str">
        <f aca="false">MID(C7,5,2)</f>
        <v>01</v>
      </c>
      <c r="F7" s="0" t="str">
        <f aca="false">MID(C7,9,2)</f>
        <v>00</v>
      </c>
      <c r="G7" s="0" t="str">
        <f aca="false">MID(C7,11,8)</f>
        <v>0100</v>
      </c>
      <c r="H7" s="0" t="str">
        <f aca="false">MID(C7,15,4)</f>
        <v/>
      </c>
      <c r="I7" s="0" t="s">
        <v>2247</v>
      </c>
      <c r="J7" s="0" t="s">
        <v>2248</v>
      </c>
    </row>
    <row r="8" customFormat="false" ht="12.8" hidden="false" customHeight="false" outlineLevel="0" collapsed="false">
      <c r="A8" s="4" t="s">
        <v>1772</v>
      </c>
      <c r="B8" s="0" t="str">
        <f aca="false">DEC2HEX(A8,2)</f>
        <v>04</v>
      </c>
      <c r="C8" s="4" t="s">
        <v>2249</v>
      </c>
      <c r="D8" s="0" t="str">
        <f aca="false">MID(C8,3,2)</f>
        <v>03</v>
      </c>
      <c r="E8" s="0" t="str">
        <f aca="false">MID(C8,5,2)</f>
        <v>01</v>
      </c>
      <c r="F8" s="0" t="str">
        <f aca="false">MID(C8,9,2)</f>
        <v>00</v>
      </c>
      <c r="G8" s="0" t="str">
        <f aca="false">MID(C8,11,8)</f>
        <v>00003042</v>
      </c>
      <c r="H8" s="0" t="str">
        <f aca="false">MID(C8,15,4)</f>
        <v>3042</v>
      </c>
      <c r="I8" s="0" t="s">
        <v>2250</v>
      </c>
      <c r="J8" s="0" t="s">
        <v>2251</v>
      </c>
    </row>
    <row r="9" customFormat="false" ht="12.8" hidden="false" customHeight="false" outlineLevel="0" collapsed="false">
      <c r="A9" s="4" t="s">
        <v>1774</v>
      </c>
      <c r="B9" s="0" t="str">
        <f aca="false">DEC2HEX(A9,2)</f>
        <v>05</v>
      </c>
      <c r="C9" s="4" t="s">
        <v>2252</v>
      </c>
      <c r="D9" s="0" t="str">
        <f aca="false">MID(C9,3,2)</f>
        <v>01</v>
      </c>
      <c r="E9" s="0" t="str">
        <f aca="false">MID(C9,5,2)</f>
        <v>01</v>
      </c>
      <c r="F9" s="0" t="str">
        <f aca="false">MID(C9,9,2)</f>
        <v>00</v>
      </c>
      <c r="G9" s="0" t="str">
        <f aca="false">MID(C9,11,8)</f>
        <v>00004242</v>
      </c>
      <c r="H9" s="0" t="str">
        <f aca="false">MID(C9,15,4)</f>
        <v>4242</v>
      </c>
      <c r="I9" s="0" t="s">
        <v>2253</v>
      </c>
    </row>
    <row r="10" customFormat="false" ht="12.8" hidden="false" customHeight="false" outlineLevel="0" collapsed="false">
      <c r="A10" s="4" t="s">
        <v>1775</v>
      </c>
      <c r="B10" s="0" t="str">
        <f aca="false">DEC2HEX(A10,2)</f>
        <v>06</v>
      </c>
      <c r="C10" s="4" t="s">
        <v>2254</v>
      </c>
      <c r="D10" s="0" t="str">
        <f aca="false">MID(C10,3,2)</f>
        <v>01</v>
      </c>
      <c r="E10" s="0" t="str">
        <f aca="false">MID(C10,5,2)</f>
        <v>01</v>
      </c>
      <c r="F10" s="0" t="str">
        <f aca="false">MID(C10,9,2)</f>
        <v>00</v>
      </c>
      <c r="G10" s="0" t="str">
        <f aca="false">MID(C10,11,8)</f>
        <v>00</v>
      </c>
      <c r="H10" s="0" t="str">
        <f aca="false">MID(C10,15,4)</f>
        <v/>
      </c>
    </row>
    <row r="11" customFormat="false" ht="12.8" hidden="false" customHeight="false" outlineLevel="0" collapsed="false">
      <c r="A11" s="4" t="s">
        <v>1776</v>
      </c>
      <c r="B11" s="0" t="str">
        <f aca="false">DEC2HEX(A11,2)</f>
        <v>07</v>
      </c>
      <c r="C11" s="4" t="s">
        <v>2255</v>
      </c>
      <c r="D11" s="0" t="str">
        <f aca="false">MID(C11,3,2)</f>
        <v>03</v>
      </c>
      <c r="E11" s="0" t="str">
        <f aca="false">MID(C11,5,2)</f>
        <v>01</v>
      </c>
      <c r="F11" s="0" t="str">
        <f aca="false">MID(C11,9,2)</f>
        <v>00</v>
      </c>
      <c r="G11" s="0" t="str">
        <f aca="false">MID(C11,11,8)</f>
        <v>00</v>
      </c>
      <c r="H11" s="0" t="str">
        <f aca="false">MID(C11,15,4)</f>
        <v/>
      </c>
    </row>
    <row r="12" customFormat="false" ht="12.8" hidden="false" customHeight="false" outlineLevel="0" collapsed="false">
      <c r="A12" s="4" t="s">
        <v>1778</v>
      </c>
      <c r="B12" s="0" t="str">
        <f aca="false">DEC2HEX(A12,2)</f>
        <v>08</v>
      </c>
      <c r="C12" s="4" t="s">
        <v>2256</v>
      </c>
      <c r="D12" s="0" t="str">
        <f aca="false">MID(C12,3,2)</f>
        <v>01</v>
      </c>
      <c r="E12" s="0" t="str">
        <f aca="false">MID(C12,5,2)</f>
        <v>01</v>
      </c>
      <c r="F12" s="0" t="str">
        <f aca="false">MID(C12,9,2)</f>
        <v>00</v>
      </c>
      <c r="G12" s="0" t="str">
        <f aca="false">MID(C12,11,8)</f>
        <v>00000000</v>
      </c>
      <c r="H12" s="0" t="str">
        <f aca="false">MID(C12,15,4)</f>
        <v>0000</v>
      </c>
      <c r="I12" s="0" t="s">
        <v>2257</v>
      </c>
    </row>
    <row r="13" customFormat="false" ht="12.8" hidden="false" customHeight="false" outlineLevel="0" collapsed="false">
      <c r="A13" s="4" t="s">
        <v>1780</v>
      </c>
      <c r="B13" s="0" t="str">
        <f aca="false">DEC2HEX(A13,2)</f>
        <v>09</v>
      </c>
      <c r="C13" s="4" t="s">
        <v>2258</v>
      </c>
      <c r="D13" s="0" t="str">
        <f aca="false">MID(C13,3,2)</f>
        <v>02</v>
      </c>
      <c r="E13" s="0" t="str">
        <f aca="false">MID(C13,5,2)</f>
        <v>01</v>
      </c>
      <c r="F13" s="0" t="str">
        <f aca="false">MID(C13,9,2)</f>
        <v>00</v>
      </c>
      <c r="G13" s="0" t="str">
        <f aca="false">MID(C13,11,8)</f>
        <v>010113</v>
      </c>
      <c r="H13" s="0" t="str">
        <f aca="false">MID(C13,15,4)</f>
        <v>13</v>
      </c>
      <c r="I13" s="0" t="s">
        <v>2259</v>
      </c>
    </row>
    <row r="14" customFormat="false" ht="12.8" hidden="false" customHeight="false" outlineLevel="0" collapsed="false">
      <c r="A14" s="4" t="s">
        <v>1782</v>
      </c>
      <c r="B14" s="0" t="str">
        <f aca="false">DEC2HEX(A14,2)</f>
        <v>0A</v>
      </c>
      <c r="C14" s="0" t="s">
        <v>2260</v>
      </c>
      <c r="D14" s="0" t="str">
        <f aca="false">MID(C14,3,2)</f>
        <v>02</v>
      </c>
      <c r="E14" s="0" t="str">
        <f aca="false">MID(C14,5,2)</f>
        <v>01</v>
      </c>
      <c r="F14" s="0" t="str">
        <f aca="false">MID(C14,9,2)</f>
        <v>00</v>
      </c>
      <c r="G14" s="0" t="str">
        <f aca="false">MID(C14,11,8)</f>
        <v>010113</v>
      </c>
      <c r="H14" s="0" t="str">
        <f aca="false">MID(C14,15,4)</f>
        <v>13</v>
      </c>
      <c r="I14" s="0" t="s">
        <v>2261</v>
      </c>
    </row>
    <row r="15" customFormat="false" ht="12.8" hidden="true" customHeight="false" outlineLevel="0" collapsed="false">
      <c r="A15" s="4" t="s">
        <v>1785</v>
      </c>
      <c r="B15" s="0" t="str">
        <f aca="false">DEC2HEX(A15,2)</f>
        <v>0B</v>
      </c>
      <c r="C15" s="4" t="s">
        <v>1761</v>
      </c>
      <c r="D15" s="0" t="str">
        <f aca="false">MID(C15,3,2)</f>
        <v/>
      </c>
      <c r="E15" s="0" t="str">
        <f aca="false">MID(C15,5,2)</f>
        <v/>
      </c>
      <c r="F15" s="0" t="str">
        <f aca="false">MID(C15,9,2)</f>
        <v/>
      </c>
      <c r="G15" s="0" t="str">
        <f aca="false">MID(C15,11,4)</f>
        <v/>
      </c>
      <c r="H15" s="0" t="str">
        <f aca="false">MID(C15,15,4)</f>
        <v/>
      </c>
    </row>
    <row r="16" customFormat="false" ht="12.8" hidden="true" customHeight="false" outlineLevel="0" collapsed="false">
      <c r="A16" s="4" t="s">
        <v>1787</v>
      </c>
      <c r="B16" s="0" t="str">
        <f aca="false">DEC2HEX(A16,2)</f>
        <v>0C</v>
      </c>
      <c r="C16" s="4" t="s">
        <v>1761</v>
      </c>
      <c r="D16" s="0" t="str">
        <f aca="false">MID(C16,3,2)</f>
        <v/>
      </c>
      <c r="E16" s="0" t="str">
        <f aca="false">MID(C16,5,2)</f>
        <v/>
      </c>
      <c r="F16" s="0" t="str">
        <f aca="false">MID(C16,9,2)</f>
        <v/>
      </c>
      <c r="G16" s="0" t="str">
        <f aca="false">MID(C16,11,4)</f>
        <v/>
      </c>
      <c r="H16" s="0" t="str">
        <f aca="false">MID(C16,15,4)</f>
        <v/>
      </c>
    </row>
    <row r="17" customFormat="false" ht="12.8" hidden="false" customHeight="false" outlineLevel="0" collapsed="false">
      <c r="A17" s="4" t="s">
        <v>1788</v>
      </c>
      <c r="B17" s="0" t="str">
        <f aca="false">DEC2HEX(A17,2)</f>
        <v>0D</v>
      </c>
      <c r="C17" s="4" t="s">
        <v>2262</v>
      </c>
      <c r="D17" s="0" t="str">
        <f aca="false">MID(C17,3,2)</f>
        <v>03</v>
      </c>
      <c r="E17" s="0" t="str">
        <f aca="false">MID(C17,5,2)</f>
        <v>01</v>
      </c>
      <c r="F17" s="0" t="str">
        <f aca="false">MID(C17,9,2)</f>
        <v>00</v>
      </c>
      <c r="G17" s="0" t="str">
        <f aca="false">MID(C17,11,8)</f>
        <v>00</v>
      </c>
      <c r="H17" s="0" t="str">
        <f aca="false">MID(C17,15,4)</f>
        <v/>
      </c>
      <c r="I17" s="0" t="s">
        <v>2263</v>
      </c>
    </row>
    <row r="18" customFormat="false" ht="12.8" hidden="false" customHeight="false" outlineLevel="0" collapsed="false">
      <c r="A18" s="4" t="s">
        <v>1789</v>
      </c>
      <c r="B18" s="0" t="str">
        <f aca="false">DEC2HEX(A18,2)</f>
        <v>0E</v>
      </c>
      <c r="C18" s="4" t="s">
        <v>2264</v>
      </c>
      <c r="D18" s="0" t="str">
        <f aca="false">MID(C18,3,2)</f>
        <v>01</v>
      </c>
      <c r="E18" s="0" t="str">
        <f aca="false">MID(C18,5,2)</f>
        <v>01</v>
      </c>
      <c r="F18" s="0" t="str">
        <f aca="false">MID(C18,9,2)</f>
        <v>00</v>
      </c>
      <c r="G18" s="0" t="str">
        <f aca="false">MID(C18,11,8)</f>
        <v>01</v>
      </c>
      <c r="H18" s="0" t="str">
        <f aca="false">MID(C18,15,4)</f>
        <v/>
      </c>
    </row>
    <row r="19" customFormat="false" ht="12.8" hidden="false" customHeight="false" outlineLevel="0" collapsed="false">
      <c r="A19" s="4" t="s">
        <v>1792</v>
      </c>
      <c r="B19" s="0" t="str">
        <f aca="false">DEC2HEX(A19,2)</f>
        <v>0F</v>
      </c>
      <c r="C19" s="0" t="s">
        <v>2265</v>
      </c>
      <c r="D19" s="0" t="str">
        <f aca="false">MID(C19,3,2)</f>
        <v>01</v>
      </c>
      <c r="E19" s="0" t="str">
        <f aca="false">MID(C19,5,2)</f>
        <v>01</v>
      </c>
      <c r="F19" s="0" t="str">
        <f aca="false">MID(C19,9,2)</f>
        <v>00</v>
      </c>
      <c r="G19" s="0" t="str">
        <f aca="false">MID(C19,11,8)</f>
        <v>0000</v>
      </c>
      <c r="H19" s="0" t="str">
        <f aca="false">MID(C19,15,4)</f>
        <v/>
      </c>
    </row>
    <row r="20" customFormat="false" ht="12.8" hidden="false" customHeight="false" outlineLevel="0" collapsed="false">
      <c r="A20" s="4" t="s">
        <v>1794</v>
      </c>
      <c r="B20" s="0" t="str">
        <f aca="false">DEC2HEX(A20,2)</f>
        <v>10</v>
      </c>
      <c r="C20" s="4" t="s">
        <v>2266</v>
      </c>
      <c r="D20" s="0" t="str">
        <f aca="false">MID(C20,3,2)</f>
        <v>03</v>
      </c>
      <c r="E20" s="0" t="str">
        <f aca="false">MID(C20,5,2)</f>
        <v>01</v>
      </c>
      <c r="F20" s="0" t="str">
        <f aca="false">MID(C20,9,2)</f>
        <v>00</v>
      </c>
      <c r="G20" s="0" t="str">
        <f aca="false">MID(C20,11,8)</f>
        <v>000000</v>
      </c>
      <c r="H20" s="0" t="str">
        <f aca="false">MID(C20,15,4)</f>
        <v>00</v>
      </c>
    </row>
    <row r="21" customFormat="false" ht="12.8" hidden="false" customHeight="false" outlineLevel="0" collapsed="false">
      <c r="A21" s="4" t="s">
        <v>1796</v>
      </c>
      <c r="B21" s="0" t="str">
        <f aca="false">DEC2HEX(A21,2)</f>
        <v>11</v>
      </c>
      <c r="C21" s="4" t="s">
        <v>2267</v>
      </c>
      <c r="D21" s="0" t="str">
        <f aca="false">MID(C21,3,2)</f>
        <v>03</v>
      </c>
      <c r="E21" s="0" t="str">
        <f aca="false">MID(C21,5,2)</f>
        <v>01</v>
      </c>
      <c r="F21" s="0" t="str">
        <f aca="false">MID(C21,9,2)</f>
        <v>00</v>
      </c>
      <c r="G21" s="0" t="str">
        <f aca="false">MID(C21,11,8)</f>
        <v>000000</v>
      </c>
      <c r="H21" s="0" t="str">
        <f aca="false">MID(C21,15,4)</f>
        <v>00</v>
      </c>
    </row>
    <row r="22" customFormat="false" ht="12.8" hidden="false" customHeight="false" outlineLevel="0" collapsed="false">
      <c r="A22" s="4" t="s">
        <v>1798</v>
      </c>
      <c r="B22" s="0" t="str">
        <f aca="false">DEC2HEX(A22,2)</f>
        <v>12</v>
      </c>
      <c r="C22" s="4" t="s">
        <v>2268</v>
      </c>
      <c r="D22" s="0" t="str">
        <f aca="false">MID(C22,3,2)</f>
        <v>03</v>
      </c>
      <c r="E22" s="0" t="str">
        <f aca="false">MID(C22,5,2)</f>
        <v>01</v>
      </c>
      <c r="F22" s="0" t="str">
        <f aca="false">MID(C22,9,2)</f>
        <v>00</v>
      </c>
      <c r="G22" s="0" t="str">
        <f aca="false">MID(C22,11,8)</f>
        <v>00</v>
      </c>
      <c r="H22" s="0" t="str">
        <f aca="false">MID(C22,15,4)</f>
        <v/>
      </c>
    </row>
    <row r="23" customFormat="false" ht="12.8" hidden="false" customHeight="false" outlineLevel="0" collapsed="false">
      <c r="A23" s="4" t="s">
        <v>1800</v>
      </c>
      <c r="B23" s="0" t="str">
        <f aca="false">DEC2HEX(A23,2)</f>
        <v>13</v>
      </c>
      <c r="C23" s="4" t="s">
        <v>2269</v>
      </c>
      <c r="D23" s="0" t="str">
        <f aca="false">MID(C23,3,2)</f>
        <v>03</v>
      </c>
      <c r="E23" s="0" t="str">
        <f aca="false">MID(C23,5,2)</f>
        <v>01</v>
      </c>
      <c r="F23" s="0" t="str">
        <f aca="false">MID(C23,9,2)</f>
        <v>00</v>
      </c>
      <c r="G23" s="0" t="str">
        <f aca="false">MID(C23,11,8)</f>
        <v>00</v>
      </c>
      <c r="H23" s="0" t="str">
        <f aca="false">MID(C23,15,4)</f>
        <v/>
      </c>
    </row>
    <row r="24" customFormat="false" ht="12.8" hidden="true" customHeight="false" outlineLevel="0" collapsed="false">
      <c r="A24" s="4" t="s">
        <v>1802</v>
      </c>
      <c r="B24" s="0" t="str">
        <f aca="false">DEC2HEX(A24,2)</f>
        <v>14</v>
      </c>
      <c r="C24" s="4" t="s">
        <v>1761</v>
      </c>
      <c r="D24" s="0" t="str">
        <f aca="false">MID(C24,3,2)</f>
        <v/>
      </c>
      <c r="E24" s="0" t="str">
        <f aca="false">MID(C24,5,2)</f>
        <v/>
      </c>
      <c r="F24" s="0" t="str">
        <f aca="false">MID(C24,9,2)</f>
        <v/>
      </c>
      <c r="G24" s="0" t="str">
        <f aca="false">MID(C24,11,4)</f>
        <v/>
      </c>
      <c r="H24" s="0" t="str">
        <f aca="false">MID(C24,15,4)</f>
        <v/>
      </c>
    </row>
    <row r="25" customFormat="false" ht="12.8" hidden="true" customHeight="false" outlineLevel="0" collapsed="false">
      <c r="A25" s="4" t="s">
        <v>1805</v>
      </c>
      <c r="B25" s="0" t="str">
        <f aca="false">DEC2HEX(A25,2)</f>
        <v>15</v>
      </c>
      <c r="C25" s="4" t="s">
        <v>1761</v>
      </c>
      <c r="D25" s="0" t="str">
        <f aca="false">MID(C25,3,2)</f>
        <v/>
      </c>
      <c r="E25" s="0" t="str">
        <f aca="false">MID(C25,5,2)</f>
        <v/>
      </c>
      <c r="F25" s="0" t="str">
        <f aca="false">MID(C25,9,2)</f>
        <v/>
      </c>
      <c r="G25" s="0" t="str">
        <f aca="false">MID(C25,11,4)</f>
        <v/>
      </c>
      <c r="H25" s="0" t="str">
        <f aca="false">MID(C25,15,4)</f>
        <v/>
      </c>
    </row>
    <row r="26" customFormat="false" ht="12.8" hidden="true" customHeight="false" outlineLevel="0" collapsed="false">
      <c r="A26" s="4" t="s">
        <v>1807</v>
      </c>
      <c r="B26" s="0" t="str">
        <f aca="false">DEC2HEX(A26,2)</f>
        <v>16</v>
      </c>
      <c r="C26" s="4" t="s">
        <v>1761</v>
      </c>
      <c r="D26" s="0" t="str">
        <f aca="false">MID(C26,3,2)</f>
        <v/>
      </c>
      <c r="E26" s="0" t="str">
        <f aca="false">MID(C26,5,2)</f>
        <v/>
      </c>
      <c r="F26" s="0" t="str">
        <f aca="false">MID(C26,9,2)</f>
        <v/>
      </c>
      <c r="G26" s="0" t="str">
        <f aca="false">MID(C26,11,4)</f>
        <v/>
      </c>
      <c r="H26" s="0" t="str">
        <f aca="false">MID(C26,15,4)</f>
        <v/>
      </c>
    </row>
    <row r="27" customFormat="false" ht="12.8" hidden="true" customHeight="false" outlineLevel="0" collapsed="false">
      <c r="A27" s="4" t="s">
        <v>1808</v>
      </c>
      <c r="B27" s="0" t="str">
        <f aca="false">DEC2HEX(A27,2)</f>
        <v>17</v>
      </c>
      <c r="C27" s="4" t="s">
        <v>1761</v>
      </c>
      <c r="D27" s="0" t="str">
        <f aca="false">MID(C27,3,2)</f>
        <v/>
      </c>
      <c r="E27" s="0" t="str">
        <f aca="false">MID(C27,5,2)</f>
        <v/>
      </c>
      <c r="F27" s="0" t="str">
        <f aca="false">MID(C27,9,2)</f>
        <v/>
      </c>
      <c r="G27" s="0" t="str">
        <f aca="false">MID(C27,11,4)</f>
        <v/>
      </c>
      <c r="H27" s="0" t="str">
        <f aca="false">MID(C27,15,4)</f>
        <v/>
      </c>
    </row>
    <row r="28" customFormat="false" ht="12.8" hidden="true" customHeight="false" outlineLevel="0" collapsed="false">
      <c r="A28" s="4" t="s">
        <v>1811</v>
      </c>
      <c r="B28" s="0" t="str">
        <f aca="false">DEC2HEX(A28,2)</f>
        <v>18</v>
      </c>
      <c r="C28" s="4" t="s">
        <v>1761</v>
      </c>
      <c r="D28" s="0" t="str">
        <f aca="false">MID(C28,3,2)</f>
        <v/>
      </c>
      <c r="E28" s="0" t="str">
        <f aca="false">MID(C28,5,2)</f>
        <v/>
      </c>
      <c r="F28" s="0" t="str">
        <f aca="false">MID(C28,9,2)</f>
        <v/>
      </c>
      <c r="G28" s="0" t="str">
        <f aca="false">MID(C28,11,4)</f>
        <v/>
      </c>
      <c r="H28" s="0" t="str">
        <f aca="false">MID(C28,15,4)</f>
        <v/>
      </c>
    </row>
    <row r="29" customFormat="false" ht="12.8" hidden="true" customHeight="false" outlineLevel="0" collapsed="false">
      <c r="A29" s="4" t="s">
        <v>1814</v>
      </c>
      <c r="B29" s="0" t="str">
        <f aca="false">DEC2HEX(A29,2)</f>
        <v>19</v>
      </c>
      <c r="C29" s="4" t="s">
        <v>1761</v>
      </c>
      <c r="D29" s="0" t="str">
        <f aca="false">MID(C29,3,2)</f>
        <v/>
      </c>
      <c r="E29" s="0" t="str">
        <f aca="false">MID(C29,5,2)</f>
        <v/>
      </c>
      <c r="F29" s="0" t="str">
        <f aca="false">MID(C29,9,2)</f>
        <v/>
      </c>
      <c r="G29" s="0" t="str">
        <f aca="false">MID(C29,11,4)</f>
        <v/>
      </c>
      <c r="H29" s="0" t="str">
        <f aca="false">MID(C29,15,4)</f>
        <v/>
      </c>
    </row>
    <row r="30" customFormat="false" ht="12.8" hidden="true" customHeight="false" outlineLevel="0" collapsed="false">
      <c r="A30" s="4" t="s">
        <v>1816</v>
      </c>
      <c r="B30" s="0" t="str">
        <f aca="false">DEC2HEX(A30,2)</f>
        <v>1A</v>
      </c>
      <c r="C30" s="4" t="s">
        <v>1761</v>
      </c>
      <c r="D30" s="0" t="str">
        <f aca="false">MID(C30,3,2)</f>
        <v/>
      </c>
      <c r="E30" s="0" t="str">
        <f aca="false">MID(C30,5,2)</f>
        <v/>
      </c>
      <c r="F30" s="0" t="str">
        <f aca="false">MID(C30,9,2)</f>
        <v/>
      </c>
      <c r="G30" s="0" t="str">
        <f aca="false">MID(C30,11,4)</f>
        <v/>
      </c>
      <c r="H30" s="0" t="str">
        <f aca="false">MID(C30,15,4)</f>
        <v/>
      </c>
    </row>
    <row r="31" customFormat="false" ht="12.8" hidden="true" customHeight="false" outlineLevel="0" collapsed="false">
      <c r="A31" s="4" t="s">
        <v>1817</v>
      </c>
      <c r="B31" s="0" t="str">
        <f aca="false">DEC2HEX(A31,2)</f>
        <v>1B</v>
      </c>
      <c r="C31" s="4" t="s">
        <v>1761</v>
      </c>
      <c r="D31" s="0" t="str">
        <f aca="false">MID(C31,3,2)</f>
        <v/>
      </c>
      <c r="E31" s="0" t="str">
        <f aca="false">MID(C31,5,2)</f>
        <v/>
      </c>
      <c r="F31" s="0" t="str">
        <f aca="false">MID(C31,9,2)</f>
        <v/>
      </c>
      <c r="G31" s="0" t="str">
        <f aca="false">MID(C31,11,4)</f>
        <v/>
      </c>
      <c r="H31" s="0" t="str">
        <f aca="false">MID(C31,15,4)</f>
        <v/>
      </c>
    </row>
    <row r="32" customFormat="false" ht="12.8" hidden="true" customHeight="false" outlineLevel="0" collapsed="false">
      <c r="A32" s="4" t="s">
        <v>1820</v>
      </c>
      <c r="B32" s="0" t="str">
        <f aca="false">DEC2HEX(A32,2)</f>
        <v>1C</v>
      </c>
      <c r="C32" s="4" t="s">
        <v>1761</v>
      </c>
      <c r="D32" s="0" t="str">
        <f aca="false">MID(C32,3,2)</f>
        <v/>
      </c>
      <c r="E32" s="0" t="str">
        <f aca="false">MID(C32,5,2)</f>
        <v/>
      </c>
      <c r="F32" s="0" t="str">
        <f aca="false">MID(C32,9,2)</f>
        <v/>
      </c>
      <c r="G32" s="0" t="str">
        <f aca="false">MID(C32,11,4)</f>
        <v/>
      </c>
      <c r="H32" s="0" t="str">
        <f aca="false">MID(C32,15,4)</f>
        <v/>
      </c>
    </row>
    <row r="33" customFormat="false" ht="12.8" hidden="true" customHeight="false" outlineLevel="0" collapsed="false">
      <c r="A33" s="4" t="s">
        <v>1822</v>
      </c>
      <c r="B33" s="0" t="str">
        <f aca="false">DEC2HEX(A33,2)</f>
        <v>1D</v>
      </c>
      <c r="C33" s="4" t="s">
        <v>1761</v>
      </c>
      <c r="D33" s="0" t="str">
        <f aca="false">MID(C33,3,2)</f>
        <v/>
      </c>
      <c r="E33" s="0" t="str">
        <f aca="false">MID(C33,5,2)</f>
        <v/>
      </c>
      <c r="F33" s="0" t="str">
        <f aca="false">MID(C33,9,2)</f>
        <v/>
      </c>
      <c r="G33" s="0" t="str">
        <f aca="false">MID(C33,11,4)</f>
        <v/>
      </c>
      <c r="H33" s="0" t="str">
        <f aca="false">MID(C33,15,4)</f>
        <v/>
      </c>
    </row>
    <row r="34" customFormat="false" ht="12.8" hidden="true" customHeight="false" outlineLevel="0" collapsed="false">
      <c r="A34" s="4" t="s">
        <v>1823</v>
      </c>
      <c r="B34" s="0" t="str">
        <f aca="false">DEC2HEX(A34,2)</f>
        <v>1E</v>
      </c>
      <c r="C34" s="4" t="s">
        <v>1761</v>
      </c>
      <c r="D34" s="0" t="str">
        <f aca="false">MID(C34,3,2)</f>
        <v/>
      </c>
      <c r="E34" s="0" t="str">
        <f aca="false">MID(C34,5,2)</f>
        <v/>
      </c>
      <c r="F34" s="0" t="str">
        <f aca="false">MID(C34,9,2)</f>
        <v/>
      </c>
      <c r="G34" s="0" t="str">
        <f aca="false">MID(C34,11,4)</f>
        <v/>
      </c>
      <c r="H34" s="0" t="str">
        <f aca="false">MID(C34,15,4)</f>
        <v/>
      </c>
    </row>
    <row r="35" customFormat="false" ht="12.8" hidden="true" customHeight="false" outlineLevel="0" collapsed="false">
      <c r="A35" s="4" t="s">
        <v>1825</v>
      </c>
      <c r="B35" s="0" t="str">
        <f aca="false">DEC2HEX(A35,2)</f>
        <v>1F</v>
      </c>
      <c r="C35" s="4" t="s">
        <v>1761</v>
      </c>
      <c r="D35" s="0" t="str">
        <f aca="false">MID(C35,3,2)</f>
        <v/>
      </c>
      <c r="E35" s="0" t="str">
        <f aca="false">MID(C35,5,2)</f>
        <v/>
      </c>
      <c r="F35" s="0" t="str">
        <f aca="false">MID(C35,9,2)</f>
        <v/>
      </c>
      <c r="G35" s="0" t="str">
        <f aca="false">MID(C35,11,4)</f>
        <v/>
      </c>
      <c r="H35" s="0" t="str">
        <f aca="false">MID(C35,15,4)</f>
        <v/>
      </c>
    </row>
    <row r="36" customFormat="false" ht="12.8" hidden="true" customHeight="false" outlineLevel="0" collapsed="false">
      <c r="A36" s="4" t="s">
        <v>1826</v>
      </c>
      <c r="B36" s="0" t="str">
        <f aca="false">DEC2HEX(A36,2)</f>
        <v>20</v>
      </c>
      <c r="C36" s="4" t="s">
        <v>1761</v>
      </c>
      <c r="D36" s="0" t="str">
        <f aca="false">MID(C36,3,2)</f>
        <v/>
      </c>
      <c r="E36" s="0" t="str">
        <f aca="false">MID(C36,5,2)</f>
        <v/>
      </c>
      <c r="F36" s="0" t="str">
        <f aca="false">MID(C36,9,2)</f>
        <v/>
      </c>
      <c r="G36" s="0" t="str">
        <f aca="false">MID(C36,11,4)</f>
        <v/>
      </c>
      <c r="H36" s="0" t="str">
        <f aca="false">MID(C36,15,4)</f>
        <v/>
      </c>
    </row>
    <row r="37" customFormat="false" ht="12.8" hidden="true" customHeight="false" outlineLevel="0" collapsed="false">
      <c r="A37" s="4" t="s">
        <v>1827</v>
      </c>
      <c r="B37" s="0" t="str">
        <f aca="false">DEC2HEX(A37,2)</f>
        <v>21</v>
      </c>
      <c r="C37" s="4" t="s">
        <v>1761</v>
      </c>
      <c r="D37" s="4"/>
      <c r="E37" s="4"/>
    </row>
    <row r="38" customFormat="false" ht="12.8" hidden="true" customHeight="false" outlineLevel="0" collapsed="false">
      <c r="A38" s="4" t="s">
        <v>1828</v>
      </c>
      <c r="B38" s="0" t="str">
        <f aca="false">DEC2HEX(A38,2)</f>
        <v>22</v>
      </c>
      <c r="C38" s="4" t="s">
        <v>1761</v>
      </c>
      <c r="D38" s="0" t="str">
        <f aca="false">MID(C38,3,2)</f>
        <v/>
      </c>
      <c r="E38" s="0" t="str">
        <f aca="false">MID(C38,5,2)</f>
        <v/>
      </c>
      <c r="F38" s="0" t="str">
        <f aca="false">MID(C38,9,2)</f>
        <v/>
      </c>
      <c r="G38" s="0" t="str">
        <f aca="false">MID(C38,11,4)</f>
        <v/>
      </c>
      <c r="H38" s="0" t="str">
        <f aca="false">MID(C38,15,4)</f>
        <v/>
      </c>
      <c r="K38" s="0" t="s">
        <v>1831</v>
      </c>
    </row>
    <row r="39" customFormat="false" ht="12.8" hidden="true" customHeight="false" outlineLevel="0" collapsed="false">
      <c r="A39" s="4" t="s">
        <v>1832</v>
      </c>
      <c r="B39" s="0" t="str">
        <f aca="false">DEC2HEX(A39,2)</f>
        <v>23</v>
      </c>
      <c r="C39" s="4" t="s">
        <v>1761</v>
      </c>
      <c r="D39" s="0" t="str">
        <f aca="false">MID(C39,3,2)</f>
        <v/>
      </c>
      <c r="E39" s="0" t="str">
        <f aca="false">MID(C39,5,2)</f>
        <v/>
      </c>
      <c r="F39" s="0" t="str">
        <f aca="false">MID(C39,9,2)</f>
        <v/>
      </c>
      <c r="G39" s="0" t="str">
        <f aca="false">MID(C39,11,4)</f>
        <v/>
      </c>
      <c r="H39" s="0" t="str">
        <f aca="false">MID(C39,15,4)</f>
        <v/>
      </c>
    </row>
    <row r="40" customFormat="false" ht="12.8" hidden="true" customHeight="false" outlineLevel="0" collapsed="false">
      <c r="A40" s="4" t="s">
        <v>1835</v>
      </c>
      <c r="B40" s="0" t="str">
        <f aca="false">DEC2HEX(A40,2)</f>
        <v>24</v>
      </c>
      <c r="C40" s="4" t="s">
        <v>1761</v>
      </c>
      <c r="D40" s="0" t="str">
        <f aca="false">MID(C40,3,2)</f>
        <v/>
      </c>
      <c r="E40" s="0" t="str">
        <f aca="false">MID(C40,5,2)</f>
        <v/>
      </c>
      <c r="F40" s="0" t="str">
        <f aca="false">MID(C40,9,2)</f>
        <v/>
      </c>
      <c r="G40" s="0" t="str">
        <f aca="false">MID(C40,11,4)</f>
        <v/>
      </c>
      <c r="H40" s="0" t="str">
        <f aca="false">MID(C40,15,4)</f>
        <v/>
      </c>
    </row>
    <row r="41" customFormat="false" ht="12.8" hidden="true" customHeight="false" outlineLevel="0" collapsed="false">
      <c r="A41" s="4" t="s">
        <v>1837</v>
      </c>
      <c r="B41" s="0" t="str">
        <f aca="false">DEC2HEX(A41,2)</f>
        <v>25</v>
      </c>
      <c r="C41" s="4" t="s">
        <v>1761</v>
      </c>
      <c r="D41" s="0" t="str">
        <f aca="false">MID(C41,3,2)</f>
        <v/>
      </c>
      <c r="E41" s="0" t="str">
        <f aca="false">MID(C41,5,2)</f>
        <v/>
      </c>
      <c r="F41" s="0" t="str">
        <f aca="false">MID(C41,9,2)</f>
        <v/>
      </c>
      <c r="G41" s="0" t="str">
        <f aca="false">MID(C41,11,4)</f>
        <v/>
      </c>
      <c r="H41" s="0" t="str">
        <f aca="false">MID(C41,15,4)</f>
        <v/>
      </c>
    </row>
    <row r="42" customFormat="false" ht="12.8" hidden="true" customHeight="false" outlineLevel="0" collapsed="false">
      <c r="A42" s="4" t="s">
        <v>1839</v>
      </c>
      <c r="B42" s="0" t="str">
        <f aca="false">DEC2HEX(A42,2)</f>
        <v>26</v>
      </c>
      <c r="C42" s="4" t="s">
        <v>1761</v>
      </c>
      <c r="D42" s="0" t="str">
        <f aca="false">MID(C42,3,2)</f>
        <v/>
      </c>
      <c r="E42" s="0" t="str">
        <f aca="false">MID(C42,5,2)</f>
        <v/>
      </c>
      <c r="F42" s="0" t="str">
        <f aca="false">MID(C42,9,2)</f>
        <v/>
      </c>
      <c r="G42" s="0" t="str">
        <f aca="false">MID(C42,11,4)</f>
        <v/>
      </c>
      <c r="H42" s="0" t="str">
        <f aca="false">MID(C42,15,4)</f>
        <v/>
      </c>
    </row>
    <row r="43" customFormat="false" ht="12.8" hidden="true" customHeight="false" outlineLevel="0" collapsed="false">
      <c r="A43" s="4" t="s">
        <v>1841</v>
      </c>
      <c r="B43" s="0" t="str">
        <f aca="false">DEC2HEX(A43,2)</f>
        <v>27</v>
      </c>
      <c r="C43" s="4" t="s">
        <v>1761</v>
      </c>
      <c r="D43" s="0" t="str">
        <f aca="false">MID(C43,3,2)</f>
        <v/>
      </c>
      <c r="E43" s="0" t="str">
        <f aca="false">MID(C43,5,2)</f>
        <v/>
      </c>
      <c r="F43" s="0" t="str">
        <f aca="false">MID(C43,9,2)</f>
        <v/>
      </c>
      <c r="G43" s="0" t="str">
        <f aca="false">MID(C43,11,4)</f>
        <v/>
      </c>
      <c r="H43" s="0" t="str">
        <f aca="false">MID(C43,15,4)</f>
        <v/>
      </c>
    </row>
    <row r="44" customFormat="false" ht="12.8" hidden="true" customHeight="false" outlineLevel="0" collapsed="false">
      <c r="A44" s="4" t="s">
        <v>1844</v>
      </c>
      <c r="B44" s="0" t="str">
        <f aca="false">DEC2HEX(A44,2)</f>
        <v>28</v>
      </c>
      <c r="C44" s="4" t="s">
        <v>1761</v>
      </c>
      <c r="D44" s="4"/>
      <c r="E44" s="4"/>
    </row>
    <row r="45" customFormat="false" ht="12.8" hidden="true" customHeight="false" outlineLevel="0" collapsed="false">
      <c r="A45" s="4" t="s">
        <v>1845</v>
      </c>
      <c r="B45" s="0" t="str">
        <f aca="false">DEC2HEX(A45,2)</f>
        <v>29</v>
      </c>
      <c r="C45" s="4" t="s">
        <v>1761</v>
      </c>
      <c r="D45" s="0" t="str">
        <f aca="false">MID(C45,3,2)</f>
        <v/>
      </c>
      <c r="E45" s="0" t="str">
        <f aca="false">MID(C45,5,2)</f>
        <v/>
      </c>
      <c r="F45" s="0" t="str">
        <f aca="false">MID(C45,9,2)</f>
        <v/>
      </c>
      <c r="G45" s="0" t="str">
        <f aca="false">MID(C45,11,4)</f>
        <v/>
      </c>
      <c r="H45" s="0" t="str">
        <f aca="false">MID(C45,15,4)</f>
        <v/>
      </c>
    </row>
    <row r="46" customFormat="false" ht="12.8" hidden="true" customHeight="false" outlineLevel="0" collapsed="false">
      <c r="A46" s="4" t="s">
        <v>1848</v>
      </c>
      <c r="B46" s="0" t="str">
        <f aca="false">DEC2HEX(A46,2)</f>
        <v>2A</v>
      </c>
      <c r="C46" s="4" t="s">
        <v>1761</v>
      </c>
      <c r="D46" s="0" t="str">
        <f aca="false">MID(C46,3,2)</f>
        <v/>
      </c>
      <c r="E46" s="0" t="str">
        <f aca="false">MID(C46,5,2)</f>
        <v/>
      </c>
      <c r="F46" s="0" t="str">
        <f aca="false">MID(C46,9,2)</f>
        <v/>
      </c>
      <c r="G46" s="0" t="str">
        <f aca="false">MID(C46,11,4)</f>
        <v/>
      </c>
      <c r="H46" s="0" t="str">
        <f aca="false">MID(C46,15,4)</f>
        <v/>
      </c>
    </row>
    <row r="47" customFormat="false" ht="12.8" hidden="true" customHeight="false" outlineLevel="0" collapsed="false">
      <c r="A47" s="4" t="s">
        <v>1850</v>
      </c>
      <c r="B47" s="0" t="str">
        <f aca="false">DEC2HEX(A47,2)</f>
        <v>2B</v>
      </c>
      <c r="C47" s="4" t="s">
        <v>1761</v>
      </c>
      <c r="D47" s="0" t="str">
        <f aca="false">MID(C47,3,2)</f>
        <v/>
      </c>
      <c r="E47" s="0" t="str">
        <f aca="false">MID(C47,5,2)</f>
        <v/>
      </c>
      <c r="F47" s="0" t="str">
        <f aca="false">MID(C47,9,2)</f>
        <v/>
      </c>
      <c r="G47" s="0" t="str">
        <f aca="false">MID(C47,11,4)</f>
        <v/>
      </c>
      <c r="H47" s="0" t="str">
        <f aca="false">MID(C47,15,4)</f>
        <v/>
      </c>
    </row>
    <row r="48" customFormat="false" ht="12.8" hidden="true" customHeight="false" outlineLevel="0" collapsed="false">
      <c r="A48" s="4" t="s">
        <v>1852</v>
      </c>
      <c r="B48" s="0" t="str">
        <f aca="false">DEC2HEX(A48,2)</f>
        <v>2C</v>
      </c>
      <c r="C48" s="4" t="s">
        <v>1761</v>
      </c>
      <c r="D48" s="0" t="str">
        <f aca="false">MID(C48,3,2)</f>
        <v/>
      </c>
      <c r="E48" s="0" t="str">
        <f aca="false">MID(C48,5,2)</f>
        <v/>
      </c>
      <c r="F48" s="0" t="str">
        <f aca="false">MID(C48,9,2)</f>
        <v/>
      </c>
      <c r="G48" s="0" t="str">
        <f aca="false">MID(C48,11,4)</f>
        <v/>
      </c>
      <c r="H48" s="0" t="str">
        <f aca="false">MID(C48,15,4)</f>
        <v/>
      </c>
    </row>
    <row r="49" customFormat="false" ht="12.8" hidden="true" customHeight="false" outlineLevel="0" collapsed="false">
      <c r="A49" s="4" t="s">
        <v>1855</v>
      </c>
      <c r="B49" s="0" t="str">
        <f aca="false">DEC2HEX(A49,2)</f>
        <v>2D</v>
      </c>
      <c r="C49" s="4" t="s">
        <v>1761</v>
      </c>
      <c r="D49" s="0" t="str">
        <f aca="false">MID(C49,3,2)</f>
        <v/>
      </c>
      <c r="E49" s="0" t="str">
        <f aca="false">MID(C49,5,2)</f>
        <v/>
      </c>
      <c r="F49" s="0" t="str">
        <f aca="false">MID(C49,9,2)</f>
        <v/>
      </c>
      <c r="G49" s="0" t="str">
        <f aca="false">MID(C49,11,4)</f>
        <v/>
      </c>
      <c r="H49" s="0" t="str">
        <f aca="false">MID(C49,15,4)</f>
        <v/>
      </c>
    </row>
    <row r="50" customFormat="false" ht="12.8" hidden="true" customHeight="false" outlineLevel="0" collapsed="false">
      <c r="A50" s="4" t="s">
        <v>1857</v>
      </c>
      <c r="B50" s="0" t="str">
        <f aca="false">DEC2HEX(A50,2)</f>
        <v>2E</v>
      </c>
      <c r="C50" s="4" t="s">
        <v>1761</v>
      </c>
      <c r="D50" s="4"/>
      <c r="E50" s="4"/>
    </row>
    <row r="51" customFormat="false" ht="12.8" hidden="true" customHeight="false" outlineLevel="0" collapsed="false">
      <c r="A51" s="4" t="s">
        <v>1858</v>
      </c>
      <c r="B51" s="0" t="str">
        <f aca="false">DEC2HEX(A51,2)</f>
        <v>2F</v>
      </c>
      <c r="C51" s="4" t="s">
        <v>1761</v>
      </c>
      <c r="D51" s="0" t="str">
        <f aca="false">MID(C51,3,2)</f>
        <v/>
      </c>
      <c r="E51" s="0" t="str">
        <f aca="false">MID(C51,5,2)</f>
        <v/>
      </c>
      <c r="F51" s="0" t="str">
        <f aca="false">MID(C51,9,2)</f>
        <v/>
      </c>
      <c r="G51" s="0" t="str">
        <f aca="false">MID(C51,11,4)</f>
        <v/>
      </c>
      <c r="H51" s="0" t="str">
        <f aca="false">MID(C51,15,4)</f>
        <v/>
      </c>
    </row>
    <row r="52" customFormat="false" ht="12.8" hidden="true" customHeight="false" outlineLevel="0" collapsed="false">
      <c r="A52" s="4" t="s">
        <v>1860</v>
      </c>
      <c r="B52" s="0" t="str">
        <f aca="false">DEC2HEX(A52,2)</f>
        <v>30</v>
      </c>
      <c r="C52" s="4" t="s">
        <v>1761</v>
      </c>
      <c r="D52" s="4"/>
      <c r="E52" s="4"/>
    </row>
    <row r="53" customFormat="false" ht="12.8" hidden="true" customHeight="false" outlineLevel="0" collapsed="false">
      <c r="A53" s="4" t="s">
        <v>1861</v>
      </c>
      <c r="B53" s="0" t="str">
        <f aca="false">DEC2HEX(A53,2)</f>
        <v>31</v>
      </c>
      <c r="C53" s="4" t="s">
        <v>1761</v>
      </c>
      <c r="D53" s="0" t="str">
        <f aca="false">MID(C53,3,2)</f>
        <v/>
      </c>
      <c r="E53" s="0" t="str">
        <f aca="false">MID(C53,5,2)</f>
        <v/>
      </c>
      <c r="F53" s="0" t="str">
        <f aca="false">MID(C53,9,2)</f>
        <v/>
      </c>
      <c r="G53" s="0" t="str">
        <f aca="false">MID(C53,11,4)</f>
        <v/>
      </c>
      <c r="H53" s="0" t="str">
        <f aca="false">MID(C53,15,4)</f>
        <v/>
      </c>
    </row>
    <row r="54" customFormat="false" ht="12.8" hidden="true" customHeight="false" outlineLevel="0" collapsed="false">
      <c r="A54" s="4" t="s">
        <v>1863</v>
      </c>
      <c r="B54" s="0" t="str">
        <f aca="false">DEC2HEX(A54,2)</f>
        <v>32</v>
      </c>
      <c r="C54" s="4" t="s">
        <v>1761</v>
      </c>
      <c r="D54" s="4"/>
      <c r="E54" s="4"/>
    </row>
    <row r="55" customFormat="false" ht="12.8" hidden="true" customHeight="false" outlineLevel="0" collapsed="false">
      <c r="A55" s="4" t="s">
        <v>1864</v>
      </c>
      <c r="B55" s="0" t="str">
        <f aca="false">DEC2HEX(A55,2)</f>
        <v>33</v>
      </c>
      <c r="C55" s="4" t="s">
        <v>1761</v>
      </c>
      <c r="D55" s="4"/>
      <c r="E55" s="4"/>
    </row>
    <row r="56" customFormat="false" ht="12.8" hidden="true" customHeight="false" outlineLevel="0" collapsed="false">
      <c r="A56" s="4" t="s">
        <v>1865</v>
      </c>
      <c r="B56" s="0" t="str">
        <f aca="false">DEC2HEX(A56,2)</f>
        <v>34</v>
      </c>
      <c r="C56" s="4" t="s">
        <v>1761</v>
      </c>
      <c r="D56" s="0" t="str">
        <f aca="false">MID(C56,3,2)</f>
        <v/>
      </c>
      <c r="E56" s="0" t="str">
        <f aca="false">MID(C56,5,2)</f>
        <v/>
      </c>
      <c r="F56" s="0" t="str">
        <f aca="false">MID(C56,9,2)</f>
        <v/>
      </c>
      <c r="G56" s="0" t="str">
        <f aca="false">MID(C56,11,4)</f>
        <v/>
      </c>
      <c r="H56" s="0" t="str">
        <f aca="false">MID(C56,15,4)</f>
        <v/>
      </c>
    </row>
    <row r="57" customFormat="false" ht="12.8" hidden="true" customHeight="false" outlineLevel="0" collapsed="false">
      <c r="A57" s="4" t="s">
        <v>1868</v>
      </c>
      <c r="B57" s="0" t="str">
        <f aca="false">DEC2HEX(A57,2)</f>
        <v>35</v>
      </c>
      <c r="C57" s="4" t="s">
        <v>1761</v>
      </c>
      <c r="D57" s="0" t="str">
        <f aca="false">MID(C57,3,2)</f>
        <v/>
      </c>
      <c r="E57" s="0" t="str">
        <f aca="false">MID(C57,5,2)</f>
        <v/>
      </c>
      <c r="F57" s="0" t="str">
        <f aca="false">MID(C57,9,2)</f>
        <v/>
      </c>
      <c r="G57" s="0" t="str">
        <f aca="false">MID(C57,11,4)</f>
        <v/>
      </c>
      <c r="H57" s="0" t="str">
        <f aca="false">MID(C57,15,4)</f>
        <v/>
      </c>
    </row>
    <row r="58" customFormat="false" ht="12.8" hidden="true" customHeight="false" outlineLevel="0" collapsed="false">
      <c r="A58" s="4" t="s">
        <v>1871</v>
      </c>
      <c r="B58" s="0" t="str">
        <f aca="false">DEC2HEX(A58,2)</f>
        <v>36</v>
      </c>
      <c r="C58" s="4" t="s">
        <v>1761</v>
      </c>
      <c r="D58" s="0" t="str">
        <f aca="false">MID(C58,3,2)</f>
        <v/>
      </c>
      <c r="E58" s="0" t="str">
        <f aca="false">MID(C58,5,2)</f>
        <v/>
      </c>
      <c r="F58" s="0" t="str">
        <f aca="false">MID(C58,9,2)</f>
        <v/>
      </c>
      <c r="G58" s="0" t="str">
        <f aca="false">MID(C58,11,4)</f>
        <v/>
      </c>
      <c r="H58" s="0" t="str">
        <f aca="false">MID(C58,15,4)</f>
        <v/>
      </c>
    </row>
    <row r="59" customFormat="false" ht="12.8" hidden="true" customHeight="false" outlineLevel="0" collapsed="false">
      <c r="A59" s="4" t="s">
        <v>1874</v>
      </c>
      <c r="B59" s="0" t="str">
        <f aca="false">DEC2HEX(A59,2)</f>
        <v>37</v>
      </c>
      <c r="C59" s="4" t="s">
        <v>1761</v>
      </c>
      <c r="D59" s="4"/>
      <c r="E59" s="4"/>
    </row>
    <row r="60" customFormat="false" ht="12.8" hidden="true" customHeight="false" outlineLevel="0" collapsed="false">
      <c r="A60" s="4" t="s">
        <v>1875</v>
      </c>
      <c r="B60" s="0" t="str">
        <f aca="false">DEC2HEX(A60,2)</f>
        <v>38</v>
      </c>
      <c r="C60" s="4" t="s">
        <v>1761</v>
      </c>
      <c r="D60" s="0" t="str">
        <f aca="false">MID(C60,3,2)</f>
        <v/>
      </c>
      <c r="E60" s="0" t="str">
        <f aca="false">MID(C60,5,2)</f>
        <v/>
      </c>
      <c r="F60" s="0" t="str">
        <f aca="false">MID(C60,9,2)</f>
        <v/>
      </c>
      <c r="G60" s="0" t="str">
        <f aca="false">MID(C60,11,4)</f>
        <v/>
      </c>
      <c r="H60" s="0" t="str">
        <f aca="false">MID(C60,15,4)</f>
        <v/>
      </c>
    </row>
    <row r="61" customFormat="false" ht="12.8" hidden="true" customHeight="false" outlineLevel="0" collapsed="false">
      <c r="A61" s="4" t="s">
        <v>1878</v>
      </c>
      <c r="B61" s="0" t="str">
        <f aca="false">DEC2HEX(A61,2)</f>
        <v>39</v>
      </c>
      <c r="C61" s="4" t="s">
        <v>1761</v>
      </c>
      <c r="D61" s="0" t="str">
        <f aca="false">MID(C61,3,2)</f>
        <v/>
      </c>
      <c r="E61" s="0" t="str">
        <f aca="false">MID(C61,5,2)</f>
        <v/>
      </c>
      <c r="F61" s="0" t="str">
        <f aca="false">MID(C61,9,2)</f>
        <v/>
      </c>
      <c r="G61" s="0" t="str">
        <f aca="false">MID(C61,11,4)</f>
        <v/>
      </c>
      <c r="H61" s="0" t="str">
        <f aca="false">MID(C61,15,4)</f>
        <v/>
      </c>
    </row>
    <row r="62" customFormat="false" ht="12.8" hidden="true" customHeight="false" outlineLevel="0" collapsed="false">
      <c r="A62" s="4" t="s">
        <v>1881</v>
      </c>
      <c r="B62" s="0" t="str">
        <f aca="false">DEC2HEX(A62,2)</f>
        <v>3A</v>
      </c>
      <c r="C62" s="4" t="s">
        <v>1761</v>
      </c>
      <c r="D62" s="0" t="str">
        <f aca="false">MID(C62,3,2)</f>
        <v/>
      </c>
      <c r="E62" s="0" t="str">
        <f aca="false">MID(C62,5,2)</f>
        <v/>
      </c>
      <c r="F62" s="0" t="str">
        <f aca="false">MID(C62,9,2)</f>
        <v/>
      </c>
      <c r="G62" s="0" t="str">
        <f aca="false">MID(C62,11,4)</f>
        <v/>
      </c>
      <c r="H62" s="0" t="str">
        <f aca="false">MID(C62,15,4)</f>
        <v/>
      </c>
    </row>
    <row r="63" customFormat="false" ht="12.8" hidden="true" customHeight="false" outlineLevel="0" collapsed="false">
      <c r="A63" s="4" t="s">
        <v>1883</v>
      </c>
      <c r="B63" s="0" t="str">
        <f aca="false">DEC2HEX(A63,2)</f>
        <v>3B</v>
      </c>
      <c r="C63" s="4" t="s">
        <v>1761</v>
      </c>
      <c r="D63" s="4"/>
      <c r="E63" s="4"/>
    </row>
    <row r="64" customFormat="false" ht="12.8" hidden="true" customHeight="false" outlineLevel="0" collapsed="false">
      <c r="A64" s="4" t="s">
        <v>1884</v>
      </c>
      <c r="B64" s="0" t="str">
        <f aca="false">DEC2HEX(A64,2)</f>
        <v>3C</v>
      </c>
      <c r="C64" s="4" t="s">
        <v>1761</v>
      </c>
      <c r="D64" s="0" t="str">
        <f aca="false">MID(C64,3,2)</f>
        <v/>
      </c>
      <c r="E64" s="0" t="str">
        <f aca="false">MID(C64,5,2)</f>
        <v/>
      </c>
      <c r="F64" s="0" t="str">
        <f aca="false">MID(C64,9,2)</f>
        <v/>
      </c>
      <c r="G64" s="0" t="str">
        <f aca="false">MID(C64,11,4)</f>
        <v/>
      </c>
      <c r="H64" s="0" t="str">
        <f aca="false">MID(C64,15,4)</f>
        <v/>
      </c>
    </row>
    <row r="65" customFormat="false" ht="12.8" hidden="true" customHeight="false" outlineLevel="0" collapsed="false">
      <c r="A65" s="4" t="s">
        <v>1886</v>
      </c>
      <c r="B65" s="0" t="str">
        <f aca="false">DEC2HEX(A65,2)</f>
        <v>3D</v>
      </c>
      <c r="C65" s="4" t="s">
        <v>1761</v>
      </c>
      <c r="D65" s="0" t="str">
        <f aca="false">MID(C65,3,2)</f>
        <v/>
      </c>
      <c r="E65" s="0" t="str">
        <f aca="false">MID(C65,5,2)</f>
        <v/>
      </c>
      <c r="F65" s="0" t="str">
        <f aca="false">MID(C65,9,2)</f>
        <v/>
      </c>
      <c r="G65" s="0" t="str">
        <f aca="false">MID(C65,11,4)</f>
        <v/>
      </c>
      <c r="H65" s="0" t="str">
        <f aca="false">MID(C65,15,4)</f>
        <v/>
      </c>
    </row>
    <row r="66" customFormat="false" ht="12.8" hidden="true" customHeight="false" outlineLevel="0" collapsed="false">
      <c r="A66" s="4" t="s">
        <v>1889</v>
      </c>
      <c r="B66" s="0" t="str">
        <f aca="false">DEC2HEX(A66,2)</f>
        <v>3E</v>
      </c>
      <c r="C66" s="4" t="s">
        <v>1761</v>
      </c>
      <c r="D66" s="0" t="str">
        <f aca="false">MID(C66,3,2)</f>
        <v/>
      </c>
      <c r="E66" s="0" t="str">
        <f aca="false">MID(C66,5,2)</f>
        <v/>
      </c>
      <c r="F66" s="0" t="str">
        <f aca="false">MID(C66,9,2)</f>
        <v/>
      </c>
      <c r="G66" s="0" t="str">
        <f aca="false">MID(C66,11,4)</f>
        <v/>
      </c>
      <c r="H66" s="0" t="str">
        <f aca="false">MID(C66,15,4)</f>
        <v/>
      </c>
    </row>
    <row r="67" customFormat="false" ht="12.8" hidden="true" customHeight="false" outlineLevel="0" collapsed="false">
      <c r="A67" s="4" t="s">
        <v>1892</v>
      </c>
      <c r="B67" s="0" t="str">
        <f aca="false">DEC2HEX(A67,2)</f>
        <v>3F</v>
      </c>
      <c r="C67" s="4" t="s">
        <v>1761</v>
      </c>
      <c r="D67" s="4"/>
      <c r="E67" s="4"/>
    </row>
    <row r="68" customFormat="false" ht="12.8" hidden="true" customHeight="false" outlineLevel="0" collapsed="false">
      <c r="A68" s="4" t="s">
        <v>1893</v>
      </c>
      <c r="B68" s="0" t="str">
        <f aca="false">DEC2HEX(A68,2)</f>
        <v>40</v>
      </c>
      <c r="C68" s="4" t="s">
        <v>1761</v>
      </c>
      <c r="D68" s="4"/>
      <c r="E68" s="4"/>
    </row>
    <row r="69" customFormat="false" ht="12.8" hidden="true" customHeight="false" outlineLevel="0" collapsed="false">
      <c r="A69" s="4" t="s">
        <v>1894</v>
      </c>
      <c r="B69" s="0" t="str">
        <f aca="false">DEC2HEX(A69,2)</f>
        <v>41</v>
      </c>
      <c r="C69" s="4" t="s">
        <v>1761</v>
      </c>
      <c r="D69" s="4"/>
      <c r="E69" s="4"/>
    </row>
    <row r="70" customFormat="false" ht="12.8" hidden="true" customHeight="false" outlineLevel="0" collapsed="false">
      <c r="A70" s="4" t="s">
        <v>1895</v>
      </c>
      <c r="B70" s="0" t="str">
        <f aca="false">DEC2HEX(A70,2)</f>
        <v>42</v>
      </c>
      <c r="C70" s="4" t="s">
        <v>1761</v>
      </c>
      <c r="D70" s="4"/>
      <c r="E70" s="4"/>
    </row>
    <row r="71" customFormat="false" ht="12.8" hidden="true" customHeight="false" outlineLevel="0" collapsed="false">
      <c r="A71" s="4" t="s">
        <v>1896</v>
      </c>
      <c r="B71" s="0" t="str">
        <f aca="false">DEC2HEX(A71,2)</f>
        <v>43</v>
      </c>
      <c r="C71" s="4" t="s">
        <v>1761</v>
      </c>
      <c r="D71" s="4"/>
      <c r="E71" s="4"/>
    </row>
    <row r="72" customFormat="false" ht="12.8" hidden="true" customHeight="false" outlineLevel="0" collapsed="false">
      <c r="A72" s="4" t="s">
        <v>1897</v>
      </c>
      <c r="B72" s="0" t="str">
        <f aca="false">DEC2HEX(A72,2)</f>
        <v>44</v>
      </c>
      <c r="C72" s="4" t="s">
        <v>1761</v>
      </c>
      <c r="D72" s="4"/>
      <c r="E72" s="4"/>
    </row>
    <row r="73" customFormat="false" ht="12.8" hidden="true" customHeight="false" outlineLevel="0" collapsed="false">
      <c r="A73" s="4" t="s">
        <v>1898</v>
      </c>
      <c r="B73" s="0" t="str">
        <f aca="false">DEC2HEX(A73,2)</f>
        <v>45</v>
      </c>
      <c r="C73" s="4" t="s">
        <v>1761</v>
      </c>
      <c r="D73" s="0" t="str">
        <f aca="false">MID(C73,3,2)</f>
        <v/>
      </c>
      <c r="E73" s="0" t="str">
        <f aca="false">MID(C73,5,2)</f>
        <v/>
      </c>
      <c r="F73" s="0" t="str">
        <f aca="false">MID(C73,9,2)</f>
        <v/>
      </c>
      <c r="G73" s="0" t="str">
        <f aca="false">MID(C73,11,4)</f>
        <v/>
      </c>
      <c r="H73" s="0" t="str">
        <f aca="false">MID(C73,15,4)</f>
        <v/>
      </c>
    </row>
    <row r="74" customFormat="false" ht="12.8" hidden="true" customHeight="false" outlineLevel="0" collapsed="false">
      <c r="A74" s="4" t="s">
        <v>1900</v>
      </c>
      <c r="B74" s="0" t="str">
        <f aca="false">DEC2HEX(A74,2)</f>
        <v>46</v>
      </c>
      <c r="C74" s="4" t="s">
        <v>1761</v>
      </c>
      <c r="D74" s="0" t="str">
        <f aca="false">MID(C74,3,2)</f>
        <v/>
      </c>
      <c r="E74" s="0" t="str">
        <f aca="false">MID(C74,5,2)</f>
        <v/>
      </c>
      <c r="F74" s="0" t="str">
        <f aca="false">MID(C74,9,2)</f>
        <v/>
      </c>
      <c r="G74" s="0" t="str">
        <f aca="false">MID(C74,11,4)</f>
        <v/>
      </c>
      <c r="H74" s="0" t="str">
        <f aca="false">MID(C74,15,4)</f>
        <v/>
      </c>
    </row>
    <row r="75" customFormat="false" ht="12.8" hidden="true" customHeight="false" outlineLevel="0" collapsed="false">
      <c r="A75" s="4" t="s">
        <v>1903</v>
      </c>
      <c r="B75" s="0" t="str">
        <f aca="false">DEC2HEX(A75,2)</f>
        <v>47</v>
      </c>
      <c r="C75" s="4" t="s">
        <v>1761</v>
      </c>
      <c r="D75" s="0" t="str">
        <f aca="false">MID(C75,3,2)</f>
        <v/>
      </c>
      <c r="E75" s="0" t="str">
        <f aca="false">MID(C75,5,2)</f>
        <v/>
      </c>
      <c r="F75" s="0" t="str">
        <f aca="false">MID(C75,9,2)</f>
        <v/>
      </c>
      <c r="G75" s="0" t="str">
        <f aca="false">MID(C75,11,4)</f>
        <v/>
      </c>
      <c r="H75" s="0" t="str">
        <f aca="false">MID(C75,15,4)</f>
        <v/>
      </c>
    </row>
    <row r="76" customFormat="false" ht="12.8" hidden="true" customHeight="false" outlineLevel="0" collapsed="false">
      <c r="A76" s="4" t="s">
        <v>1905</v>
      </c>
      <c r="B76" s="0" t="str">
        <f aca="false">DEC2HEX(A76,2)</f>
        <v>48</v>
      </c>
      <c r="C76" s="4" t="s">
        <v>1761</v>
      </c>
      <c r="D76" s="0" t="str">
        <f aca="false">MID(C76,3,2)</f>
        <v/>
      </c>
      <c r="E76" s="0" t="str">
        <f aca="false">MID(C76,5,2)</f>
        <v/>
      </c>
      <c r="F76" s="0" t="str">
        <f aca="false">MID(C76,9,2)</f>
        <v/>
      </c>
      <c r="G76" s="0" t="str">
        <f aca="false">MID(C76,11,4)</f>
        <v/>
      </c>
      <c r="H76" s="0" t="str">
        <f aca="false">MID(C76,15,4)</f>
        <v/>
      </c>
    </row>
    <row r="77" customFormat="false" ht="12.8" hidden="true" customHeight="false" outlineLevel="0" collapsed="false">
      <c r="A77" s="4" t="s">
        <v>1907</v>
      </c>
      <c r="B77" s="0" t="str">
        <f aca="false">DEC2HEX(A77,2)</f>
        <v>49</v>
      </c>
      <c r="C77" s="4" t="s">
        <v>1761</v>
      </c>
      <c r="D77" s="4"/>
      <c r="E77" s="4"/>
    </row>
    <row r="78" customFormat="false" ht="12.8" hidden="true" customHeight="false" outlineLevel="0" collapsed="false">
      <c r="A78" s="4" t="s">
        <v>1908</v>
      </c>
      <c r="B78" s="0" t="str">
        <f aca="false">DEC2HEX(A78,2)</f>
        <v>4A</v>
      </c>
      <c r="C78" s="4" t="s">
        <v>1761</v>
      </c>
      <c r="D78" s="0" t="str">
        <f aca="false">MID(C78,3,2)</f>
        <v/>
      </c>
      <c r="E78" s="0" t="str">
        <f aca="false">MID(C78,5,2)</f>
        <v/>
      </c>
      <c r="F78" s="0" t="str">
        <f aca="false">MID(C78,9,2)</f>
        <v/>
      </c>
      <c r="G78" s="0" t="str">
        <f aca="false">MID(C78,11,4)</f>
        <v/>
      </c>
      <c r="H78" s="0" t="str">
        <f aca="false">MID(C78,15,4)</f>
        <v/>
      </c>
    </row>
    <row r="79" customFormat="false" ht="12.8" hidden="true" customHeight="false" outlineLevel="0" collapsed="false">
      <c r="A79" s="4" t="s">
        <v>1910</v>
      </c>
      <c r="B79" s="0" t="str">
        <f aca="false">DEC2HEX(A79,2)</f>
        <v>4B</v>
      </c>
      <c r="C79" s="4" t="s">
        <v>1761</v>
      </c>
      <c r="D79" s="0" t="str">
        <f aca="false">MID(C79,3,2)</f>
        <v/>
      </c>
      <c r="E79" s="0" t="str">
        <f aca="false">MID(C79,5,2)</f>
        <v/>
      </c>
      <c r="F79" s="0" t="str">
        <f aca="false">MID(C79,9,2)</f>
        <v/>
      </c>
      <c r="G79" s="0" t="str">
        <f aca="false">MID(C79,11,4)</f>
        <v/>
      </c>
      <c r="H79" s="0" t="str">
        <f aca="false">MID(C79,15,4)</f>
        <v/>
      </c>
    </row>
    <row r="80" customFormat="false" ht="12.8" hidden="true" customHeight="false" outlineLevel="0" collapsed="false">
      <c r="A80" s="4" t="s">
        <v>1913</v>
      </c>
      <c r="B80" s="0" t="str">
        <f aca="false">DEC2HEX(A80,2)</f>
        <v>4C</v>
      </c>
      <c r="C80" s="4" t="s">
        <v>1761</v>
      </c>
      <c r="D80" s="4"/>
      <c r="E80" s="4"/>
    </row>
    <row r="81" customFormat="false" ht="12.8" hidden="true" customHeight="false" outlineLevel="0" collapsed="false">
      <c r="A81" s="4" t="s">
        <v>1914</v>
      </c>
      <c r="B81" s="0" t="str">
        <f aca="false">DEC2HEX(A81,2)</f>
        <v>4D</v>
      </c>
      <c r="C81" s="4" t="s">
        <v>1761</v>
      </c>
      <c r="D81" s="0" t="str">
        <f aca="false">MID(C81,3,2)</f>
        <v/>
      </c>
      <c r="E81" s="0" t="str">
        <f aca="false">MID(C81,5,2)</f>
        <v/>
      </c>
      <c r="F81" s="0" t="str">
        <f aca="false">MID(C81,9,2)</f>
        <v/>
      </c>
      <c r="G81" s="0" t="str">
        <f aca="false">MID(C81,11,4)</f>
        <v/>
      </c>
      <c r="H81" s="0" t="str">
        <f aca="false">MID(C81,15,4)</f>
        <v/>
      </c>
    </row>
    <row r="82" customFormat="false" ht="12.8" hidden="true" customHeight="false" outlineLevel="0" collapsed="false">
      <c r="A82" s="4" t="s">
        <v>1917</v>
      </c>
      <c r="B82" s="0" t="str">
        <f aca="false">DEC2HEX(A82,2)</f>
        <v>4E</v>
      </c>
      <c r="C82" s="4" t="s">
        <v>1761</v>
      </c>
      <c r="D82" s="0" t="str">
        <f aca="false">MID(C82,3,2)</f>
        <v/>
      </c>
      <c r="E82" s="0" t="str">
        <f aca="false">MID(C82,5,2)</f>
        <v/>
      </c>
      <c r="F82" s="0" t="str">
        <f aca="false">MID(C82,9,2)</f>
        <v/>
      </c>
      <c r="G82" s="0" t="str">
        <f aca="false">MID(C82,11,4)</f>
        <v/>
      </c>
      <c r="H82" s="0" t="str">
        <f aca="false">MID(C82,15,4)</f>
        <v/>
      </c>
    </row>
    <row r="83" customFormat="false" ht="12.8" hidden="true" customHeight="false" outlineLevel="0" collapsed="false">
      <c r="A83" s="4" t="s">
        <v>1920</v>
      </c>
      <c r="B83" s="0" t="str">
        <f aca="false">DEC2HEX(A83,2)</f>
        <v>4F</v>
      </c>
      <c r="C83" s="4" t="s">
        <v>1761</v>
      </c>
      <c r="D83" s="0" t="str">
        <f aca="false">MID(C83,3,2)</f>
        <v/>
      </c>
      <c r="E83" s="0" t="str">
        <f aca="false">MID(C83,5,2)</f>
        <v/>
      </c>
      <c r="F83" s="0" t="str">
        <f aca="false">MID(C83,9,2)</f>
        <v/>
      </c>
      <c r="G83" s="0" t="str">
        <f aca="false">MID(C83,11,4)</f>
        <v/>
      </c>
      <c r="H83" s="0" t="str">
        <f aca="false">MID(C83,15,4)</f>
        <v/>
      </c>
    </row>
    <row r="84" customFormat="false" ht="12.8" hidden="true" customHeight="false" outlineLevel="0" collapsed="false">
      <c r="A84" s="4" t="s">
        <v>1923</v>
      </c>
      <c r="B84" s="0" t="str">
        <f aca="false">DEC2HEX(A84,2)</f>
        <v>50</v>
      </c>
      <c r="C84" s="4" t="s">
        <v>1761</v>
      </c>
      <c r="D84" s="0" t="str">
        <f aca="false">MID(C84,3,2)</f>
        <v/>
      </c>
      <c r="E84" s="0" t="str">
        <f aca="false">MID(C84,5,2)</f>
        <v/>
      </c>
      <c r="F84" s="0" t="str">
        <f aca="false">MID(C84,9,2)</f>
        <v/>
      </c>
      <c r="G84" s="0" t="str">
        <f aca="false">MID(C84,11,4)</f>
        <v/>
      </c>
      <c r="H84" s="0" t="str">
        <f aca="false">MID(C84,15,4)</f>
        <v/>
      </c>
    </row>
    <row r="85" customFormat="false" ht="12.8" hidden="true" customHeight="false" outlineLevel="0" collapsed="false">
      <c r="A85" s="4" t="s">
        <v>1926</v>
      </c>
      <c r="B85" s="0" t="str">
        <f aca="false">DEC2HEX(A85,2)</f>
        <v>51</v>
      </c>
      <c r="C85" s="4" t="s">
        <v>1761</v>
      </c>
      <c r="D85" s="0" t="str">
        <f aca="false">MID(C85,3,2)</f>
        <v/>
      </c>
      <c r="E85" s="0" t="str">
        <f aca="false">MID(C85,5,2)</f>
        <v/>
      </c>
      <c r="F85" s="0" t="str">
        <f aca="false">MID(C85,9,2)</f>
        <v/>
      </c>
      <c r="G85" s="0" t="str">
        <f aca="false">MID(C85,11,4)</f>
        <v/>
      </c>
      <c r="H85" s="0" t="str">
        <f aca="false">MID(C85,15,4)</f>
        <v/>
      </c>
    </row>
    <row r="86" customFormat="false" ht="12.8" hidden="true" customHeight="false" outlineLevel="0" collapsed="false">
      <c r="A86" s="4" t="s">
        <v>1929</v>
      </c>
      <c r="B86" s="0" t="str">
        <f aca="false">DEC2HEX(A86,2)</f>
        <v>52</v>
      </c>
      <c r="C86" s="4" t="s">
        <v>1761</v>
      </c>
      <c r="D86" s="0" t="str">
        <f aca="false">MID(C86,3,2)</f>
        <v/>
      </c>
      <c r="E86" s="0" t="str">
        <f aca="false">MID(C86,5,2)</f>
        <v/>
      </c>
      <c r="F86" s="0" t="str">
        <f aca="false">MID(C86,9,2)</f>
        <v/>
      </c>
      <c r="G86" s="0" t="str">
        <f aca="false">MID(C86,11,4)</f>
        <v/>
      </c>
      <c r="H86" s="0" t="str">
        <f aca="false">MID(C86,15,4)</f>
        <v/>
      </c>
    </row>
    <row r="87" customFormat="false" ht="12.8" hidden="true" customHeight="false" outlineLevel="0" collapsed="false">
      <c r="A87" s="4" t="s">
        <v>1932</v>
      </c>
      <c r="B87" s="0" t="str">
        <f aca="false">DEC2HEX(A87,2)</f>
        <v>53</v>
      </c>
      <c r="C87" s="4" t="s">
        <v>1761</v>
      </c>
      <c r="D87" s="0" t="str">
        <f aca="false">MID(C87,3,2)</f>
        <v/>
      </c>
      <c r="E87" s="0" t="str">
        <f aca="false">MID(C87,5,2)</f>
        <v/>
      </c>
      <c r="F87" s="0" t="str">
        <f aca="false">MID(C87,9,2)</f>
        <v/>
      </c>
      <c r="G87" s="0" t="str">
        <f aca="false">MID(C87,11,4)</f>
        <v/>
      </c>
      <c r="H87" s="0" t="str">
        <f aca="false">MID(C87,15,4)</f>
        <v/>
      </c>
    </row>
    <row r="88" customFormat="false" ht="12.8" hidden="true" customHeight="false" outlineLevel="0" collapsed="false">
      <c r="A88" s="4" t="s">
        <v>1935</v>
      </c>
      <c r="B88" s="0" t="str">
        <f aca="false">DEC2HEX(A88,2)</f>
        <v>54</v>
      </c>
      <c r="C88" s="4" t="s">
        <v>1761</v>
      </c>
      <c r="D88" s="0" t="str">
        <f aca="false">MID(C88,3,2)</f>
        <v/>
      </c>
      <c r="E88" s="0" t="str">
        <f aca="false">MID(C88,5,2)</f>
        <v/>
      </c>
      <c r="F88" s="0" t="str">
        <f aca="false">MID(C88,9,2)</f>
        <v/>
      </c>
      <c r="G88" s="0" t="str">
        <f aca="false">MID(C88,11,4)</f>
        <v/>
      </c>
      <c r="H88" s="0" t="str">
        <f aca="false">MID(C88,15,4)</f>
        <v/>
      </c>
    </row>
    <row r="89" customFormat="false" ht="12.8" hidden="true" customHeight="false" outlineLevel="0" collapsed="false">
      <c r="A89" s="4" t="s">
        <v>1938</v>
      </c>
      <c r="B89" s="0" t="str">
        <f aca="false">DEC2HEX(A89,2)</f>
        <v>55</v>
      </c>
      <c r="C89" s="4" t="s">
        <v>1761</v>
      </c>
      <c r="D89" s="0" t="str">
        <f aca="false">MID(C89,3,2)</f>
        <v/>
      </c>
      <c r="E89" s="0" t="str">
        <f aca="false">MID(C89,5,2)</f>
        <v/>
      </c>
      <c r="F89" s="0" t="str">
        <f aca="false">MID(C89,9,2)</f>
        <v/>
      </c>
      <c r="G89" s="0" t="str">
        <f aca="false">MID(C89,11,4)</f>
        <v/>
      </c>
      <c r="H89" s="0" t="str">
        <f aca="false">MID(C89,15,4)</f>
        <v/>
      </c>
    </row>
    <row r="90" customFormat="false" ht="12.8" hidden="true" customHeight="false" outlineLevel="0" collapsed="false">
      <c r="A90" s="4" t="s">
        <v>1941</v>
      </c>
      <c r="B90" s="0" t="str">
        <f aca="false">DEC2HEX(A90,2)</f>
        <v>56</v>
      </c>
      <c r="C90" s="4" t="s">
        <v>1761</v>
      </c>
      <c r="D90" s="0" t="str">
        <f aca="false">MID(C90,3,2)</f>
        <v/>
      </c>
      <c r="E90" s="0" t="str">
        <f aca="false">MID(C90,5,2)</f>
        <v/>
      </c>
      <c r="F90" s="0" t="str">
        <f aca="false">MID(C90,9,2)</f>
        <v/>
      </c>
      <c r="G90" s="0" t="str">
        <f aca="false">MID(C90,11,4)</f>
        <v/>
      </c>
      <c r="H90" s="0" t="str">
        <f aca="false">MID(C90,15,4)</f>
        <v/>
      </c>
    </row>
    <row r="91" customFormat="false" ht="12.8" hidden="true" customHeight="false" outlineLevel="0" collapsed="false">
      <c r="A91" s="4" t="s">
        <v>1944</v>
      </c>
      <c r="B91" s="0" t="str">
        <f aca="false">DEC2HEX(A91,2)</f>
        <v>57</v>
      </c>
      <c r="C91" s="4" t="s">
        <v>1761</v>
      </c>
      <c r="D91" s="0" t="str">
        <f aca="false">MID(C91,3,2)</f>
        <v/>
      </c>
      <c r="E91" s="0" t="str">
        <f aca="false">MID(C91,5,2)</f>
        <v/>
      </c>
      <c r="F91" s="0" t="str">
        <f aca="false">MID(C91,9,2)</f>
        <v/>
      </c>
      <c r="G91" s="0" t="str">
        <f aca="false">MID(C91,11,4)</f>
        <v/>
      </c>
      <c r="H91" s="0" t="str">
        <f aca="false">MID(C91,15,4)</f>
        <v/>
      </c>
    </row>
    <row r="92" customFormat="false" ht="12.8" hidden="true" customHeight="false" outlineLevel="0" collapsed="false">
      <c r="A92" s="4" t="s">
        <v>1947</v>
      </c>
      <c r="B92" s="0" t="str">
        <f aca="false">DEC2HEX(A92,2)</f>
        <v>58</v>
      </c>
      <c r="C92" s="4" t="s">
        <v>1761</v>
      </c>
      <c r="D92" s="0" t="str">
        <f aca="false">MID(C92,3,2)</f>
        <v/>
      </c>
      <c r="E92" s="0" t="str">
        <f aca="false">MID(C92,5,2)</f>
        <v/>
      </c>
      <c r="F92" s="0" t="str">
        <f aca="false">MID(C92,9,2)</f>
        <v/>
      </c>
      <c r="G92" s="0" t="str">
        <f aca="false">MID(C92,11,4)</f>
        <v/>
      </c>
      <c r="H92" s="0" t="str">
        <f aca="false">MID(C92,15,4)</f>
        <v/>
      </c>
    </row>
    <row r="93" customFormat="false" ht="12.8" hidden="true" customHeight="false" outlineLevel="0" collapsed="false">
      <c r="A93" s="4" t="s">
        <v>1950</v>
      </c>
      <c r="B93" s="0" t="str">
        <f aca="false">DEC2HEX(A93,2)</f>
        <v>59</v>
      </c>
      <c r="C93" s="4" t="s">
        <v>1761</v>
      </c>
      <c r="D93" s="0" t="str">
        <f aca="false">MID(C93,3,2)</f>
        <v/>
      </c>
      <c r="E93" s="0" t="str">
        <f aca="false">MID(C93,5,2)</f>
        <v/>
      </c>
      <c r="F93" s="0" t="str">
        <f aca="false">MID(C93,9,2)</f>
        <v/>
      </c>
      <c r="G93" s="0" t="str">
        <f aca="false">MID(C93,11,4)</f>
        <v/>
      </c>
      <c r="H93" s="0" t="str">
        <f aca="false">MID(C93,15,4)</f>
        <v/>
      </c>
    </row>
    <row r="94" customFormat="false" ht="12.8" hidden="true" customHeight="false" outlineLevel="0" collapsed="false">
      <c r="A94" s="4" t="s">
        <v>1953</v>
      </c>
      <c r="B94" s="0" t="str">
        <f aca="false">DEC2HEX(A94,2)</f>
        <v>5A</v>
      </c>
      <c r="C94" s="4" t="s">
        <v>1761</v>
      </c>
      <c r="D94" s="4"/>
      <c r="E94" s="4"/>
    </row>
    <row r="95" customFormat="false" ht="12.8" hidden="true" customHeight="false" outlineLevel="0" collapsed="false">
      <c r="A95" s="4" t="s">
        <v>1954</v>
      </c>
      <c r="B95" s="0" t="str">
        <f aca="false">DEC2HEX(A95,2)</f>
        <v>5B</v>
      </c>
      <c r="C95" s="4" t="s">
        <v>1761</v>
      </c>
      <c r="D95" s="4"/>
      <c r="E95" s="4"/>
    </row>
    <row r="96" customFormat="false" ht="12.8" hidden="true" customHeight="false" outlineLevel="0" collapsed="false">
      <c r="A96" s="4" t="s">
        <v>1955</v>
      </c>
      <c r="B96" s="0" t="str">
        <f aca="false">DEC2HEX(A96,2)</f>
        <v>5C</v>
      </c>
      <c r="C96" s="4" t="s">
        <v>1761</v>
      </c>
      <c r="D96" s="4"/>
      <c r="E96" s="4"/>
    </row>
    <row r="97" customFormat="false" ht="12.8" hidden="true" customHeight="false" outlineLevel="0" collapsed="false">
      <c r="A97" s="4" t="s">
        <v>1956</v>
      </c>
      <c r="B97" s="0" t="str">
        <f aca="false">DEC2HEX(A97,2)</f>
        <v>5D</v>
      </c>
      <c r="C97" s="4" t="s">
        <v>1761</v>
      </c>
      <c r="D97" s="4"/>
      <c r="E97" s="4"/>
    </row>
    <row r="98" customFormat="false" ht="12.8" hidden="true" customHeight="false" outlineLevel="0" collapsed="false">
      <c r="A98" s="4" t="s">
        <v>1957</v>
      </c>
      <c r="B98" s="0" t="str">
        <f aca="false">DEC2HEX(A98,2)</f>
        <v>5E</v>
      </c>
      <c r="C98" s="4" t="s">
        <v>1761</v>
      </c>
      <c r="D98" s="0" t="str">
        <f aca="false">MID(C98,3,2)</f>
        <v/>
      </c>
      <c r="E98" s="0" t="str">
        <f aca="false">MID(C98,5,2)</f>
        <v/>
      </c>
      <c r="F98" s="0" t="str">
        <f aca="false">MID(C98,9,2)</f>
        <v/>
      </c>
      <c r="G98" s="0" t="str">
        <f aca="false">MID(C98,11,4)</f>
        <v/>
      </c>
      <c r="H98" s="0" t="str">
        <f aca="false">MID(C98,15,4)</f>
        <v/>
      </c>
    </row>
    <row r="99" customFormat="false" ht="12.8" hidden="true" customHeight="false" outlineLevel="0" collapsed="false">
      <c r="A99" s="4" t="s">
        <v>1959</v>
      </c>
      <c r="B99" s="0" t="str">
        <f aca="false">DEC2HEX(A99,2)</f>
        <v>5F</v>
      </c>
      <c r="C99" s="4" t="s">
        <v>1761</v>
      </c>
      <c r="D99" s="0" t="str">
        <f aca="false">MID(C99,3,2)</f>
        <v/>
      </c>
      <c r="E99" s="0" t="str">
        <f aca="false">MID(C99,5,2)</f>
        <v/>
      </c>
      <c r="F99" s="0" t="str">
        <f aca="false">MID(C99,9,2)</f>
        <v/>
      </c>
      <c r="G99" s="0" t="str">
        <f aca="false">MID(C99,11,4)</f>
        <v/>
      </c>
      <c r="H99" s="0" t="str">
        <f aca="false">MID(C99,15,4)</f>
        <v/>
      </c>
    </row>
    <row r="100" customFormat="false" ht="12.8" hidden="true" customHeight="false" outlineLevel="0" collapsed="false">
      <c r="A100" s="4" t="s">
        <v>1961</v>
      </c>
      <c r="B100" s="0" t="str">
        <f aca="false">DEC2HEX(A100,2)</f>
        <v>60</v>
      </c>
      <c r="C100" s="4" t="s">
        <v>1761</v>
      </c>
      <c r="D100" s="0" t="str">
        <f aca="false">MID(C100,3,2)</f>
        <v/>
      </c>
      <c r="E100" s="0" t="str">
        <f aca="false">MID(C100,5,2)</f>
        <v/>
      </c>
      <c r="F100" s="0" t="str">
        <f aca="false">MID(C100,9,2)</f>
        <v/>
      </c>
      <c r="G100" s="0" t="str">
        <f aca="false">MID(C100,11,4)</f>
        <v/>
      </c>
      <c r="H100" s="0" t="str">
        <f aca="false">MID(C100,15,4)</f>
        <v/>
      </c>
    </row>
    <row r="101" customFormat="false" ht="12.8" hidden="true" customHeight="false" outlineLevel="0" collapsed="false">
      <c r="A101" s="4" t="s">
        <v>1963</v>
      </c>
      <c r="B101" s="0" t="str">
        <f aca="false">DEC2HEX(A101,2)</f>
        <v>61</v>
      </c>
      <c r="C101" s="4" t="s">
        <v>1761</v>
      </c>
      <c r="D101" s="0" t="str">
        <f aca="false">MID(C101,3,2)</f>
        <v/>
      </c>
      <c r="E101" s="0" t="str">
        <f aca="false">MID(C101,5,2)</f>
        <v/>
      </c>
      <c r="F101" s="0" t="str">
        <f aca="false">MID(C101,9,2)</f>
        <v/>
      </c>
      <c r="G101" s="0" t="str">
        <f aca="false">MID(C101,11,4)</f>
        <v/>
      </c>
      <c r="H101" s="0" t="str">
        <f aca="false">MID(C101,15,4)</f>
        <v/>
      </c>
    </row>
    <row r="102" customFormat="false" ht="12.8" hidden="true" customHeight="false" outlineLevel="0" collapsed="false">
      <c r="A102" s="4" t="s">
        <v>1965</v>
      </c>
      <c r="B102" s="0" t="str">
        <f aca="false">DEC2HEX(A102,2)</f>
        <v>62</v>
      </c>
      <c r="C102" s="4" t="s">
        <v>1761</v>
      </c>
      <c r="D102" s="4"/>
      <c r="E102" s="4"/>
    </row>
    <row r="103" customFormat="false" ht="12.8" hidden="true" customHeight="false" outlineLevel="0" collapsed="false">
      <c r="A103" s="4" t="s">
        <v>1966</v>
      </c>
      <c r="B103" s="0" t="str">
        <f aca="false">DEC2HEX(A103,2)</f>
        <v>63</v>
      </c>
      <c r="C103" s="4" t="s">
        <v>1761</v>
      </c>
      <c r="D103" s="4"/>
      <c r="E103" s="4"/>
    </row>
    <row r="104" customFormat="false" ht="12.8" hidden="true" customHeight="false" outlineLevel="0" collapsed="false">
      <c r="A104" s="4" t="s">
        <v>1967</v>
      </c>
      <c r="B104" s="0" t="str">
        <f aca="false">DEC2HEX(A104,2)</f>
        <v>64</v>
      </c>
      <c r="C104" s="4" t="s">
        <v>1761</v>
      </c>
      <c r="D104" s="4"/>
      <c r="E104" s="4"/>
    </row>
    <row r="105" customFormat="false" ht="12.8" hidden="true" customHeight="false" outlineLevel="0" collapsed="false">
      <c r="A105" s="4" t="s">
        <v>1968</v>
      </c>
      <c r="B105" s="0" t="str">
        <f aca="false">DEC2HEX(A105,2)</f>
        <v>65</v>
      </c>
      <c r="C105" s="4" t="s">
        <v>1761</v>
      </c>
      <c r="D105" s="0" t="str">
        <f aca="false">MID(C105,3,2)</f>
        <v/>
      </c>
      <c r="E105" s="0" t="str">
        <f aca="false">MID(C105,5,2)</f>
        <v/>
      </c>
      <c r="F105" s="0" t="str">
        <f aca="false">MID(C105,9,2)</f>
        <v/>
      </c>
      <c r="G105" s="0" t="str">
        <f aca="false">MID(C105,11,4)</f>
        <v/>
      </c>
      <c r="H105" s="0" t="str">
        <f aca="false">MID(C105,15,4)</f>
        <v/>
      </c>
    </row>
    <row r="106" customFormat="false" ht="12.8" hidden="true" customHeight="false" outlineLevel="0" collapsed="false">
      <c r="A106" s="4" t="s">
        <v>1970</v>
      </c>
      <c r="B106" s="0" t="str">
        <f aca="false">DEC2HEX(A106,2)</f>
        <v>66</v>
      </c>
      <c r="C106" s="4" t="s">
        <v>1761</v>
      </c>
      <c r="D106" s="4"/>
      <c r="E106" s="4"/>
    </row>
    <row r="107" customFormat="false" ht="12.8" hidden="true" customHeight="false" outlineLevel="0" collapsed="false">
      <c r="A107" s="4" t="s">
        <v>1971</v>
      </c>
      <c r="B107" s="0" t="str">
        <f aca="false">DEC2HEX(A107,2)</f>
        <v>67</v>
      </c>
      <c r="C107" s="4" t="s">
        <v>1761</v>
      </c>
      <c r="D107" s="0" t="str">
        <f aca="false">MID(C107,3,2)</f>
        <v/>
      </c>
      <c r="E107" s="0" t="str">
        <f aca="false">MID(C107,5,2)</f>
        <v/>
      </c>
      <c r="F107" s="0" t="str">
        <f aca="false">MID(C107,9,2)</f>
        <v/>
      </c>
      <c r="G107" s="0" t="str">
        <f aca="false">MID(C107,11,4)</f>
        <v/>
      </c>
      <c r="H107" s="0" t="str">
        <f aca="false">MID(C107,15,4)</f>
        <v/>
      </c>
    </row>
    <row r="108" customFormat="false" ht="12.8" hidden="true" customHeight="false" outlineLevel="0" collapsed="false">
      <c r="A108" s="4" t="s">
        <v>1973</v>
      </c>
      <c r="B108" s="0" t="str">
        <f aca="false">DEC2HEX(A108,2)</f>
        <v>68</v>
      </c>
      <c r="C108" s="4" t="s">
        <v>1761</v>
      </c>
      <c r="D108" s="0" t="str">
        <f aca="false">MID(C108,3,2)</f>
        <v/>
      </c>
      <c r="E108" s="0" t="str">
        <f aca="false">MID(C108,5,2)</f>
        <v/>
      </c>
      <c r="F108" s="0" t="str">
        <f aca="false">MID(C108,9,2)</f>
        <v/>
      </c>
      <c r="G108" s="0" t="str">
        <f aca="false">MID(C108,11,4)</f>
        <v/>
      </c>
      <c r="H108" s="0" t="str">
        <f aca="false">MID(C108,15,4)</f>
        <v/>
      </c>
    </row>
    <row r="109" customFormat="false" ht="12.8" hidden="true" customHeight="false" outlineLevel="0" collapsed="false">
      <c r="A109" s="4" t="s">
        <v>1975</v>
      </c>
      <c r="B109" s="0" t="str">
        <f aca="false">DEC2HEX(A109,2)</f>
        <v>69</v>
      </c>
      <c r="C109" s="4" t="s">
        <v>1761</v>
      </c>
      <c r="D109" s="4"/>
      <c r="E109" s="4"/>
    </row>
    <row r="110" customFormat="false" ht="12.8" hidden="true" customHeight="false" outlineLevel="0" collapsed="false">
      <c r="A110" s="4" t="s">
        <v>1976</v>
      </c>
      <c r="B110" s="0" t="str">
        <f aca="false">DEC2HEX(A110,2)</f>
        <v>6A</v>
      </c>
      <c r="C110" s="4" t="s">
        <v>1761</v>
      </c>
      <c r="D110" s="0" t="str">
        <f aca="false">MID(C110,3,2)</f>
        <v/>
      </c>
      <c r="E110" s="0" t="str">
        <f aca="false">MID(C110,5,2)</f>
        <v/>
      </c>
      <c r="F110" s="0" t="str">
        <f aca="false">MID(C110,9,2)</f>
        <v/>
      </c>
      <c r="G110" s="0" t="str">
        <f aca="false">MID(C110,11,4)</f>
        <v/>
      </c>
      <c r="H110" s="0" t="str">
        <f aca="false">MID(C110,15,4)</f>
        <v/>
      </c>
    </row>
    <row r="111" customFormat="false" ht="12.8" hidden="true" customHeight="false" outlineLevel="0" collapsed="false">
      <c r="A111" s="4" t="s">
        <v>1978</v>
      </c>
      <c r="B111" s="0" t="str">
        <f aca="false">DEC2HEX(A111,2)</f>
        <v>6B</v>
      </c>
      <c r="C111" s="4" t="s">
        <v>1761</v>
      </c>
      <c r="D111" s="4"/>
      <c r="E111" s="4"/>
    </row>
    <row r="112" customFormat="false" ht="12.8" hidden="true" customHeight="false" outlineLevel="0" collapsed="false">
      <c r="A112" s="4" t="s">
        <v>1979</v>
      </c>
      <c r="B112" s="0" t="str">
        <f aca="false">DEC2HEX(A112,2)</f>
        <v>6C</v>
      </c>
      <c r="C112" s="4" t="s">
        <v>1761</v>
      </c>
      <c r="D112" s="0" t="str">
        <f aca="false">MID(C112,3,2)</f>
        <v/>
      </c>
      <c r="E112" s="0" t="str">
        <f aca="false">MID(C112,5,2)</f>
        <v/>
      </c>
      <c r="F112" s="0" t="str">
        <f aca="false">MID(C112,9,2)</f>
        <v/>
      </c>
      <c r="G112" s="0" t="str">
        <f aca="false">MID(C112,11,4)</f>
        <v/>
      </c>
      <c r="H112" s="0" t="str">
        <f aca="false">MID(C112,15,4)</f>
        <v/>
      </c>
    </row>
    <row r="113" customFormat="false" ht="12.8" hidden="true" customHeight="false" outlineLevel="0" collapsed="false">
      <c r="A113" s="4" t="s">
        <v>1982</v>
      </c>
      <c r="B113" s="0" t="str">
        <f aca="false">DEC2HEX(A113,2)</f>
        <v>6D</v>
      </c>
      <c r="C113" s="4" t="s">
        <v>1761</v>
      </c>
      <c r="D113" s="0" t="str">
        <f aca="false">MID(C113,3,2)</f>
        <v/>
      </c>
      <c r="E113" s="0" t="str">
        <f aca="false">MID(C113,5,2)</f>
        <v/>
      </c>
      <c r="F113" s="0" t="str">
        <f aca="false">MID(C113,9,2)</f>
        <v/>
      </c>
      <c r="G113" s="0" t="str">
        <f aca="false">MID(C113,11,4)</f>
        <v/>
      </c>
      <c r="H113" s="0" t="str">
        <f aca="false">MID(C113,15,4)</f>
        <v/>
      </c>
    </row>
    <row r="114" customFormat="false" ht="12.8" hidden="true" customHeight="false" outlineLevel="0" collapsed="false">
      <c r="A114" s="4" t="s">
        <v>1984</v>
      </c>
      <c r="B114" s="0" t="str">
        <f aca="false">DEC2HEX(A114,2)</f>
        <v>6E</v>
      </c>
      <c r="C114" s="4" t="s">
        <v>1761</v>
      </c>
      <c r="D114" s="4"/>
      <c r="E114" s="4"/>
    </row>
    <row r="115" customFormat="false" ht="12.8" hidden="true" customHeight="false" outlineLevel="0" collapsed="false">
      <c r="A115" s="4" t="s">
        <v>1985</v>
      </c>
      <c r="B115" s="0" t="str">
        <f aca="false">DEC2HEX(A115,2)</f>
        <v>6F</v>
      </c>
      <c r="C115" s="4" t="s">
        <v>1761</v>
      </c>
      <c r="D115" s="0" t="str">
        <f aca="false">MID(C115,3,2)</f>
        <v/>
      </c>
      <c r="E115" s="0" t="str">
        <f aca="false">MID(C115,5,2)</f>
        <v/>
      </c>
      <c r="F115" s="0" t="str">
        <f aca="false">MID(C115,9,2)</f>
        <v/>
      </c>
      <c r="G115" s="0" t="str">
        <f aca="false">MID(C115,11,4)</f>
        <v/>
      </c>
      <c r="H115" s="0" t="str">
        <f aca="false">MID(C115,15,4)</f>
        <v/>
      </c>
    </row>
    <row r="116" customFormat="false" ht="12.8" hidden="true" customHeight="false" outlineLevel="0" collapsed="false">
      <c r="A116" s="4" t="s">
        <v>1987</v>
      </c>
      <c r="B116" s="0" t="str">
        <f aca="false">DEC2HEX(A116,2)</f>
        <v>70</v>
      </c>
      <c r="C116" s="4" t="s">
        <v>1761</v>
      </c>
      <c r="D116" s="0" t="str">
        <f aca="false">MID(C116,3,2)</f>
        <v/>
      </c>
      <c r="E116" s="0" t="str">
        <f aca="false">MID(C116,5,2)</f>
        <v/>
      </c>
      <c r="F116" s="0" t="str">
        <f aca="false">MID(C116,9,2)</f>
        <v/>
      </c>
      <c r="G116" s="0" t="str">
        <f aca="false">MID(C116,11,4)</f>
        <v/>
      </c>
      <c r="H116" s="0" t="str">
        <f aca="false">MID(C116,15,4)</f>
        <v/>
      </c>
    </row>
    <row r="117" customFormat="false" ht="12.8" hidden="true" customHeight="false" outlineLevel="0" collapsed="false">
      <c r="A117" s="4" t="s">
        <v>1989</v>
      </c>
      <c r="B117" s="0" t="str">
        <f aca="false">DEC2HEX(A117,2)</f>
        <v>71</v>
      </c>
      <c r="C117" s="4" t="s">
        <v>1761</v>
      </c>
      <c r="D117" s="4"/>
      <c r="E117" s="4"/>
    </row>
    <row r="118" customFormat="false" ht="12.8" hidden="true" customHeight="false" outlineLevel="0" collapsed="false">
      <c r="A118" s="4" t="s">
        <v>1990</v>
      </c>
      <c r="B118" s="0" t="str">
        <f aca="false">DEC2HEX(A118,2)</f>
        <v>72</v>
      </c>
      <c r="C118" s="4" t="s">
        <v>1761</v>
      </c>
      <c r="D118" s="4"/>
      <c r="E118" s="4"/>
    </row>
    <row r="119" customFormat="false" ht="12.8" hidden="true" customHeight="false" outlineLevel="0" collapsed="false">
      <c r="A119" s="4" t="s">
        <v>1991</v>
      </c>
      <c r="B119" s="0" t="str">
        <f aca="false">DEC2HEX(A119,2)</f>
        <v>73</v>
      </c>
      <c r="C119" s="4" t="s">
        <v>1761</v>
      </c>
      <c r="D119" s="0" t="str">
        <f aca="false">MID(C119,3,2)</f>
        <v/>
      </c>
      <c r="E119" s="0" t="str">
        <f aca="false">MID(C119,5,2)</f>
        <v/>
      </c>
      <c r="F119" s="0" t="str">
        <f aca="false">MID(C119,9,2)</f>
        <v/>
      </c>
      <c r="G119" s="0" t="str">
        <f aca="false">MID(C119,11,4)</f>
        <v/>
      </c>
      <c r="H119" s="0" t="str">
        <f aca="false">MID(C119,15,4)</f>
        <v/>
      </c>
    </row>
    <row r="120" customFormat="false" ht="12.8" hidden="true" customHeight="false" outlineLevel="0" collapsed="false">
      <c r="A120" s="4" t="s">
        <v>1994</v>
      </c>
      <c r="B120" s="0" t="str">
        <f aca="false">DEC2HEX(A120,2)</f>
        <v>74</v>
      </c>
      <c r="C120" s="4" t="s">
        <v>1761</v>
      </c>
      <c r="D120" s="4"/>
      <c r="E120" s="4"/>
    </row>
    <row r="121" customFormat="false" ht="12.8" hidden="true" customHeight="false" outlineLevel="0" collapsed="false">
      <c r="A121" s="4" t="s">
        <v>1995</v>
      </c>
      <c r="B121" s="0" t="str">
        <f aca="false">DEC2HEX(A121,2)</f>
        <v>75</v>
      </c>
      <c r="C121" s="4" t="s">
        <v>1761</v>
      </c>
      <c r="D121" s="0" t="str">
        <f aca="false">MID(C121,3,2)</f>
        <v/>
      </c>
      <c r="E121" s="0" t="str">
        <f aca="false">MID(C121,5,2)</f>
        <v/>
      </c>
      <c r="F121" s="0" t="str">
        <f aca="false">MID(C121,9,2)</f>
        <v/>
      </c>
      <c r="G121" s="0" t="str">
        <f aca="false">MID(C121,11,4)</f>
        <v/>
      </c>
      <c r="H121" s="0" t="str">
        <f aca="false">MID(C121,15,4)</f>
        <v/>
      </c>
    </row>
    <row r="122" customFormat="false" ht="12.8" hidden="true" customHeight="false" outlineLevel="0" collapsed="false">
      <c r="A122" s="4" t="s">
        <v>1997</v>
      </c>
      <c r="B122" s="0" t="str">
        <f aca="false">DEC2HEX(A122,2)</f>
        <v>76</v>
      </c>
      <c r="C122" s="4" t="s">
        <v>1761</v>
      </c>
      <c r="D122" s="0" t="str">
        <f aca="false">MID(C122,3,2)</f>
        <v/>
      </c>
      <c r="E122" s="0" t="str">
        <f aca="false">MID(C122,5,2)</f>
        <v/>
      </c>
      <c r="F122" s="0" t="str">
        <f aca="false">MID(C122,9,2)</f>
        <v/>
      </c>
      <c r="G122" s="0" t="str">
        <f aca="false">MID(C122,11,4)</f>
        <v/>
      </c>
      <c r="H122" s="0" t="str">
        <f aca="false">MID(C122,15,4)</f>
        <v/>
      </c>
    </row>
    <row r="123" customFormat="false" ht="12.8" hidden="true" customHeight="false" outlineLevel="0" collapsed="false">
      <c r="A123" s="4" t="s">
        <v>2000</v>
      </c>
      <c r="B123" s="0" t="str">
        <f aca="false">DEC2HEX(A123,2)</f>
        <v>77</v>
      </c>
      <c r="C123" s="4" t="s">
        <v>1761</v>
      </c>
      <c r="D123" s="0" t="str">
        <f aca="false">MID(C123,3,2)</f>
        <v/>
      </c>
      <c r="E123" s="0" t="str">
        <f aca="false">MID(C123,5,2)</f>
        <v/>
      </c>
      <c r="F123" s="0" t="str">
        <f aca="false">MID(C123,9,2)</f>
        <v/>
      </c>
      <c r="G123" s="0" t="str">
        <f aca="false">MID(C123,11,4)</f>
        <v/>
      </c>
      <c r="H123" s="0" t="str">
        <f aca="false">MID(C123,15,4)</f>
        <v/>
      </c>
    </row>
    <row r="124" customFormat="false" ht="12.8" hidden="true" customHeight="false" outlineLevel="0" collapsed="false">
      <c r="A124" s="4" t="s">
        <v>2002</v>
      </c>
      <c r="B124" s="0" t="str">
        <f aca="false">DEC2HEX(A124,2)</f>
        <v>78</v>
      </c>
      <c r="C124" s="4" t="s">
        <v>1761</v>
      </c>
      <c r="D124" s="4"/>
      <c r="E124" s="4"/>
    </row>
    <row r="125" customFormat="false" ht="12.8" hidden="true" customHeight="false" outlineLevel="0" collapsed="false">
      <c r="A125" s="4" t="s">
        <v>2003</v>
      </c>
      <c r="B125" s="0" t="str">
        <f aca="false">DEC2HEX(A125,2)</f>
        <v>79</v>
      </c>
      <c r="C125" s="4" t="s">
        <v>1761</v>
      </c>
      <c r="D125" s="4"/>
      <c r="E125" s="4"/>
    </row>
    <row r="126" customFormat="false" ht="12.8" hidden="true" customHeight="false" outlineLevel="0" collapsed="false">
      <c r="A126" s="4" t="s">
        <v>2004</v>
      </c>
      <c r="B126" s="0" t="str">
        <f aca="false">DEC2HEX(A126,2)</f>
        <v>7A</v>
      </c>
      <c r="C126" s="4" t="s">
        <v>1761</v>
      </c>
      <c r="D126" s="4"/>
      <c r="E126" s="4"/>
    </row>
    <row r="127" customFormat="false" ht="12.8" hidden="true" customHeight="false" outlineLevel="0" collapsed="false">
      <c r="A127" s="4" t="s">
        <v>2005</v>
      </c>
      <c r="B127" s="0" t="str">
        <f aca="false">DEC2HEX(A127,2)</f>
        <v>7B</v>
      </c>
      <c r="C127" s="4" t="s">
        <v>1761</v>
      </c>
      <c r="D127" s="4"/>
      <c r="E127" s="4"/>
    </row>
    <row r="128" customFormat="false" ht="12.8" hidden="true" customHeight="false" outlineLevel="0" collapsed="false">
      <c r="A128" s="4" t="s">
        <v>2006</v>
      </c>
      <c r="B128" s="0" t="str">
        <f aca="false">DEC2HEX(A128,2)</f>
        <v>7C</v>
      </c>
      <c r="C128" s="4" t="s">
        <v>1761</v>
      </c>
      <c r="D128" s="4"/>
      <c r="E128" s="4"/>
    </row>
    <row r="129" customFormat="false" ht="12.8" hidden="true" customHeight="false" outlineLevel="0" collapsed="false">
      <c r="A129" s="4" t="s">
        <v>2007</v>
      </c>
      <c r="B129" s="0" t="str">
        <f aca="false">DEC2HEX(A129,2)</f>
        <v>7D</v>
      </c>
      <c r="C129" s="4" t="s">
        <v>1761</v>
      </c>
      <c r="D129" s="4"/>
      <c r="E129" s="4"/>
    </row>
    <row r="130" customFormat="false" ht="12.8" hidden="true" customHeight="false" outlineLevel="0" collapsed="false">
      <c r="A130" s="4" t="s">
        <v>2008</v>
      </c>
      <c r="B130" s="0" t="str">
        <f aca="false">DEC2HEX(A130,2)</f>
        <v>7E</v>
      </c>
      <c r="C130" s="4" t="s">
        <v>1761</v>
      </c>
      <c r="D130" s="0" t="str">
        <f aca="false">MID(C130,3,2)</f>
        <v/>
      </c>
      <c r="E130" s="0" t="str">
        <f aca="false">MID(C130,5,2)</f>
        <v/>
      </c>
      <c r="F130" s="0" t="str">
        <f aca="false">MID(C130,9,2)</f>
        <v/>
      </c>
      <c r="G130" s="0" t="str">
        <f aca="false">MID(C130,11,4)</f>
        <v/>
      </c>
      <c r="H130" s="0" t="str">
        <f aca="false">MID(C130,15,4)</f>
        <v/>
      </c>
    </row>
    <row r="131" customFormat="false" ht="12.8" hidden="true" customHeight="false" outlineLevel="0" collapsed="false">
      <c r="A131" s="4" t="s">
        <v>2010</v>
      </c>
      <c r="B131" s="0" t="str">
        <f aca="false">DEC2HEX(A131,2)</f>
        <v>7F</v>
      </c>
      <c r="C131" s="4" t="s">
        <v>1761</v>
      </c>
      <c r="D131" s="4"/>
      <c r="E131" s="4"/>
    </row>
    <row r="132" customFormat="false" ht="12.8" hidden="true" customHeight="false" outlineLevel="0" collapsed="false">
      <c r="A132" s="4" t="s">
        <v>2011</v>
      </c>
      <c r="B132" s="0" t="str">
        <f aca="false">DEC2HEX(A132,2)</f>
        <v>80</v>
      </c>
      <c r="C132" s="4" t="s">
        <v>1761</v>
      </c>
      <c r="D132" s="0" t="str">
        <f aca="false">MID(C132,3,2)</f>
        <v/>
      </c>
      <c r="E132" s="0" t="str">
        <f aca="false">MID(C132,5,2)</f>
        <v/>
      </c>
      <c r="F132" s="0" t="str">
        <f aca="false">MID(C132,9,2)</f>
        <v/>
      </c>
      <c r="G132" s="0" t="str">
        <f aca="false">MID(C132,11,4)</f>
        <v/>
      </c>
      <c r="H132" s="0" t="str">
        <f aca="false">MID(C132,15,4)</f>
        <v/>
      </c>
    </row>
    <row r="133" customFormat="false" ht="12.8" hidden="true" customHeight="false" outlineLevel="0" collapsed="false">
      <c r="A133" s="4" t="s">
        <v>2013</v>
      </c>
      <c r="B133" s="0" t="str">
        <f aca="false">DEC2HEX(A133,2)</f>
        <v>81</v>
      </c>
      <c r="C133" s="4" t="s">
        <v>1761</v>
      </c>
      <c r="D133" s="0" t="str">
        <f aca="false">MID(C133,3,2)</f>
        <v/>
      </c>
      <c r="E133" s="0" t="str">
        <f aca="false">MID(C133,5,2)</f>
        <v/>
      </c>
      <c r="F133" s="0" t="str">
        <f aca="false">MID(C133,9,2)</f>
        <v/>
      </c>
      <c r="G133" s="0" t="str">
        <f aca="false">MID(C133,11,4)</f>
        <v/>
      </c>
      <c r="H133" s="0" t="str">
        <f aca="false">MID(C133,15,4)</f>
        <v/>
      </c>
    </row>
    <row r="134" customFormat="false" ht="12.8" hidden="true" customHeight="false" outlineLevel="0" collapsed="false">
      <c r="A134" s="4" t="s">
        <v>2015</v>
      </c>
      <c r="B134" s="0" t="str">
        <f aca="false">DEC2HEX(A134,2)</f>
        <v>82</v>
      </c>
      <c r="C134" s="4" t="s">
        <v>1761</v>
      </c>
      <c r="D134" s="4"/>
      <c r="E134" s="4"/>
    </row>
    <row r="135" customFormat="false" ht="12.8" hidden="true" customHeight="false" outlineLevel="0" collapsed="false">
      <c r="A135" s="4" t="s">
        <v>2016</v>
      </c>
      <c r="B135" s="0" t="str">
        <f aca="false">DEC2HEX(A135,2)</f>
        <v>83</v>
      </c>
      <c r="C135" s="4" t="s">
        <v>1761</v>
      </c>
      <c r="D135" s="4"/>
      <c r="E135" s="4"/>
    </row>
    <row r="136" customFormat="false" ht="12.8" hidden="true" customHeight="false" outlineLevel="0" collapsed="false">
      <c r="A136" s="4" t="s">
        <v>2017</v>
      </c>
      <c r="B136" s="0" t="str">
        <f aca="false">DEC2HEX(A136,2)</f>
        <v>84</v>
      </c>
      <c r="C136" s="4" t="s">
        <v>1761</v>
      </c>
      <c r="D136" s="4"/>
      <c r="E136" s="4"/>
    </row>
    <row r="137" customFormat="false" ht="12.8" hidden="true" customHeight="false" outlineLevel="0" collapsed="false">
      <c r="A137" s="4" t="s">
        <v>2018</v>
      </c>
      <c r="B137" s="0" t="str">
        <f aca="false">DEC2HEX(A137,2)</f>
        <v>85</v>
      </c>
      <c r="C137" s="4" t="s">
        <v>1761</v>
      </c>
      <c r="D137" s="0" t="str">
        <f aca="false">MID(C137,3,2)</f>
        <v/>
      </c>
      <c r="E137" s="0" t="str">
        <f aca="false">MID(C137,5,2)</f>
        <v/>
      </c>
      <c r="F137" s="0" t="str">
        <f aca="false">MID(C137,9,2)</f>
        <v/>
      </c>
      <c r="G137" s="0" t="str">
        <f aca="false">MID(C137,11,4)</f>
        <v/>
      </c>
      <c r="H137" s="0" t="str">
        <f aca="false">MID(C137,15,4)</f>
        <v/>
      </c>
    </row>
    <row r="138" customFormat="false" ht="12.8" hidden="true" customHeight="false" outlineLevel="0" collapsed="false">
      <c r="A138" s="4" t="s">
        <v>2020</v>
      </c>
      <c r="B138" s="0" t="str">
        <f aca="false">DEC2HEX(A138,2)</f>
        <v>86</v>
      </c>
      <c r="C138" s="4" t="s">
        <v>1761</v>
      </c>
      <c r="D138" s="0" t="str">
        <f aca="false">MID(C138,3,2)</f>
        <v/>
      </c>
      <c r="E138" s="0" t="str">
        <f aca="false">MID(C138,5,2)</f>
        <v/>
      </c>
      <c r="F138" s="0" t="str">
        <f aca="false">MID(C138,9,2)</f>
        <v/>
      </c>
      <c r="G138" s="0" t="str">
        <f aca="false">MID(C138,11,4)</f>
        <v/>
      </c>
      <c r="H138" s="0" t="str">
        <f aca="false">MID(C138,15,4)</f>
        <v/>
      </c>
    </row>
    <row r="139" customFormat="false" ht="12.8" hidden="true" customHeight="false" outlineLevel="0" collapsed="false">
      <c r="A139" s="4" t="s">
        <v>2022</v>
      </c>
      <c r="B139" s="0" t="str">
        <f aca="false">DEC2HEX(A139,2)</f>
        <v>87</v>
      </c>
      <c r="C139" s="4" t="s">
        <v>1761</v>
      </c>
      <c r="D139" s="4"/>
      <c r="E139" s="4"/>
    </row>
    <row r="140" customFormat="false" ht="12.8" hidden="true" customHeight="false" outlineLevel="0" collapsed="false">
      <c r="A140" s="4" t="s">
        <v>2023</v>
      </c>
      <c r="B140" s="0" t="str">
        <f aca="false">DEC2HEX(A140,2)</f>
        <v>88</v>
      </c>
      <c r="C140" s="4" t="s">
        <v>1761</v>
      </c>
      <c r="D140" s="4"/>
      <c r="E140" s="4"/>
    </row>
    <row r="141" customFormat="false" ht="12.8" hidden="true" customHeight="false" outlineLevel="0" collapsed="false">
      <c r="A141" s="4" t="s">
        <v>2024</v>
      </c>
      <c r="B141" s="0" t="str">
        <f aca="false">DEC2HEX(A141,2)</f>
        <v>89</v>
      </c>
      <c r="C141" s="4" t="s">
        <v>1761</v>
      </c>
      <c r="D141" s="0" t="str">
        <f aca="false">MID(C141,3,2)</f>
        <v/>
      </c>
      <c r="E141" s="0" t="str">
        <f aca="false">MID(C141,5,2)</f>
        <v/>
      </c>
      <c r="F141" s="0" t="str">
        <f aca="false">MID(C141,9,2)</f>
        <v/>
      </c>
      <c r="G141" s="0" t="str">
        <f aca="false">MID(C141,11,4)</f>
        <v/>
      </c>
      <c r="H141" s="0" t="str">
        <f aca="false">MID(C141,15,4)</f>
        <v/>
      </c>
    </row>
    <row r="142" customFormat="false" ht="12.8" hidden="true" customHeight="false" outlineLevel="0" collapsed="false">
      <c r="A142" s="4" t="s">
        <v>2026</v>
      </c>
      <c r="B142" s="0" t="str">
        <f aca="false">DEC2HEX(A142,2)</f>
        <v>8A</v>
      </c>
      <c r="C142" s="4" t="s">
        <v>1761</v>
      </c>
      <c r="D142" s="0" t="str">
        <f aca="false">MID(C142,3,2)</f>
        <v/>
      </c>
      <c r="E142" s="0" t="str">
        <f aca="false">MID(C142,5,2)</f>
        <v/>
      </c>
      <c r="F142" s="0" t="str">
        <f aca="false">MID(C142,9,2)</f>
        <v/>
      </c>
      <c r="G142" s="0" t="str">
        <f aca="false">MID(C142,11,4)</f>
        <v/>
      </c>
      <c r="H142" s="0" t="str">
        <f aca="false">MID(C142,15,4)</f>
        <v/>
      </c>
    </row>
    <row r="143" customFormat="false" ht="12.8" hidden="true" customHeight="false" outlineLevel="0" collapsed="false">
      <c r="A143" s="4" t="s">
        <v>2028</v>
      </c>
      <c r="B143" s="0" t="str">
        <f aca="false">DEC2HEX(A143,2)</f>
        <v>8B</v>
      </c>
      <c r="C143" s="4" t="s">
        <v>1761</v>
      </c>
      <c r="D143" s="0" t="str">
        <f aca="false">MID(C143,3,2)</f>
        <v/>
      </c>
      <c r="E143" s="0" t="str">
        <f aca="false">MID(C143,5,2)</f>
        <v/>
      </c>
      <c r="F143" s="0" t="str">
        <f aca="false">MID(C143,9,2)</f>
        <v/>
      </c>
      <c r="G143" s="0" t="str">
        <f aca="false">MID(C143,11,4)</f>
        <v/>
      </c>
      <c r="H143" s="0" t="str">
        <f aca="false">MID(C143,15,4)</f>
        <v/>
      </c>
    </row>
    <row r="144" customFormat="false" ht="12.8" hidden="true" customHeight="false" outlineLevel="0" collapsed="false">
      <c r="A144" s="4" t="s">
        <v>2030</v>
      </c>
      <c r="B144" s="0" t="str">
        <f aca="false">DEC2HEX(A144,2)</f>
        <v>8C</v>
      </c>
      <c r="C144" s="4" t="s">
        <v>1761</v>
      </c>
      <c r="D144" s="0" t="str">
        <f aca="false">MID(C144,3,2)</f>
        <v/>
      </c>
      <c r="E144" s="0" t="str">
        <f aca="false">MID(C144,5,2)</f>
        <v/>
      </c>
      <c r="F144" s="0" t="str">
        <f aca="false">MID(C144,9,2)</f>
        <v/>
      </c>
      <c r="G144" s="0" t="str">
        <f aca="false">MID(C144,11,4)</f>
        <v/>
      </c>
      <c r="H144" s="0" t="str">
        <f aca="false">MID(C144,15,4)</f>
        <v/>
      </c>
    </row>
    <row r="145" customFormat="false" ht="12.8" hidden="true" customHeight="false" outlineLevel="0" collapsed="false">
      <c r="A145" s="4" t="s">
        <v>2032</v>
      </c>
      <c r="B145" s="0" t="str">
        <f aca="false">DEC2HEX(A145,2)</f>
        <v>8D</v>
      </c>
      <c r="C145" s="4" t="s">
        <v>1761</v>
      </c>
      <c r="D145" s="0" t="str">
        <f aca="false">MID(C145,3,2)</f>
        <v/>
      </c>
      <c r="E145" s="0" t="str">
        <f aca="false">MID(C145,5,2)</f>
        <v/>
      </c>
      <c r="F145" s="0" t="str">
        <f aca="false">MID(C145,9,2)</f>
        <v/>
      </c>
      <c r="G145" s="0" t="str">
        <f aca="false">MID(C145,11,4)</f>
        <v/>
      </c>
      <c r="H145" s="0" t="str">
        <f aca="false">MID(C145,15,4)</f>
        <v/>
      </c>
    </row>
    <row r="146" customFormat="false" ht="12.8" hidden="true" customHeight="false" outlineLevel="0" collapsed="false">
      <c r="A146" s="4" t="s">
        <v>2034</v>
      </c>
      <c r="B146" s="0" t="str">
        <f aca="false">DEC2HEX(A146,2)</f>
        <v>8E</v>
      </c>
      <c r="C146" s="4" t="s">
        <v>1761</v>
      </c>
      <c r="D146" s="0" t="str">
        <f aca="false">MID(C146,3,2)</f>
        <v/>
      </c>
      <c r="E146" s="0" t="str">
        <f aca="false">MID(C146,5,2)</f>
        <v/>
      </c>
      <c r="F146" s="0" t="str">
        <f aca="false">MID(C146,9,2)</f>
        <v/>
      </c>
      <c r="G146" s="0" t="str">
        <f aca="false">MID(C146,11,4)</f>
        <v/>
      </c>
      <c r="H146" s="0" t="str">
        <f aca="false">MID(C146,15,4)</f>
        <v/>
      </c>
    </row>
    <row r="147" customFormat="false" ht="12.8" hidden="true" customHeight="false" outlineLevel="0" collapsed="false">
      <c r="A147" s="4" t="s">
        <v>2036</v>
      </c>
      <c r="B147" s="0" t="str">
        <f aca="false">DEC2HEX(A147,2)</f>
        <v>8F</v>
      </c>
      <c r="C147" s="4" t="s">
        <v>1761</v>
      </c>
      <c r="D147" s="0" t="str">
        <f aca="false">MID(C147,3,2)</f>
        <v/>
      </c>
      <c r="E147" s="0" t="str">
        <f aca="false">MID(C147,5,2)</f>
        <v/>
      </c>
      <c r="F147" s="0" t="str">
        <f aca="false">MID(C147,9,2)</f>
        <v/>
      </c>
      <c r="G147" s="0" t="str">
        <f aca="false">MID(C147,11,4)</f>
        <v/>
      </c>
      <c r="H147" s="0" t="str">
        <f aca="false">MID(C147,15,4)</f>
        <v/>
      </c>
    </row>
    <row r="148" customFormat="false" ht="12.8" hidden="true" customHeight="false" outlineLevel="0" collapsed="false">
      <c r="A148" s="4" t="s">
        <v>2038</v>
      </c>
      <c r="B148" s="0" t="str">
        <f aca="false">DEC2HEX(A148,2)</f>
        <v>90</v>
      </c>
      <c r="C148" s="4" t="s">
        <v>1761</v>
      </c>
      <c r="D148" s="4"/>
      <c r="E148" s="4"/>
    </row>
    <row r="149" customFormat="false" ht="12.8" hidden="true" customHeight="false" outlineLevel="0" collapsed="false">
      <c r="A149" s="4" t="s">
        <v>2039</v>
      </c>
      <c r="B149" s="0" t="str">
        <f aca="false">DEC2HEX(A149,2)</f>
        <v>91</v>
      </c>
      <c r="C149" s="4" t="s">
        <v>1761</v>
      </c>
      <c r="D149" s="4"/>
      <c r="E149" s="4"/>
    </row>
    <row r="150" customFormat="false" ht="12.8" hidden="true" customHeight="false" outlineLevel="0" collapsed="false">
      <c r="A150" s="4" t="s">
        <v>2040</v>
      </c>
      <c r="B150" s="0" t="str">
        <f aca="false">DEC2HEX(A150,2)</f>
        <v>92</v>
      </c>
      <c r="C150" s="4" t="s">
        <v>1761</v>
      </c>
      <c r="D150" s="4"/>
      <c r="E150" s="4"/>
    </row>
    <row r="151" customFormat="false" ht="12.8" hidden="true" customHeight="false" outlineLevel="0" collapsed="false">
      <c r="A151" s="4" t="s">
        <v>2041</v>
      </c>
      <c r="B151" s="0" t="str">
        <f aca="false">DEC2HEX(A151,2)</f>
        <v>93</v>
      </c>
      <c r="C151" s="4" t="s">
        <v>1761</v>
      </c>
      <c r="D151" s="4"/>
      <c r="E151" s="4"/>
    </row>
    <row r="152" customFormat="false" ht="12.8" hidden="true" customHeight="false" outlineLevel="0" collapsed="false">
      <c r="A152" s="4" t="s">
        <v>2042</v>
      </c>
      <c r="B152" s="0" t="str">
        <f aca="false">DEC2HEX(A152,2)</f>
        <v>94</v>
      </c>
      <c r="C152" s="4" t="s">
        <v>1761</v>
      </c>
      <c r="D152" s="4"/>
      <c r="E152" s="4"/>
    </row>
    <row r="153" customFormat="false" ht="12.8" hidden="true" customHeight="false" outlineLevel="0" collapsed="false">
      <c r="A153" s="4" t="s">
        <v>2043</v>
      </c>
      <c r="B153" s="0" t="str">
        <f aca="false">DEC2HEX(A153,2)</f>
        <v>95</v>
      </c>
      <c r="C153" s="4" t="s">
        <v>1761</v>
      </c>
      <c r="D153" s="0" t="str">
        <f aca="false">MID(C153,3,2)</f>
        <v/>
      </c>
      <c r="E153" s="0" t="str">
        <f aca="false">MID(C153,5,2)</f>
        <v/>
      </c>
      <c r="F153" s="0" t="str">
        <f aca="false">MID(C153,9,2)</f>
        <v/>
      </c>
      <c r="G153" s="0" t="str">
        <f aca="false">MID(C153,11,4)</f>
        <v/>
      </c>
      <c r="H153" s="0" t="str">
        <f aca="false">MID(C153,15,4)</f>
        <v/>
      </c>
    </row>
    <row r="154" customFormat="false" ht="12.8" hidden="true" customHeight="false" outlineLevel="0" collapsed="false">
      <c r="A154" s="4" t="s">
        <v>2046</v>
      </c>
      <c r="B154" s="0" t="str">
        <f aca="false">DEC2HEX(A154,2)</f>
        <v>96</v>
      </c>
      <c r="C154" s="4" t="s">
        <v>1761</v>
      </c>
      <c r="D154" s="0" t="str">
        <f aca="false">MID(C154,3,2)</f>
        <v/>
      </c>
      <c r="E154" s="0" t="str">
        <f aca="false">MID(C154,5,2)</f>
        <v/>
      </c>
      <c r="F154" s="0" t="str">
        <f aca="false">MID(C154,9,2)</f>
        <v/>
      </c>
      <c r="G154" s="0" t="str">
        <f aca="false">MID(C154,11,4)</f>
        <v/>
      </c>
      <c r="H154" s="0" t="str">
        <f aca="false">MID(C154,15,4)</f>
        <v/>
      </c>
    </row>
    <row r="155" customFormat="false" ht="12.8" hidden="true" customHeight="false" outlineLevel="0" collapsed="false">
      <c r="A155" s="4" t="s">
        <v>2049</v>
      </c>
      <c r="B155" s="0" t="str">
        <f aca="false">DEC2HEX(A155,2)</f>
        <v>97</v>
      </c>
      <c r="C155" s="4" t="s">
        <v>1761</v>
      </c>
      <c r="D155" s="0" t="str">
        <f aca="false">MID(C155,3,2)</f>
        <v/>
      </c>
      <c r="E155" s="0" t="str">
        <f aca="false">MID(C155,5,2)</f>
        <v/>
      </c>
      <c r="F155" s="0" t="str">
        <f aca="false">MID(C155,9,2)</f>
        <v/>
      </c>
      <c r="G155" s="0" t="str">
        <f aca="false">MID(C155,11,4)</f>
        <v/>
      </c>
      <c r="H155" s="0" t="str">
        <f aca="false">MID(C155,15,4)</f>
        <v/>
      </c>
    </row>
    <row r="156" customFormat="false" ht="12.8" hidden="true" customHeight="false" outlineLevel="0" collapsed="false">
      <c r="A156" s="4" t="s">
        <v>2051</v>
      </c>
      <c r="B156" s="0" t="str">
        <f aca="false">DEC2HEX(A156,2)</f>
        <v>98</v>
      </c>
      <c r="C156" s="4" t="s">
        <v>1761</v>
      </c>
      <c r="D156" s="0" t="str">
        <f aca="false">MID(C156,3,2)</f>
        <v/>
      </c>
      <c r="E156" s="0" t="str">
        <f aca="false">MID(C156,5,2)</f>
        <v/>
      </c>
      <c r="F156" s="0" t="str">
        <f aca="false">MID(C156,9,2)</f>
        <v/>
      </c>
      <c r="G156" s="0" t="str">
        <f aca="false">MID(C156,11,4)</f>
        <v/>
      </c>
      <c r="H156" s="0" t="str">
        <f aca="false">MID(C156,15,4)</f>
        <v/>
      </c>
    </row>
    <row r="157" customFormat="false" ht="12.8" hidden="true" customHeight="false" outlineLevel="0" collapsed="false">
      <c r="A157" s="4" t="s">
        <v>2053</v>
      </c>
      <c r="B157" s="0" t="str">
        <f aca="false">DEC2HEX(A157,2)</f>
        <v>99</v>
      </c>
      <c r="C157" s="4" t="s">
        <v>1761</v>
      </c>
      <c r="D157" s="4"/>
      <c r="E157" s="4"/>
    </row>
    <row r="158" customFormat="false" ht="12.8" hidden="true" customHeight="false" outlineLevel="0" collapsed="false">
      <c r="A158" s="4" t="s">
        <v>2054</v>
      </c>
      <c r="B158" s="0" t="str">
        <f aca="false">DEC2HEX(A158,2)</f>
        <v>9A</v>
      </c>
      <c r="C158" s="4" t="s">
        <v>1761</v>
      </c>
      <c r="D158" s="0" t="str">
        <f aca="false">MID(C158,3,2)</f>
        <v/>
      </c>
      <c r="E158" s="0" t="str">
        <f aca="false">MID(C158,5,2)</f>
        <v/>
      </c>
      <c r="F158" s="0" t="str">
        <f aca="false">MID(C158,9,2)</f>
        <v/>
      </c>
      <c r="G158" s="0" t="str">
        <f aca="false">MID(C158,11,4)</f>
        <v/>
      </c>
      <c r="H158" s="0" t="str">
        <f aca="false">MID(C158,15,4)</f>
        <v/>
      </c>
    </row>
    <row r="159" customFormat="false" ht="12.8" hidden="true" customHeight="false" outlineLevel="0" collapsed="false">
      <c r="A159" s="4" t="s">
        <v>2056</v>
      </c>
      <c r="B159" s="0" t="str">
        <f aca="false">DEC2HEX(A159,2)</f>
        <v>9B</v>
      </c>
      <c r="C159" s="4" t="s">
        <v>1761</v>
      </c>
      <c r="D159" s="0" t="str">
        <f aca="false">MID(C159,3,2)</f>
        <v/>
      </c>
      <c r="E159" s="0" t="str">
        <f aca="false">MID(C159,5,2)</f>
        <v/>
      </c>
      <c r="F159" s="0" t="str">
        <f aca="false">MID(C159,9,2)</f>
        <v/>
      </c>
      <c r="G159" s="0" t="str">
        <f aca="false">MID(C159,11,4)</f>
        <v/>
      </c>
      <c r="H159" s="0" t="str">
        <f aca="false">MID(C159,15,4)</f>
        <v/>
      </c>
    </row>
    <row r="160" customFormat="false" ht="12.8" hidden="true" customHeight="false" outlineLevel="0" collapsed="false">
      <c r="A160" s="4" t="s">
        <v>2058</v>
      </c>
      <c r="B160" s="0" t="str">
        <f aca="false">DEC2HEX(A160,2)</f>
        <v>9C</v>
      </c>
      <c r="C160" s="4" t="s">
        <v>1761</v>
      </c>
      <c r="D160" s="4"/>
      <c r="E160" s="4"/>
    </row>
    <row r="161" customFormat="false" ht="12.8" hidden="true" customHeight="false" outlineLevel="0" collapsed="false">
      <c r="A161" s="4" t="s">
        <v>2059</v>
      </c>
      <c r="B161" s="0" t="str">
        <f aca="false">DEC2HEX(A161,2)</f>
        <v>9D</v>
      </c>
      <c r="C161" s="4" t="s">
        <v>1761</v>
      </c>
      <c r="D161" s="0" t="str">
        <f aca="false">MID(C161,3,2)</f>
        <v/>
      </c>
      <c r="E161" s="0" t="str">
        <f aca="false">MID(C161,5,2)</f>
        <v/>
      </c>
      <c r="F161" s="0" t="str">
        <f aca="false">MID(C161,9,2)</f>
        <v/>
      </c>
      <c r="G161" s="0" t="str">
        <f aca="false">MID(C161,11,4)</f>
        <v/>
      </c>
      <c r="H161" s="0" t="str">
        <f aca="false">MID(C161,15,4)</f>
        <v/>
      </c>
    </row>
    <row r="162" customFormat="false" ht="12.8" hidden="true" customHeight="false" outlineLevel="0" collapsed="false">
      <c r="A162" s="4" t="s">
        <v>2062</v>
      </c>
      <c r="B162" s="0" t="str">
        <f aca="false">DEC2HEX(A162,2)</f>
        <v>9E</v>
      </c>
      <c r="C162" s="4" t="s">
        <v>1761</v>
      </c>
      <c r="D162" s="0" t="str">
        <f aca="false">MID(C162,3,2)</f>
        <v/>
      </c>
      <c r="E162" s="0" t="str">
        <f aca="false">MID(C162,5,2)</f>
        <v/>
      </c>
      <c r="F162" s="0" t="str">
        <f aca="false">MID(C162,9,2)</f>
        <v/>
      </c>
      <c r="G162" s="0" t="str">
        <f aca="false">MID(C162,11,4)</f>
        <v/>
      </c>
      <c r="H162" s="0" t="str">
        <f aca="false">MID(C162,15,4)</f>
        <v/>
      </c>
    </row>
    <row r="163" customFormat="false" ht="12.8" hidden="true" customHeight="false" outlineLevel="0" collapsed="false">
      <c r="A163" s="4" t="s">
        <v>2065</v>
      </c>
      <c r="B163" s="0" t="str">
        <f aca="false">DEC2HEX(A163,2)</f>
        <v>9F</v>
      </c>
      <c r="C163" s="4" t="s">
        <v>1761</v>
      </c>
      <c r="D163" s="0" t="str">
        <f aca="false">MID(C163,3,2)</f>
        <v/>
      </c>
      <c r="E163" s="0" t="str">
        <f aca="false">MID(C163,5,2)</f>
        <v/>
      </c>
      <c r="F163" s="0" t="str">
        <f aca="false">MID(C163,9,2)</f>
        <v/>
      </c>
      <c r="G163" s="0" t="str">
        <f aca="false">MID(C163,11,4)</f>
        <v/>
      </c>
      <c r="H163" s="0" t="str">
        <f aca="false">MID(C163,15,4)</f>
        <v/>
      </c>
    </row>
    <row r="164" customFormat="false" ht="12.8" hidden="true" customHeight="false" outlineLevel="0" collapsed="false">
      <c r="A164" s="4" t="s">
        <v>2068</v>
      </c>
      <c r="B164" s="0" t="str">
        <f aca="false">DEC2HEX(A164,2)</f>
        <v>A0</v>
      </c>
      <c r="C164" s="4" t="s">
        <v>1761</v>
      </c>
      <c r="D164" s="0" t="str">
        <f aca="false">MID(C164,3,2)</f>
        <v/>
      </c>
      <c r="E164" s="0" t="str">
        <f aca="false">MID(C164,5,2)</f>
        <v/>
      </c>
      <c r="F164" s="0" t="str">
        <f aca="false">MID(C164,9,2)</f>
        <v/>
      </c>
      <c r="G164" s="0" t="str">
        <f aca="false">MID(C164,11,4)</f>
        <v/>
      </c>
      <c r="H164" s="0" t="str">
        <f aca="false">MID(C164,15,4)</f>
        <v/>
      </c>
    </row>
    <row r="165" customFormat="false" ht="12.8" hidden="true" customHeight="false" outlineLevel="0" collapsed="false">
      <c r="A165" s="4" t="s">
        <v>2071</v>
      </c>
      <c r="B165" s="0" t="str">
        <f aca="false">DEC2HEX(A165,2)</f>
        <v>A1</v>
      </c>
      <c r="C165" s="4" t="s">
        <v>1761</v>
      </c>
      <c r="D165" s="0" t="str">
        <f aca="false">MID(C165,3,2)</f>
        <v/>
      </c>
      <c r="E165" s="0" t="str">
        <f aca="false">MID(C165,5,2)</f>
        <v/>
      </c>
      <c r="F165" s="0" t="str">
        <f aca="false">MID(C165,9,2)</f>
        <v/>
      </c>
      <c r="G165" s="0" t="str">
        <f aca="false">MID(C165,11,4)</f>
        <v/>
      </c>
      <c r="H165" s="0" t="str">
        <f aca="false">MID(C165,15,4)</f>
        <v/>
      </c>
    </row>
    <row r="166" customFormat="false" ht="12.8" hidden="true" customHeight="false" outlineLevel="0" collapsed="false">
      <c r="A166" s="4" t="s">
        <v>2073</v>
      </c>
      <c r="B166" s="0" t="str">
        <f aca="false">DEC2HEX(A166,2)</f>
        <v>A2</v>
      </c>
      <c r="C166" s="4" t="s">
        <v>1761</v>
      </c>
      <c r="D166" s="0" t="str">
        <f aca="false">MID(C166,3,2)</f>
        <v/>
      </c>
      <c r="E166" s="0" t="str">
        <f aca="false">MID(C166,5,2)</f>
        <v/>
      </c>
      <c r="F166" s="0" t="str">
        <f aca="false">MID(C166,9,2)</f>
        <v/>
      </c>
      <c r="G166" s="0" t="str">
        <f aca="false">MID(C166,11,4)</f>
        <v/>
      </c>
      <c r="H166" s="0" t="str">
        <f aca="false">MID(C166,15,4)</f>
        <v/>
      </c>
    </row>
    <row r="167" customFormat="false" ht="12.8" hidden="true" customHeight="false" outlineLevel="0" collapsed="false">
      <c r="A167" s="4" t="s">
        <v>2075</v>
      </c>
      <c r="B167" s="0" t="str">
        <f aca="false">DEC2HEX(A167,2)</f>
        <v>A3</v>
      </c>
      <c r="C167" s="4" t="s">
        <v>1761</v>
      </c>
      <c r="D167" s="4"/>
      <c r="E167" s="4"/>
    </row>
    <row r="168" customFormat="false" ht="12.8" hidden="true" customHeight="false" outlineLevel="0" collapsed="false">
      <c r="A168" s="4" t="s">
        <v>2076</v>
      </c>
      <c r="B168" s="0" t="str">
        <f aca="false">DEC2HEX(A168,2)</f>
        <v>A4</v>
      </c>
      <c r="C168" s="4" t="s">
        <v>1761</v>
      </c>
      <c r="D168" s="4"/>
      <c r="E168" s="4"/>
    </row>
    <row r="169" customFormat="false" ht="12.8" hidden="true" customHeight="false" outlineLevel="0" collapsed="false">
      <c r="A169" s="4" t="s">
        <v>2077</v>
      </c>
      <c r="B169" s="0" t="str">
        <f aca="false">DEC2HEX(A169,2)</f>
        <v>A5</v>
      </c>
      <c r="C169" s="4" t="s">
        <v>1761</v>
      </c>
      <c r="D169" s="0" t="str">
        <f aca="false">MID(C169,3,2)</f>
        <v/>
      </c>
      <c r="E169" s="0" t="str">
        <f aca="false">MID(C169,5,2)</f>
        <v/>
      </c>
      <c r="F169" s="0" t="str">
        <f aca="false">MID(C169,9,2)</f>
        <v/>
      </c>
      <c r="G169" s="0" t="str">
        <f aca="false">MID(C169,11,4)</f>
        <v/>
      </c>
      <c r="H169" s="0" t="str">
        <f aca="false">MID(C169,15,4)</f>
        <v/>
      </c>
    </row>
    <row r="170" customFormat="false" ht="12.8" hidden="true" customHeight="false" outlineLevel="0" collapsed="false">
      <c r="A170" s="4" t="s">
        <v>2079</v>
      </c>
      <c r="B170" s="0" t="str">
        <f aca="false">DEC2HEX(A170,2)</f>
        <v>A6</v>
      </c>
      <c r="C170" s="4" t="s">
        <v>1761</v>
      </c>
      <c r="D170" s="4"/>
      <c r="E170" s="4"/>
    </row>
    <row r="171" customFormat="false" ht="12.8" hidden="true" customHeight="false" outlineLevel="0" collapsed="false">
      <c r="A171" s="4" t="s">
        <v>2080</v>
      </c>
      <c r="B171" s="0" t="str">
        <f aca="false">DEC2HEX(A171,2)</f>
        <v>A7</v>
      </c>
      <c r="C171" s="4" t="s">
        <v>1761</v>
      </c>
      <c r="D171" s="4"/>
      <c r="E171" s="4"/>
    </row>
    <row r="172" customFormat="false" ht="12.8" hidden="true" customHeight="false" outlineLevel="0" collapsed="false">
      <c r="A172" s="4" t="s">
        <v>2081</v>
      </c>
      <c r="B172" s="0" t="str">
        <f aca="false">DEC2HEX(A172,2)</f>
        <v>A8</v>
      </c>
      <c r="C172" s="4" t="s">
        <v>1761</v>
      </c>
      <c r="D172" s="4"/>
      <c r="E172" s="4"/>
    </row>
    <row r="173" customFormat="false" ht="12.8" hidden="true" customHeight="false" outlineLevel="0" collapsed="false">
      <c r="A173" s="4" t="s">
        <v>2082</v>
      </c>
      <c r="B173" s="0" t="str">
        <f aca="false">DEC2HEX(A173,2)</f>
        <v>A9</v>
      </c>
      <c r="C173" s="4" t="s">
        <v>1761</v>
      </c>
      <c r="D173" s="4"/>
      <c r="E173" s="4"/>
    </row>
    <row r="174" customFormat="false" ht="12.8" hidden="true" customHeight="false" outlineLevel="0" collapsed="false">
      <c r="A174" s="4" t="s">
        <v>2083</v>
      </c>
      <c r="B174" s="0" t="str">
        <f aca="false">DEC2HEX(A174,2)</f>
        <v>AA</v>
      </c>
      <c r="C174" s="4" t="s">
        <v>1761</v>
      </c>
      <c r="D174" s="4"/>
      <c r="E174" s="4"/>
    </row>
    <row r="175" customFormat="false" ht="12.8" hidden="true" customHeight="false" outlineLevel="0" collapsed="false">
      <c r="A175" s="4" t="s">
        <v>2084</v>
      </c>
      <c r="B175" s="0" t="str">
        <f aca="false">DEC2HEX(A175,2)</f>
        <v>AB</v>
      </c>
      <c r="C175" s="4" t="s">
        <v>1761</v>
      </c>
      <c r="D175" s="0" t="str">
        <f aca="false">MID(C175,3,2)</f>
        <v/>
      </c>
      <c r="E175" s="0" t="str">
        <f aca="false">MID(C175,5,2)</f>
        <v/>
      </c>
      <c r="F175" s="0" t="str">
        <f aca="false">MID(C175,9,2)</f>
        <v/>
      </c>
      <c r="G175" s="0" t="str">
        <f aca="false">MID(C175,11,4)</f>
        <v/>
      </c>
      <c r="H175" s="0" t="str">
        <f aca="false">MID(C175,15,4)</f>
        <v/>
      </c>
    </row>
    <row r="176" customFormat="false" ht="12.8" hidden="true" customHeight="false" outlineLevel="0" collapsed="false">
      <c r="A176" s="4" t="s">
        <v>2086</v>
      </c>
      <c r="B176" s="0" t="str">
        <f aca="false">DEC2HEX(A176,2)</f>
        <v>AC</v>
      </c>
      <c r="C176" s="4" t="s">
        <v>1761</v>
      </c>
      <c r="D176" s="4"/>
      <c r="E176" s="4"/>
    </row>
    <row r="177" customFormat="false" ht="12.8" hidden="true" customHeight="false" outlineLevel="0" collapsed="false">
      <c r="A177" s="4" t="s">
        <v>2087</v>
      </c>
      <c r="B177" s="0" t="str">
        <f aca="false">DEC2HEX(A177,2)</f>
        <v>AD</v>
      </c>
      <c r="C177" s="4" t="s">
        <v>1761</v>
      </c>
      <c r="D177" s="4"/>
      <c r="E177" s="4"/>
    </row>
    <row r="178" customFormat="false" ht="12.8" hidden="true" customHeight="false" outlineLevel="0" collapsed="false">
      <c r="A178" s="4" t="s">
        <v>2088</v>
      </c>
      <c r="B178" s="0" t="str">
        <f aca="false">DEC2HEX(A178,2)</f>
        <v>AE</v>
      </c>
      <c r="C178" s="4" t="s">
        <v>1761</v>
      </c>
      <c r="D178" s="4"/>
      <c r="E178" s="4"/>
    </row>
    <row r="179" customFormat="false" ht="12.8" hidden="true" customHeight="false" outlineLevel="0" collapsed="false">
      <c r="A179" s="4" t="s">
        <v>2089</v>
      </c>
      <c r="B179" s="0" t="str">
        <f aca="false">DEC2HEX(A179,2)</f>
        <v>AF</v>
      </c>
      <c r="C179" s="4" t="s">
        <v>1761</v>
      </c>
      <c r="D179" s="0" t="str">
        <f aca="false">MID(C179,3,2)</f>
        <v/>
      </c>
      <c r="E179" s="0" t="str">
        <f aca="false">MID(C179,5,2)</f>
        <v/>
      </c>
      <c r="F179" s="0" t="str">
        <f aca="false">MID(C179,9,2)</f>
        <v/>
      </c>
      <c r="G179" s="0" t="str">
        <f aca="false">MID(C179,11,4)</f>
        <v/>
      </c>
      <c r="H179" s="0" t="str">
        <f aca="false">MID(C179,15,4)</f>
        <v/>
      </c>
    </row>
    <row r="180" customFormat="false" ht="12.8" hidden="true" customHeight="false" outlineLevel="0" collapsed="false">
      <c r="A180" s="4" t="s">
        <v>2091</v>
      </c>
      <c r="B180" s="0" t="str">
        <f aca="false">DEC2HEX(A180,2)</f>
        <v>B0</v>
      </c>
      <c r="C180" s="4" t="s">
        <v>1761</v>
      </c>
      <c r="D180" s="0" t="str">
        <f aca="false">MID(C180,3,2)</f>
        <v/>
      </c>
      <c r="E180" s="0" t="str">
        <f aca="false">MID(C180,5,2)</f>
        <v/>
      </c>
      <c r="F180" s="0" t="str">
        <f aca="false">MID(C180,9,2)</f>
        <v/>
      </c>
      <c r="G180" s="0" t="str">
        <f aca="false">MID(C180,11,4)</f>
        <v/>
      </c>
      <c r="H180" s="0" t="str">
        <f aca="false">MID(C180,15,4)</f>
        <v/>
      </c>
    </row>
    <row r="181" customFormat="false" ht="12.8" hidden="true" customHeight="false" outlineLevel="0" collapsed="false">
      <c r="A181" s="4" t="s">
        <v>2093</v>
      </c>
      <c r="B181" s="0" t="str">
        <f aca="false">DEC2HEX(A181,2)</f>
        <v>B1</v>
      </c>
      <c r="C181" s="4" t="s">
        <v>1761</v>
      </c>
      <c r="D181" s="0" t="str">
        <f aca="false">MID(C181,3,2)</f>
        <v/>
      </c>
      <c r="E181" s="0" t="str">
        <f aca="false">MID(C181,5,2)</f>
        <v/>
      </c>
      <c r="F181" s="0" t="str">
        <f aca="false">MID(C181,9,2)</f>
        <v/>
      </c>
      <c r="G181" s="0" t="str">
        <f aca="false">MID(C181,11,4)</f>
        <v/>
      </c>
      <c r="H181" s="0" t="str">
        <f aca="false">MID(C181,15,4)</f>
        <v/>
      </c>
    </row>
    <row r="182" customFormat="false" ht="12.8" hidden="true" customHeight="false" outlineLevel="0" collapsed="false">
      <c r="A182" s="4" t="s">
        <v>2095</v>
      </c>
      <c r="B182" s="0" t="str">
        <f aca="false">DEC2HEX(A182,2)</f>
        <v>B2</v>
      </c>
      <c r="C182" s="4" t="s">
        <v>1761</v>
      </c>
      <c r="D182" s="0" t="str">
        <f aca="false">MID(C182,3,2)</f>
        <v/>
      </c>
      <c r="E182" s="0" t="str">
        <f aca="false">MID(C182,5,2)</f>
        <v/>
      </c>
      <c r="F182" s="0" t="str">
        <f aca="false">MID(C182,9,2)</f>
        <v/>
      </c>
      <c r="G182" s="0" t="str">
        <f aca="false">MID(C182,11,4)</f>
        <v/>
      </c>
      <c r="H182" s="0" t="str">
        <f aca="false">MID(C182,15,4)</f>
        <v/>
      </c>
    </row>
    <row r="183" customFormat="false" ht="12.8" hidden="true" customHeight="false" outlineLevel="0" collapsed="false">
      <c r="A183" s="4" t="s">
        <v>2097</v>
      </c>
      <c r="B183" s="0" t="str">
        <f aca="false">DEC2HEX(A183,2)</f>
        <v>B3</v>
      </c>
      <c r="C183" s="4" t="s">
        <v>1761</v>
      </c>
      <c r="D183" s="0" t="str">
        <f aca="false">MID(C183,3,2)</f>
        <v/>
      </c>
      <c r="E183" s="0" t="str">
        <f aca="false">MID(C183,5,2)</f>
        <v/>
      </c>
      <c r="F183" s="0" t="str">
        <f aca="false">MID(C183,9,2)</f>
        <v/>
      </c>
      <c r="G183" s="0" t="str">
        <f aca="false">MID(C183,11,4)</f>
        <v/>
      </c>
      <c r="H183" s="0" t="str">
        <f aca="false">MID(C183,15,4)</f>
        <v/>
      </c>
    </row>
    <row r="184" customFormat="false" ht="12.8" hidden="true" customHeight="false" outlineLevel="0" collapsed="false">
      <c r="A184" s="4" t="s">
        <v>2099</v>
      </c>
      <c r="B184" s="0" t="str">
        <f aca="false">DEC2HEX(A184,2)</f>
        <v>B4</v>
      </c>
      <c r="C184" s="4" t="s">
        <v>1761</v>
      </c>
      <c r="D184" s="4"/>
      <c r="E184" s="4"/>
    </row>
    <row r="185" customFormat="false" ht="12.8" hidden="true" customHeight="false" outlineLevel="0" collapsed="false">
      <c r="A185" s="4" t="s">
        <v>2100</v>
      </c>
      <c r="B185" s="0" t="str">
        <f aca="false">DEC2HEX(A185,2)</f>
        <v>B5</v>
      </c>
      <c r="C185" s="4" t="s">
        <v>1761</v>
      </c>
      <c r="D185" s="0" t="str">
        <f aca="false">MID(C185,3,2)</f>
        <v/>
      </c>
      <c r="E185" s="0" t="str">
        <f aca="false">MID(C185,5,2)</f>
        <v/>
      </c>
      <c r="F185" s="0" t="str">
        <f aca="false">MID(C185,9,2)</f>
        <v/>
      </c>
      <c r="G185" s="0" t="str">
        <f aca="false">MID(C185,11,4)</f>
        <v/>
      </c>
      <c r="H185" s="0" t="str">
        <f aca="false">MID(C185,15,4)</f>
        <v/>
      </c>
    </row>
    <row r="186" customFormat="false" ht="12.8" hidden="true" customHeight="false" outlineLevel="0" collapsed="false">
      <c r="A186" s="4" t="s">
        <v>2102</v>
      </c>
      <c r="B186" s="0" t="str">
        <f aca="false">DEC2HEX(A186,2)</f>
        <v>B6</v>
      </c>
      <c r="C186" s="4" t="s">
        <v>1761</v>
      </c>
      <c r="D186" s="0" t="str">
        <f aca="false">MID(C186,3,2)</f>
        <v/>
      </c>
      <c r="E186" s="0" t="str">
        <f aca="false">MID(C186,5,2)</f>
        <v/>
      </c>
      <c r="F186" s="0" t="str">
        <f aca="false">MID(C186,9,2)</f>
        <v/>
      </c>
      <c r="G186" s="0" t="str">
        <f aca="false">MID(C186,11,4)</f>
        <v/>
      </c>
      <c r="H186" s="0" t="str">
        <f aca="false">MID(C186,15,4)</f>
        <v/>
      </c>
    </row>
    <row r="187" customFormat="false" ht="12.8" hidden="true" customHeight="false" outlineLevel="0" collapsed="false">
      <c r="A187" s="4" t="s">
        <v>2104</v>
      </c>
      <c r="B187" s="0" t="str">
        <f aca="false">DEC2HEX(A187,2)</f>
        <v>B7</v>
      </c>
      <c r="C187" s="4" t="s">
        <v>1761</v>
      </c>
      <c r="D187" s="4"/>
      <c r="E187" s="4"/>
    </row>
    <row r="188" customFormat="false" ht="12.8" hidden="true" customHeight="false" outlineLevel="0" collapsed="false">
      <c r="A188" s="4" t="s">
        <v>2105</v>
      </c>
      <c r="B188" s="0" t="str">
        <f aca="false">DEC2HEX(A188,2)</f>
        <v>B8</v>
      </c>
      <c r="C188" s="4" t="s">
        <v>1761</v>
      </c>
      <c r="D188" s="0" t="str">
        <f aca="false">MID(C188,3,2)</f>
        <v/>
      </c>
      <c r="E188" s="0" t="str">
        <f aca="false">MID(C188,5,2)</f>
        <v/>
      </c>
      <c r="F188" s="0" t="str">
        <f aca="false">MID(C188,9,2)</f>
        <v/>
      </c>
      <c r="G188" s="0" t="str">
        <f aca="false">MID(C188,11,4)</f>
        <v/>
      </c>
      <c r="H188" s="0" t="str">
        <f aca="false">MID(C188,15,4)</f>
        <v/>
      </c>
    </row>
    <row r="189" customFormat="false" ht="12.8" hidden="true" customHeight="false" outlineLevel="0" collapsed="false">
      <c r="A189" s="4" t="s">
        <v>2107</v>
      </c>
      <c r="B189" s="0" t="str">
        <f aca="false">DEC2HEX(A189,2)</f>
        <v>B9</v>
      </c>
      <c r="C189" s="4" t="s">
        <v>1761</v>
      </c>
      <c r="D189" s="0" t="str">
        <f aca="false">MID(C189,3,2)</f>
        <v/>
      </c>
      <c r="E189" s="0" t="str">
        <f aca="false">MID(C189,5,2)</f>
        <v/>
      </c>
      <c r="F189" s="0" t="str">
        <f aca="false">MID(C189,9,2)</f>
        <v/>
      </c>
      <c r="G189" s="0" t="str">
        <f aca="false">MID(C189,11,4)</f>
        <v/>
      </c>
      <c r="H189" s="0" t="str">
        <f aca="false">MID(C189,15,4)</f>
        <v/>
      </c>
    </row>
    <row r="190" customFormat="false" ht="12.8" hidden="true" customHeight="false" outlineLevel="0" collapsed="false">
      <c r="A190" s="4" t="s">
        <v>2109</v>
      </c>
      <c r="B190" s="0" t="str">
        <f aca="false">DEC2HEX(A190,2)</f>
        <v>BA</v>
      </c>
      <c r="C190" s="4" t="s">
        <v>1761</v>
      </c>
      <c r="D190" s="0" t="str">
        <f aca="false">MID(C190,3,2)</f>
        <v/>
      </c>
      <c r="E190" s="0" t="str">
        <f aca="false">MID(C190,5,2)</f>
        <v/>
      </c>
      <c r="F190" s="0" t="str">
        <f aca="false">MID(C190,9,2)</f>
        <v/>
      </c>
      <c r="G190" s="0" t="str">
        <f aca="false">MID(C190,11,4)</f>
        <v/>
      </c>
      <c r="H190" s="0" t="str">
        <f aca="false">MID(C190,15,4)</f>
        <v/>
      </c>
    </row>
    <row r="191" customFormat="false" ht="12.8" hidden="true" customHeight="false" outlineLevel="0" collapsed="false">
      <c r="A191" s="4" t="s">
        <v>2111</v>
      </c>
      <c r="B191" s="0" t="str">
        <f aca="false">DEC2HEX(A191,2)</f>
        <v>BB</v>
      </c>
      <c r="C191" s="4" t="s">
        <v>1761</v>
      </c>
      <c r="D191" s="0" t="str">
        <f aca="false">MID(C191,3,2)</f>
        <v/>
      </c>
      <c r="E191" s="0" t="str">
        <f aca="false">MID(C191,5,2)</f>
        <v/>
      </c>
      <c r="F191" s="0" t="str">
        <f aca="false">MID(C191,9,2)</f>
        <v/>
      </c>
      <c r="G191" s="0" t="str">
        <f aca="false">MID(C191,11,4)</f>
        <v/>
      </c>
      <c r="H191" s="0" t="str">
        <f aca="false">MID(C191,15,4)</f>
        <v/>
      </c>
    </row>
    <row r="192" customFormat="false" ht="12.8" hidden="true" customHeight="false" outlineLevel="0" collapsed="false">
      <c r="A192" s="4" t="s">
        <v>2113</v>
      </c>
      <c r="B192" s="0" t="str">
        <f aca="false">DEC2HEX(A192,2)</f>
        <v>BC</v>
      </c>
      <c r="C192" s="4" t="s">
        <v>1761</v>
      </c>
      <c r="D192" s="0" t="str">
        <f aca="false">MID(C192,3,2)</f>
        <v/>
      </c>
      <c r="E192" s="0" t="str">
        <f aca="false">MID(C192,5,2)</f>
        <v/>
      </c>
      <c r="F192" s="0" t="str">
        <f aca="false">MID(C192,9,2)</f>
        <v/>
      </c>
      <c r="G192" s="0" t="str">
        <f aca="false">MID(C192,11,4)</f>
        <v/>
      </c>
      <c r="H192" s="0" t="str">
        <f aca="false">MID(C192,15,4)</f>
        <v/>
      </c>
    </row>
    <row r="193" customFormat="false" ht="12.8" hidden="true" customHeight="false" outlineLevel="0" collapsed="false">
      <c r="A193" s="4" t="s">
        <v>2115</v>
      </c>
      <c r="B193" s="0" t="str">
        <f aca="false">DEC2HEX(A193,2)</f>
        <v>BD</v>
      </c>
      <c r="C193" s="4" t="s">
        <v>1761</v>
      </c>
      <c r="D193" s="0" t="str">
        <f aca="false">MID(C193,3,2)</f>
        <v/>
      </c>
      <c r="E193" s="0" t="str">
        <f aca="false">MID(C193,5,2)</f>
        <v/>
      </c>
      <c r="F193" s="0" t="str">
        <f aca="false">MID(C193,9,2)</f>
        <v/>
      </c>
      <c r="G193" s="0" t="str">
        <f aca="false">MID(C193,11,4)</f>
        <v/>
      </c>
      <c r="H193" s="0" t="str">
        <f aca="false">MID(C193,15,4)</f>
        <v/>
      </c>
    </row>
    <row r="194" customFormat="false" ht="12.8" hidden="true" customHeight="false" outlineLevel="0" collapsed="false">
      <c r="A194" s="4" t="s">
        <v>2117</v>
      </c>
      <c r="B194" s="0" t="str">
        <f aca="false">DEC2HEX(A194,2)</f>
        <v>BE</v>
      </c>
      <c r="C194" s="4" t="s">
        <v>1761</v>
      </c>
      <c r="D194" s="4"/>
      <c r="E194" s="4"/>
    </row>
    <row r="195" customFormat="false" ht="12.8" hidden="true" customHeight="false" outlineLevel="0" collapsed="false">
      <c r="A195" s="4" t="s">
        <v>2118</v>
      </c>
      <c r="B195" s="0" t="str">
        <f aca="false">DEC2HEX(A195,2)</f>
        <v>BF</v>
      </c>
      <c r="C195" s="4" t="s">
        <v>1761</v>
      </c>
      <c r="D195" s="0" t="str">
        <f aca="false">MID(C195,3,2)</f>
        <v/>
      </c>
      <c r="E195" s="0" t="str">
        <f aca="false">MID(C195,5,2)</f>
        <v/>
      </c>
      <c r="F195" s="0" t="str">
        <f aca="false">MID(C195,9,2)</f>
        <v/>
      </c>
      <c r="G195" s="0" t="str">
        <f aca="false">MID(C195,11,4)</f>
        <v/>
      </c>
      <c r="H195" s="0" t="str">
        <f aca="false">MID(C195,15,4)</f>
        <v/>
      </c>
    </row>
    <row r="196" customFormat="false" ht="12.8" hidden="true" customHeight="false" outlineLevel="0" collapsed="false">
      <c r="A196" s="4" t="s">
        <v>2120</v>
      </c>
      <c r="B196" s="0" t="str">
        <f aca="false">DEC2HEX(A196,2)</f>
        <v>C0</v>
      </c>
      <c r="C196" s="4" t="s">
        <v>1761</v>
      </c>
      <c r="D196" s="0" t="str">
        <f aca="false">MID(C196,3,2)</f>
        <v/>
      </c>
      <c r="E196" s="0" t="str">
        <f aca="false">MID(C196,5,2)</f>
        <v/>
      </c>
      <c r="F196" s="0" t="str">
        <f aca="false">MID(C196,9,2)</f>
        <v/>
      </c>
      <c r="G196" s="0" t="str">
        <f aca="false">MID(C196,11,4)</f>
        <v/>
      </c>
      <c r="H196" s="0" t="str">
        <f aca="false">MID(C196,15,4)</f>
        <v/>
      </c>
    </row>
    <row r="197" customFormat="false" ht="12.8" hidden="true" customHeight="false" outlineLevel="0" collapsed="false">
      <c r="A197" s="4" t="s">
        <v>2122</v>
      </c>
      <c r="B197" s="0" t="str">
        <f aca="false">DEC2HEX(A197,2)</f>
        <v>C1</v>
      </c>
      <c r="C197" s="4" t="s">
        <v>1761</v>
      </c>
      <c r="D197" s="0" t="str">
        <f aca="false">MID(C197,3,2)</f>
        <v/>
      </c>
      <c r="E197" s="0" t="str">
        <f aca="false">MID(C197,5,2)</f>
        <v/>
      </c>
      <c r="F197" s="0" t="str">
        <f aca="false">MID(C197,9,2)</f>
        <v/>
      </c>
      <c r="G197" s="0" t="str">
        <f aca="false">MID(C197,11,4)</f>
        <v/>
      </c>
      <c r="H197" s="0" t="str">
        <f aca="false">MID(C197,15,4)</f>
        <v/>
      </c>
    </row>
    <row r="198" customFormat="false" ht="12.8" hidden="true" customHeight="false" outlineLevel="0" collapsed="false">
      <c r="A198" s="4" t="s">
        <v>2124</v>
      </c>
      <c r="B198" s="0" t="str">
        <f aca="false">DEC2HEX(A198,2)</f>
        <v>C2</v>
      </c>
      <c r="C198" s="4" t="s">
        <v>1761</v>
      </c>
      <c r="D198" s="0" t="str">
        <f aca="false">MID(C198,3,2)</f>
        <v/>
      </c>
      <c r="E198" s="0" t="str">
        <f aca="false">MID(C198,5,2)</f>
        <v/>
      </c>
      <c r="F198" s="0" t="str">
        <f aca="false">MID(C198,9,2)</f>
        <v/>
      </c>
      <c r="G198" s="0" t="str">
        <f aca="false">MID(C198,11,4)</f>
        <v/>
      </c>
      <c r="H198" s="0" t="str">
        <f aca="false">MID(C198,15,4)</f>
        <v/>
      </c>
    </row>
    <row r="199" customFormat="false" ht="12.8" hidden="true" customHeight="false" outlineLevel="0" collapsed="false">
      <c r="A199" s="4" t="s">
        <v>2126</v>
      </c>
      <c r="B199" s="0" t="str">
        <f aca="false">DEC2HEX(A199,2)</f>
        <v>C3</v>
      </c>
      <c r="C199" s="4" t="s">
        <v>1761</v>
      </c>
      <c r="D199" s="0" t="str">
        <f aca="false">MID(C199,3,2)</f>
        <v/>
      </c>
      <c r="E199" s="0" t="str">
        <f aca="false">MID(C199,5,2)</f>
        <v/>
      </c>
      <c r="F199" s="0" t="str">
        <f aca="false">MID(C199,9,2)</f>
        <v/>
      </c>
      <c r="G199" s="0" t="str">
        <f aca="false">MID(C199,11,4)</f>
        <v/>
      </c>
      <c r="H199" s="0" t="str">
        <f aca="false">MID(C199,15,4)</f>
        <v/>
      </c>
    </row>
    <row r="200" customFormat="false" ht="12.8" hidden="true" customHeight="false" outlineLevel="0" collapsed="false">
      <c r="A200" s="4" t="s">
        <v>2128</v>
      </c>
      <c r="B200" s="0" t="str">
        <f aca="false">DEC2HEX(A200,2)</f>
        <v>C4</v>
      </c>
      <c r="C200" s="4" t="s">
        <v>1761</v>
      </c>
      <c r="D200" s="0" t="str">
        <f aca="false">MID(C200,3,2)</f>
        <v/>
      </c>
      <c r="E200" s="0" t="str">
        <f aca="false">MID(C200,5,2)</f>
        <v/>
      </c>
      <c r="F200" s="0" t="str">
        <f aca="false">MID(C200,9,2)</f>
        <v/>
      </c>
      <c r="G200" s="0" t="str">
        <f aca="false">MID(C200,11,4)</f>
        <v/>
      </c>
      <c r="H200" s="0" t="str">
        <f aca="false">MID(C200,15,4)</f>
        <v/>
      </c>
    </row>
    <row r="201" customFormat="false" ht="12.8" hidden="true" customHeight="false" outlineLevel="0" collapsed="false">
      <c r="A201" s="4" t="s">
        <v>2130</v>
      </c>
      <c r="B201" s="0" t="str">
        <f aca="false">DEC2HEX(A201,2)</f>
        <v>C5</v>
      </c>
      <c r="C201" s="4" t="s">
        <v>1761</v>
      </c>
      <c r="D201" s="0" t="str">
        <f aca="false">MID(C201,3,2)</f>
        <v/>
      </c>
      <c r="E201" s="0" t="str">
        <f aca="false">MID(C201,5,2)</f>
        <v/>
      </c>
      <c r="F201" s="0" t="str">
        <f aca="false">MID(C201,9,2)</f>
        <v/>
      </c>
      <c r="G201" s="0" t="str">
        <f aca="false">MID(C201,11,4)</f>
        <v/>
      </c>
      <c r="H201" s="0" t="str">
        <f aca="false">MID(C201,15,4)</f>
        <v/>
      </c>
    </row>
    <row r="202" customFormat="false" ht="12.8" hidden="true" customHeight="false" outlineLevel="0" collapsed="false">
      <c r="A202" s="4" t="s">
        <v>2132</v>
      </c>
      <c r="B202" s="0" t="str">
        <f aca="false">DEC2HEX(A202,2)</f>
        <v>C6</v>
      </c>
      <c r="C202" s="4" t="s">
        <v>1761</v>
      </c>
      <c r="D202" s="0" t="str">
        <f aca="false">MID(C202,3,2)</f>
        <v/>
      </c>
      <c r="E202" s="0" t="str">
        <f aca="false">MID(C202,5,2)</f>
        <v/>
      </c>
      <c r="F202" s="0" t="str">
        <f aca="false">MID(C202,9,2)</f>
        <v/>
      </c>
      <c r="G202" s="0" t="str">
        <f aca="false">MID(C202,11,4)</f>
        <v/>
      </c>
      <c r="H202" s="0" t="str">
        <f aca="false">MID(C202,15,4)</f>
        <v/>
      </c>
    </row>
    <row r="203" customFormat="false" ht="12.8" hidden="true" customHeight="false" outlineLevel="0" collapsed="false">
      <c r="A203" s="4" t="s">
        <v>2134</v>
      </c>
      <c r="B203" s="0" t="str">
        <f aca="false">DEC2HEX(A203,2)</f>
        <v>C7</v>
      </c>
      <c r="C203" s="4" t="s">
        <v>1761</v>
      </c>
      <c r="D203" s="0" t="str">
        <f aca="false">MID(C203,3,2)</f>
        <v/>
      </c>
      <c r="E203" s="0" t="str">
        <f aca="false">MID(C203,5,2)</f>
        <v/>
      </c>
      <c r="F203" s="0" t="str">
        <f aca="false">MID(C203,9,2)</f>
        <v/>
      </c>
      <c r="G203" s="0" t="str">
        <f aca="false">MID(C203,11,4)</f>
        <v/>
      </c>
      <c r="H203" s="0" t="str">
        <f aca="false">MID(C203,15,4)</f>
        <v/>
      </c>
    </row>
    <row r="204" customFormat="false" ht="12.8" hidden="true" customHeight="false" outlineLevel="0" collapsed="false">
      <c r="A204" s="4" t="s">
        <v>2136</v>
      </c>
      <c r="B204" s="0" t="str">
        <f aca="false">DEC2HEX(A204,2)</f>
        <v>C8</v>
      </c>
      <c r="C204" s="4" t="s">
        <v>1761</v>
      </c>
      <c r="D204" s="0" t="str">
        <f aca="false">MID(C204,3,2)</f>
        <v/>
      </c>
      <c r="E204" s="0" t="str">
        <f aca="false">MID(C204,5,2)</f>
        <v/>
      </c>
      <c r="F204" s="0" t="str">
        <f aca="false">MID(C204,9,2)</f>
        <v/>
      </c>
      <c r="G204" s="0" t="str">
        <f aca="false">MID(C204,11,4)</f>
        <v/>
      </c>
      <c r="H204" s="0" t="str">
        <f aca="false">MID(C204,15,4)</f>
        <v/>
      </c>
    </row>
    <row r="205" customFormat="false" ht="12.8" hidden="true" customHeight="false" outlineLevel="0" collapsed="false">
      <c r="A205" s="4" t="s">
        <v>2138</v>
      </c>
      <c r="B205" s="0" t="str">
        <f aca="false">DEC2HEX(A205,2)</f>
        <v>C9</v>
      </c>
      <c r="C205" s="4" t="s">
        <v>1761</v>
      </c>
      <c r="D205" s="0" t="str">
        <f aca="false">MID(C205,3,2)</f>
        <v/>
      </c>
      <c r="E205" s="0" t="str">
        <f aca="false">MID(C205,5,2)</f>
        <v/>
      </c>
      <c r="F205" s="0" t="str">
        <f aca="false">MID(C205,9,2)</f>
        <v/>
      </c>
      <c r="G205" s="0" t="str">
        <f aca="false">MID(C205,11,4)</f>
        <v/>
      </c>
      <c r="H205" s="0" t="str">
        <f aca="false">MID(C205,15,4)</f>
        <v/>
      </c>
    </row>
    <row r="206" customFormat="false" ht="12.8" hidden="true" customHeight="false" outlineLevel="0" collapsed="false">
      <c r="A206" s="4" t="s">
        <v>2140</v>
      </c>
      <c r="B206" s="0" t="str">
        <f aca="false">DEC2HEX(A206,2)</f>
        <v>CA</v>
      </c>
      <c r="C206" s="4" t="s">
        <v>1761</v>
      </c>
      <c r="D206" s="0" t="str">
        <f aca="false">MID(C206,3,2)</f>
        <v/>
      </c>
      <c r="E206" s="0" t="str">
        <f aca="false">MID(C206,5,2)</f>
        <v/>
      </c>
      <c r="F206" s="0" t="str">
        <f aca="false">MID(C206,9,2)</f>
        <v/>
      </c>
      <c r="G206" s="0" t="str">
        <f aca="false">MID(C206,11,4)</f>
        <v/>
      </c>
      <c r="H206" s="0" t="str">
        <f aca="false">MID(C206,15,4)</f>
        <v/>
      </c>
    </row>
    <row r="207" customFormat="false" ht="12.8" hidden="true" customHeight="false" outlineLevel="0" collapsed="false">
      <c r="A207" s="4" t="s">
        <v>2142</v>
      </c>
      <c r="B207" s="0" t="str">
        <f aca="false">DEC2HEX(A207,2)</f>
        <v>CB</v>
      </c>
      <c r="C207" s="4" t="s">
        <v>1761</v>
      </c>
      <c r="D207" s="0" t="str">
        <f aca="false">MID(C207,3,2)</f>
        <v/>
      </c>
      <c r="E207" s="0" t="str">
        <f aca="false">MID(C207,5,2)</f>
        <v/>
      </c>
      <c r="F207" s="0" t="str">
        <f aca="false">MID(C207,9,2)</f>
        <v/>
      </c>
      <c r="G207" s="0" t="str">
        <f aca="false">MID(C207,11,4)</f>
        <v/>
      </c>
      <c r="H207" s="0" t="str">
        <f aca="false">MID(C207,15,4)</f>
        <v/>
      </c>
    </row>
    <row r="208" customFormat="false" ht="12.8" hidden="true" customHeight="false" outlineLevel="0" collapsed="false">
      <c r="A208" s="4" t="s">
        <v>2144</v>
      </c>
      <c r="B208" s="0" t="str">
        <f aca="false">DEC2HEX(A208,2)</f>
        <v>CC</v>
      </c>
      <c r="C208" s="4" t="s">
        <v>1761</v>
      </c>
      <c r="D208" s="0" t="str">
        <f aca="false">MID(C208,3,2)</f>
        <v/>
      </c>
      <c r="E208" s="0" t="str">
        <f aca="false">MID(C208,5,2)</f>
        <v/>
      </c>
      <c r="F208" s="0" t="str">
        <f aca="false">MID(C208,9,2)</f>
        <v/>
      </c>
      <c r="G208" s="0" t="str">
        <f aca="false">MID(C208,11,4)</f>
        <v/>
      </c>
      <c r="H208" s="0" t="str">
        <f aca="false">MID(C208,15,4)</f>
        <v/>
      </c>
    </row>
    <row r="209" customFormat="false" ht="12.8" hidden="true" customHeight="false" outlineLevel="0" collapsed="false">
      <c r="A209" s="4" t="s">
        <v>2146</v>
      </c>
      <c r="B209" s="0" t="str">
        <f aca="false">DEC2HEX(A209,2)</f>
        <v>CD</v>
      </c>
      <c r="C209" s="4" t="s">
        <v>1761</v>
      </c>
      <c r="D209" s="0" t="str">
        <f aca="false">MID(C209,3,2)</f>
        <v/>
      </c>
      <c r="E209" s="0" t="str">
        <f aca="false">MID(C209,5,2)</f>
        <v/>
      </c>
      <c r="F209" s="0" t="str">
        <f aca="false">MID(C209,9,2)</f>
        <v/>
      </c>
      <c r="G209" s="0" t="str">
        <f aca="false">MID(C209,11,4)</f>
        <v/>
      </c>
      <c r="H209" s="0" t="str">
        <f aca="false">MID(C209,15,4)</f>
        <v/>
      </c>
    </row>
    <row r="210" customFormat="false" ht="12.8" hidden="true" customHeight="false" outlineLevel="0" collapsed="false">
      <c r="A210" s="4" t="s">
        <v>2148</v>
      </c>
      <c r="B210" s="0" t="str">
        <f aca="false">DEC2HEX(A210,2)</f>
        <v>CE</v>
      </c>
      <c r="C210" s="4" t="s">
        <v>1761</v>
      </c>
      <c r="D210" s="0" t="str">
        <f aca="false">MID(C210,3,2)</f>
        <v/>
      </c>
      <c r="E210" s="0" t="str">
        <f aca="false">MID(C210,5,2)</f>
        <v/>
      </c>
      <c r="F210" s="0" t="str">
        <f aca="false">MID(C210,9,2)</f>
        <v/>
      </c>
      <c r="G210" s="0" t="str">
        <f aca="false">MID(C210,11,4)</f>
        <v/>
      </c>
      <c r="H210" s="0" t="str">
        <f aca="false">MID(C210,15,4)</f>
        <v/>
      </c>
    </row>
    <row r="211" customFormat="false" ht="12.8" hidden="true" customHeight="false" outlineLevel="0" collapsed="false">
      <c r="A211" s="4" t="s">
        <v>2150</v>
      </c>
      <c r="B211" s="0" t="str">
        <f aca="false">DEC2HEX(A211,2)</f>
        <v>CF</v>
      </c>
      <c r="C211" s="4" t="s">
        <v>1761</v>
      </c>
      <c r="D211" s="0" t="str">
        <f aca="false">MID(C211,3,2)</f>
        <v/>
      </c>
      <c r="E211" s="0" t="str">
        <f aca="false">MID(C211,5,2)</f>
        <v/>
      </c>
      <c r="F211" s="0" t="str">
        <f aca="false">MID(C211,9,2)</f>
        <v/>
      </c>
      <c r="G211" s="0" t="str">
        <f aca="false">MID(C211,11,4)</f>
        <v/>
      </c>
      <c r="H211" s="0" t="str">
        <f aca="false">MID(C211,15,4)</f>
        <v/>
      </c>
    </row>
    <row r="212" customFormat="false" ht="12.8" hidden="true" customHeight="false" outlineLevel="0" collapsed="false">
      <c r="A212" s="4" t="s">
        <v>2152</v>
      </c>
      <c r="B212" s="0" t="str">
        <f aca="false">DEC2HEX(A212,2)</f>
        <v>D0</v>
      </c>
      <c r="C212" s="4" t="s">
        <v>1761</v>
      </c>
      <c r="D212" s="0" t="str">
        <f aca="false">MID(C212,3,2)</f>
        <v/>
      </c>
      <c r="E212" s="0" t="str">
        <f aca="false">MID(C212,5,2)</f>
        <v/>
      </c>
      <c r="F212" s="0" t="str">
        <f aca="false">MID(C212,9,2)</f>
        <v/>
      </c>
      <c r="G212" s="0" t="str">
        <f aca="false">MID(C212,11,4)</f>
        <v/>
      </c>
      <c r="H212" s="0" t="str">
        <f aca="false">MID(C212,15,4)</f>
        <v/>
      </c>
    </row>
    <row r="213" customFormat="false" ht="12.8" hidden="true" customHeight="false" outlineLevel="0" collapsed="false">
      <c r="A213" s="4" t="s">
        <v>2154</v>
      </c>
      <c r="B213" s="0" t="str">
        <f aca="false">DEC2HEX(A213,2)</f>
        <v>D1</v>
      </c>
      <c r="C213" s="4" t="s">
        <v>1761</v>
      </c>
      <c r="D213" s="0" t="str">
        <f aca="false">MID(C213,3,2)</f>
        <v/>
      </c>
      <c r="E213" s="0" t="str">
        <f aca="false">MID(C213,5,2)</f>
        <v/>
      </c>
      <c r="F213" s="0" t="str">
        <f aca="false">MID(C213,9,2)</f>
        <v/>
      </c>
      <c r="G213" s="0" t="str">
        <f aca="false">MID(C213,11,4)</f>
        <v/>
      </c>
      <c r="H213" s="0" t="str">
        <f aca="false">MID(C213,15,4)</f>
        <v/>
      </c>
    </row>
    <row r="214" customFormat="false" ht="12.8" hidden="true" customHeight="false" outlineLevel="0" collapsed="false">
      <c r="A214" s="4" t="s">
        <v>2156</v>
      </c>
      <c r="B214" s="0" t="str">
        <f aca="false">DEC2HEX(A214,2)</f>
        <v>D2</v>
      </c>
      <c r="C214" s="4" t="s">
        <v>1761</v>
      </c>
      <c r="D214" s="0" t="str">
        <f aca="false">MID(C214,3,2)</f>
        <v/>
      </c>
      <c r="E214" s="0" t="str">
        <f aca="false">MID(C214,5,2)</f>
        <v/>
      </c>
      <c r="F214" s="0" t="str">
        <f aca="false">MID(C214,9,2)</f>
        <v/>
      </c>
      <c r="G214" s="0" t="str">
        <f aca="false">MID(C214,11,4)</f>
        <v/>
      </c>
      <c r="H214" s="0" t="str">
        <f aca="false">MID(C214,15,4)</f>
        <v/>
      </c>
    </row>
    <row r="215" customFormat="false" ht="12.8" hidden="true" customHeight="false" outlineLevel="0" collapsed="false">
      <c r="A215" s="4" t="s">
        <v>2158</v>
      </c>
      <c r="B215" s="0" t="str">
        <f aca="false">DEC2HEX(A215,2)</f>
        <v>D3</v>
      </c>
      <c r="C215" s="4" t="s">
        <v>1761</v>
      </c>
      <c r="D215" s="0" t="str">
        <f aca="false">MID(C215,3,2)</f>
        <v/>
      </c>
      <c r="E215" s="0" t="str">
        <f aca="false">MID(C215,5,2)</f>
        <v/>
      </c>
      <c r="F215" s="0" t="str">
        <f aca="false">MID(C215,9,2)</f>
        <v/>
      </c>
      <c r="G215" s="0" t="str">
        <f aca="false">MID(C215,11,4)</f>
        <v/>
      </c>
      <c r="H215" s="0" t="str">
        <f aca="false">MID(C215,15,4)</f>
        <v/>
      </c>
    </row>
    <row r="216" customFormat="false" ht="12.8" hidden="true" customHeight="false" outlineLevel="0" collapsed="false">
      <c r="A216" s="4" t="s">
        <v>2160</v>
      </c>
      <c r="B216" s="0" t="str">
        <f aca="false">DEC2HEX(A216,2)</f>
        <v>D4</v>
      </c>
      <c r="C216" s="4" t="s">
        <v>1761</v>
      </c>
      <c r="D216" s="0" t="str">
        <f aca="false">MID(C216,3,2)</f>
        <v/>
      </c>
      <c r="E216" s="0" t="str">
        <f aca="false">MID(C216,5,2)</f>
        <v/>
      </c>
      <c r="F216" s="0" t="str">
        <f aca="false">MID(C216,9,2)</f>
        <v/>
      </c>
      <c r="G216" s="0" t="str">
        <f aca="false">MID(C216,11,4)</f>
        <v/>
      </c>
      <c r="H216" s="0" t="str">
        <f aca="false">MID(C216,15,4)</f>
        <v/>
      </c>
    </row>
    <row r="217" customFormat="false" ht="12.8" hidden="true" customHeight="false" outlineLevel="0" collapsed="false">
      <c r="A217" s="4" t="s">
        <v>2162</v>
      </c>
      <c r="B217" s="0" t="str">
        <f aca="false">DEC2HEX(A217,2)</f>
        <v>D5</v>
      </c>
      <c r="C217" s="4" t="s">
        <v>1761</v>
      </c>
      <c r="D217" s="0" t="str">
        <f aca="false">MID(C217,3,2)</f>
        <v/>
      </c>
      <c r="E217" s="0" t="str">
        <f aca="false">MID(C217,5,2)</f>
        <v/>
      </c>
      <c r="F217" s="0" t="str">
        <f aca="false">MID(C217,9,2)</f>
        <v/>
      </c>
      <c r="G217" s="0" t="str">
        <f aca="false">MID(C217,11,4)</f>
        <v/>
      </c>
      <c r="H217" s="0" t="str">
        <f aca="false">MID(C217,15,4)</f>
        <v/>
      </c>
    </row>
    <row r="218" customFormat="false" ht="12.8" hidden="true" customHeight="false" outlineLevel="0" collapsed="false">
      <c r="A218" s="4" t="s">
        <v>2164</v>
      </c>
      <c r="B218" s="0" t="str">
        <f aca="false">DEC2HEX(A218,2)</f>
        <v>D6</v>
      </c>
      <c r="C218" s="4" t="s">
        <v>1761</v>
      </c>
      <c r="D218" s="0" t="str">
        <f aca="false">MID(C218,3,2)</f>
        <v/>
      </c>
      <c r="E218" s="0" t="str">
        <f aca="false">MID(C218,5,2)</f>
        <v/>
      </c>
      <c r="F218" s="0" t="str">
        <f aca="false">MID(C218,9,2)</f>
        <v/>
      </c>
      <c r="G218" s="0" t="str">
        <f aca="false">MID(C218,11,4)</f>
        <v/>
      </c>
      <c r="H218" s="0" t="str">
        <f aca="false">MID(C218,15,4)</f>
        <v/>
      </c>
    </row>
    <row r="219" customFormat="false" ht="12.8" hidden="true" customHeight="false" outlineLevel="0" collapsed="false">
      <c r="A219" s="4" t="s">
        <v>2166</v>
      </c>
      <c r="B219" s="0" t="str">
        <f aca="false">DEC2HEX(A219,2)</f>
        <v>D7</v>
      </c>
      <c r="C219" s="4" t="s">
        <v>1761</v>
      </c>
      <c r="D219" s="0" t="str">
        <f aca="false">MID(C219,3,2)</f>
        <v/>
      </c>
      <c r="E219" s="0" t="str">
        <f aca="false">MID(C219,5,2)</f>
        <v/>
      </c>
      <c r="F219" s="0" t="str">
        <f aca="false">MID(C219,9,2)</f>
        <v/>
      </c>
      <c r="G219" s="0" t="str">
        <f aca="false">MID(C219,11,4)</f>
        <v/>
      </c>
      <c r="H219" s="0" t="str">
        <f aca="false">MID(C219,15,4)</f>
        <v/>
      </c>
    </row>
    <row r="220" customFormat="false" ht="12.8" hidden="true" customHeight="false" outlineLevel="0" collapsed="false">
      <c r="A220" s="4" t="s">
        <v>2168</v>
      </c>
      <c r="B220" s="0" t="str">
        <f aca="false">DEC2HEX(A220,2)</f>
        <v>D8</v>
      </c>
      <c r="C220" s="4" t="s">
        <v>1761</v>
      </c>
      <c r="D220" s="0" t="str">
        <f aca="false">MID(C220,3,2)</f>
        <v/>
      </c>
      <c r="E220" s="0" t="str">
        <f aca="false">MID(C220,5,2)</f>
        <v/>
      </c>
      <c r="F220" s="0" t="str">
        <f aca="false">MID(C220,9,2)</f>
        <v/>
      </c>
      <c r="G220" s="0" t="str">
        <f aca="false">MID(C220,11,4)</f>
        <v/>
      </c>
      <c r="H220" s="0" t="str">
        <f aca="false">MID(C220,15,4)</f>
        <v/>
      </c>
    </row>
    <row r="221" customFormat="false" ht="12.8" hidden="true" customHeight="false" outlineLevel="0" collapsed="false">
      <c r="A221" s="4" t="s">
        <v>2170</v>
      </c>
      <c r="B221" s="0" t="str">
        <f aca="false">DEC2HEX(A221,2)</f>
        <v>D9</v>
      </c>
      <c r="C221" s="4" t="s">
        <v>1761</v>
      </c>
      <c r="D221" s="0" t="str">
        <f aca="false">MID(C221,3,2)</f>
        <v/>
      </c>
      <c r="E221" s="0" t="str">
        <f aca="false">MID(C221,5,2)</f>
        <v/>
      </c>
      <c r="F221" s="0" t="str">
        <f aca="false">MID(C221,9,2)</f>
        <v/>
      </c>
      <c r="G221" s="0" t="str">
        <f aca="false">MID(C221,11,4)</f>
        <v/>
      </c>
      <c r="H221" s="0" t="str">
        <f aca="false">MID(C221,15,4)</f>
        <v/>
      </c>
    </row>
    <row r="222" customFormat="false" ht="12.8" hidden="true" customHeight="false" outlineLevel="0" collapsed="false">
      <c r="A222" s="4" t="s">
        <v>2172</v>
      </c>
      <c r="B222" s="0" t="str">
        <f aca="false">DEC2HEX(A222,2)</f>
        <v>DA</v>
      </c>
      <c r="C222" s="4" t="s">
        <v>1761</v>
      </c>
      <c r="D222" s="0" t="str">
        <f aca="false">MID(C222,3,2)</f>
        <v/>
      </c>
      <c r="E222" s="0" t="str">
        <f aca="false">MID(C222,5,2)</f>
        <v/>
      </c>
      <c r="F222" s="0" t="str">
        <f aca="false">MID(C222,9,2)</f>
        <v/>
      </c>
      <c r="G222" s="0" t="str">
        <f aca="false">MID(C222,11,4)</f>
        <v/>
      </c>
      <c r="H222" s="0" t="str">
        <f aca="false">MID(C222,15,4)</f>
        <v/>
      </c>
    </row>
    <row r="223" customFormat="false" ht="12.8" hidden="true" customHeight="false" outlineLevel="0" collapsed="false">
      <c r="A223" s="4" t="s">
        <v>2174</v>
      </c>
      <c r="B223" s="0" t="str">
        <f aca="false">DEC2HEX(A223,2)</f>
        <v>DB</v>
      </c>
      <c r="C223" s="4" t="s">
        <v>1761</v>
      </c>
      <c r="D223" s="0" t="str">
        <f aca="false">MID(C223,3,2)</f>
        <v/>
      </c>
      <c r="E223" s="0" t="str">
        <f aca="false">MID(C223,5,2)</f>
        <v/>
      </c>
      <c r="F223" s="0" t="str">
        <f aca="false">MID(C223,9,2)</f>
        <v/>
      </c>
      <c r="G223" s="0" t="str">
        <f aca="false">MID(C223,11,4)</f>
        <v/>
      </c>
      <c r="H223" s="0" t="str">
        <f aca="false">MID(C223,15,4)</f>
        <v/>
      </c>
    </row>
    <row r="224" customFormat="false" ht="12.8" hidden="true" customHeight="false" outlineLevel="0" collapsed="false">
      <c r="A224" s="4" t="s">
        <v>2176</v>
      </c>
      <c r="B224" s="0" t="str">
        <f aca="false">DEC2HEX(A224,2)</f>
        <v>DC</v>
      </c>
      <c r="C224" s="4" t="s">
        <v>1761</v>
      </c>
      <c r="D224" s="4"/>
      <c r="E224" s="4"/>
    </row>
    <row r="225" customFormat="false" ht="12.8" hidden="true" customHeight="false" outlineLevel="0" collapsed="false">
      <c r="A225" s="4" t="s">
        <v>2177</v>
      </c>
      <c r="B225" s="0" t="str">
        <f aca="false">DEC2HEX(A225,2)</f>
        <v>DD</v>
      </c>
      <c r="C225" s="4" t="s">
        <v>1761</v>
      </c>
      <c r="D225" s="0" t="str">
        <f aca="false">MID(C225,3,2)</f>
        <v/>
      </c>
      <c r="E225" s="0" t="str">
        <f aca="false">MID(C225,5,2)</f>
        <v/>
      </c>
      <c r="F225" s="0" t="str">
        <f aca="false">MID(C225,9,2)</f>
        <v/>
      </c>
      <c r="G225" s="0" t="str">
        <f aca="false">MID(C225,11,4)</f>
        <v/>
      </c>
      <c r="H225" s="0" t="str">
        <f aca="false">MID(C225,15,4)</f>
        <v/>
      </c>
    </row>
    <row r="226" customFormat="false" ht="12.8" hidden="true" customHeight="false" outlineLevel="0" collapsed="false">
      <c r="A226" s="4" t="s">
        <v>2179</v>
      </c>
      <c r="B226" s="0" t="str">
        <f aca="false">DEC2HEX(A226,2)</f>
        <v>DE</v>
      </c>
      <c r="C226" s="4" t="s">
        <v>1761</v>
      </c>
      <c r="D226" s="0" t="str">
        <f aca="false">MID(C226,3,2)</f>
        <v/>
      </c>
      <c r="E226" s="0" t="str">
        <f aca="false">MID(C226,5,2)</f>
        <v/>
      </c>
      <c r="F226" s="0" t="str">
        <f aca="false">MID(C226,9,2)</f>
        <v/>
      </c>
      <c r="G226" s="0" t="str">
        <f aca="false">MID(C226,11,4)</f>
        <v/>
      </c>
      <c r="H226" s="0" t="str">
        <f aca="false">MID(C226,15,4)</f>
        <v/>
      </c>
    </row>
    <row r="227" customFormat="false" ht="12.8" hidden="true" customHeight="false" outlineLevel="0" collapsed="false">
      <c r="A227" s="4" t="s">
        <v>2181</v>
      </c>
      <c r="B227" s="0" t="str">
        <f aca="false">DEC2HEX(A227,2)</f>
        <v>DF</v>
      </c>
      <c r="C227" s="4" t="s">
        <v>1761</v>
      </c>
      <c r="D227" s="0" t="str">
        <f aca="false">MID(C227,3,2)</f>
        <v/>
      </c>
      <c r="E227" s="0" t="str">
        <f aca="false">MID(C227,5,2)</f>
        <v/>
      </c>
      <c r="F227" s="0" t="str">
        <f aca="false">MID(C227,9,2)</f>
        <v/>
      </c>
      <c r="G227" s="0" t="str">
        <f aca="false">MID(C227,11,4)</f>
        <v/>
      </c>
      <c r="H227" s="0" t="str">
        <f aca="false">MID(C227,15,4)</f>
        <v/>
      </c>
    </row>
    <row r="228" customFormat="false" ht="12.8" hidden="true" customHeight="false" outlineLevel="0" collapsed="false">
      <c r="A228" s="4" t="s">
        <v>2183</v>
      </c>
      <c r="B228" s="0" t="str">
        <f aca="false">DEC2HEX(A228,2)</f>
        <v>E0</v>
      </c>
      <c r="C228" s="4" t="s">
        <v>1761</v>
      </c>
      <c r="D228" s="0" t="str">
        <f aca="false">MID(C228,3,2)</f>
        <v/>
      </c>
      <c r="E228" s="0" t="str">
        <f aca="false">MID(C228,5,2)</f>
        <v/>
      </c>
      <c r="F228" s="0" t="str">
        <f aca="false">MID(C228,9,2)</f>
        <v/>
      </c>
      <c r="G228" s="0" t="str">
        <f aca="false">MID(C228,11,4)</f>
        <v/>
      </c>
      <c r="H228" s="0" t="str">
        <f aca="false">MID(C228,15,4)</f>
        <v/>
      </c>
    </row>
    <row r="229" customFormat="false" ht="12.8" hidden="true" customHeight="false" outlineLevel="0" collapsed="false">
      <c r="A229" s="4" t="s">
        <v>2185</v>
      </c>
      <c r="B229" s="0" t="str">
        <f aca="false">DEC2HEX(A229,2)</f>
        <v>E1</v>
      </c>
      <c r="C229" s="4" t="s">
        <v>1761</v>
      </c>
      <c r="D229" s="4"/>
      <c r="E229" s="4"/>
    </row>
    <row r="230" customFormat="false" ht="12.8" hidden="true" customHeight="false" outlineLevel="0" collapsed="false">
      <c r="A230" s="4" t="s">
        <v>2186</v>
      </c>
      <c r="B230" s="0" t="str">
        <f aca="false">DEC2HEX(A230,2)</f>
        <v>E2</v>
      </c>
      <c r="C230" s="4" t="s">
        <v>1761</v>
      </c>
      <c r="D230" s="4"/>
      <c r="E230" s="4"/>
    </row>
    <row r="231" customFormat="false" ht="12.8" hidden="true" customHeight="false" outlineLevel="0" collapsed="false">
      <c r="A231" s="4" t="s">
        <v>2187</v>
      </c>
      <c r="B231" s="0" t="str">
        <f aca="false">DEC2HEX(A231,2)</f>
        <v>E3</v>
      </c>
      <c r="C231" s="4" t="s">
        <v>1761</v>
      </c>
      <c r="D231" s="0" t="str">
        <f aca="false">MID(C231,3,2)</f>
        <v/>
      </c>
      <c r="E231" s="0" t="str">
        <f aca="false">MID(C231,5,2)</f>
        <v/>
      </c>
      <c r="F231" s="0" t="str">
        <f aca="false">MID(C231,9,2)</f>
        <v/>
      </c>
      <c r="G231" s="0" t="str">
        <f aca="false">MID(C231,11,4)</f>
        <v/>
      </c>
      <c r="H231" s="0" t="str">
        <f aca="false">MID(C231,15,4)</f>
        <v/>
      </c>
    </row>
    <row r="232" customFormat="false" ht="12.8" hidden="true" customHeight="false" outlineLevel="0" collapsed="false">
      <c r="A232" s="4" t="s">
        <v>2189</v>
      </c>
      <c r="B232" s="0" t="str">
        <f aca="false">DEC2HEX(A232,2)</f>
        <v>E4</v>
      </c>
      <c r="C232" s="4" t="s">
        <v>1761</v>
      </c>
      <c r="D232" s="0" t="str">
        <f aca="false">MID(C232,3,2)</f>
        <v/>
      </c>
      <c r="E232" s="0" t="str">
        <f aca="false">MID(C232,5,2)</f>
        <v/>
      </c>
      <c r="F232" s="0" t="str">
        <f aca="false">MID(C232,9,2)</f>
        <v/>
      </c>
      <c r="G232" s="0" t="str">
        <f aca="false">MID(C232,11,4)</f>
        <v/>
      </c>
      <c r="H232" s="0" t="str">
        <f aca="false">MID(C232,15,4)</f>
        <v/>
      </c>
    </row>
    <row r="233" customFormat="false" ht="12.8" hidden="true" customHeight="false" outlineLevel="0" collapsed="false">
      <c r="A233" s="4" t="s">
        <v>2191</v>
      </c>
      <c r="B233" s="0" t="str">
        <f aca="false">DEC2HEX(A233,2)</f>
        <v>E5</v>
      </c>
      <c r="C233" s="4" t="s">
        <v>1761</v>
      </c>
      <c r="D233" s="0" t="str">
        <f aca="false">MID(C233,3,2)</f>
        <v/>
      </c>
      <c r="E233" s="0" t="str">
        <f aca="false">MID(C233,5,2)</f>
        <v/>
      </c>
      <c r="F233" s="0" t="str">
        <f aca="false">MID(C233,9,2)</f>
        <v/>
      </c>
      <c r="G233" s="0" t="str">
        <f aca="false">MID(C233,11,4)</f>
        <v/>
      </c>
      <c r="H233" s="0" t="str">
        <f aca="false">MID(C233,15,4)</f>
        <v/>
      </c>
    </row>
    <row r="234" customFormat="false" ht="12.8" hidden="true" customHeight="false" outlineLevel="0" collapsed="false">
      <c r="A234" s="4" t="s">
        <v>2193</v>
      </c>
      <c r="B234" s="0" t="str">
        <f aca="false">DEC2HEX(A234,2)</f>
        <v>E6</v>
      </c>
      <c r="C234" s="4" t="s">
        <v>1761</v>
      </c>
      <c r="D234" s="0" t="str">
        <f aca="false">MID(C234,3,2)</f>
        <v/>
      </c>
      <c r="E234" s="0" t="str">
        <f aca="false">MID(C234,5,2)</f>
        <v/>
      </c>
      <c r="F234" s="0" t="str">
        <f aca="false">MID(C234,9,2)</f>
        <v/>
      </c>
      <c r="G234" s="0" t="str">
        <f aca="false">MID(C234,11,4)</f>
        <v/>
      </c>
      <c r="H234" s="0" t="str">
        <f aca="false">MID(C234,15,4)</f>
        <v/>
      </c>
    </row>
    <row r="235" customFormat="false" ht="12.8" hidden="true" customHeight="false" outlineLevel="0" collapsed="false">
      <c r="A235" s="4" t="s">
        <v>2195</v>
      </c>
      <c r="B235" s="0" t="str">
        <f aca="false">DEC2HEX(A235,2)</f>
        <v>E7</v>
      </c>
      <c r="C235" s="4" t="s">
        <v>1761</v>
      </c>
      <c r="D235" s="0" t="str">
        <f aca="false">MID(C235,3,2)</f>
        <v/>
      </c>
      <c r="E235" s="0" t="str">
        <f aca="false">MID(C235,5,2)</f>
        <v/>
      </c>
      <c r="F235" s="0" t="str">
        <f aca="false">MID(C235,9,2)</f>
        <v/>
      </c>
      <c r="G235" s="0" t="str">
        <f aca="false">MID(C235,11,4)</f>
        <v/>
      </c>
      <c r="H235" s="0" t="str">
        <f aca="false">MID(C235,15,4)</f>
        <v/>
      </c>
    </row>
    <row r="236" customFormat="false" ht="12.8" hidden="true" customHeight="false" outlineLevel="0" collapsed="false">
      <c r="A236" s="4" t="s">
        <v>2197</v>
      </c>
      <c r="B236" s="0" t="str">
        <f aca="false">DEC2HEX(A236,2)</f>
        <v>E8</v>
      </c>
      <c r="C236" s="4" t="s">
        <v>1761</v>
      </c>
      <c r="D236" s="0" t="str">
        <f aca="false">MID(C236,3,2)</f>
        <v/>
      </c>
      <c r="E236" s="0" t="str">
        <f aca="false">MID(C236,5,2)</f>
        <v/>
      </c>
      <c r="F236" s="0" t="str">
        <f aca="false">MID(C236,9,2)</f>
        <v/>
      </c>
      <c r="G236" s="0" t="str">
        <f aca="false">MID(C236,11,4)</f>
        <v/>
      </c>
      <c r="H236" s="0" t="str">
        <f aca="false">MID(C236,15,4)</f>
        <v/>
      </c>
    </row>
    <row r="237" customFormat="false" ht="12.8" hidden="true" customHeight="false" outlineLevel="0" collapsed="false">
      <c r="A237" s="4" t="s">
        <v>2199</v>
      </c>
      <c r="B237" s="0" t="str">
        <f aca="false">DEC2HEX(A237,2)</f>
        <v>E9</v>
      </c>
      <c r="C237" s="4" t="s">
        <v>1761</v>
      </c>
      <c r="D237" s="0" t="str">
        <f aca="false">MID(C237,3,2)</f>
        <v/>
      </c>
      <c r="E237" s="0" t="str">
        <f aca="false">MID(C237,5,2)</f>
        <v/>
      </c>
      <c r="F237" s="0" t="str">
        <f aca="false">MID(C237,9,2)</f>
        <v/>
      </c>
      <c r="G237" s="0" t="str">
        <f aca="false">MID(C237,11,4)</f>
        <v/>
      </c>
      <c r="H237" s="0" t="str">
        <f aca="false">MID(C237,15,4)</f>
        <v/>
      </c>
    </row>
    <row r="238" customFormat="false" ht="12.8" hidden="true" customHeight="false" outlineLevel="0" collapsed="false">
      <c r="A238" s="4" t="s">
        <v>2201</v>
      </c>
      <c r="B238" s="0" t="str">
        <f aca="false">DEC2HEX(A238,2)</f>
        <v>EA</v>
      </c>
      <c r="C238" s="4" t="s">
        <v>1761</v>
      </c>
      <c r="D238" s="0" t="str">
        <f aca="false">MID(C238,3,2)</f>
        <v/>
      </c>
      <c r="E238" s="0" t="str">
        <f aca="false">MID(C238,5,2)</f>
        <v/>
      </c>
      <c r="F238" s="0" t="str">
        <f aca="false">MID(C238,9,2)</f>
        <v/>
      </c>
      <c r="G238" s="0" t="str">
        <f aca="false">MID(C238,11,4)</f>
        <v/>
      </c>
      <c r="H238" s="0" t="str">
        <f aca="false">MID(C238,15,4)</f>
        <v/>
      </c>
    </row>
    <row r="239" customFormat="false" ht="12.8" hidden="true" customHeight="false" outlineLevel="0" collapsed="false">
      <c r="A239" s="4" t="s">
        <v>2203</v>
      </c>
      <c r="B239" s="0" t="str">
        <f aca="false">DEC2HEX(A239,2)</f>
        <v>EB</v>
      </c>
      <c r="C239" s="4" t="s">
        <v>1761</v>
      </c>
      <c r="D239" s="0" t="str">
        <f aca="false">MID(C239,3,2)</f>
        <v/>
      </c>
      <c r="E239" s="0" t="str">
        <f aca="false">MID(C239,5,2)</f>
        <v/>
      </c>
      <c r="F239" s="0" t="str">
        <f aca="false">MID(C239,9,2)</f>
        <v/>
      </c>
      <c r="G239" s="0" t="str">
        <f aca="false">MID(C239,11,4)</f>
        <v/>
      </c>
      <c r="H239" s="0" t="str">
        <f aca="false">MID(C239,15,4)</f>
        <v/>
      </c>
    </row>
    <row r="240" customFormat="false" ht="12.8" hidden="true" customHeight="false" outlineLevel="0" collapsed="false">
      <c r="A240" s="4" t="s">
        <v>2205</v>
      </c>
      <c r="B240" s="0" t="str">
        <f aca="false">DEC2HEX(A240,2)</f>
        <v>EC</v>
      </c>
      <c r="C240" s="4" t="s">
        <v>1761</v>
      </c>
      <c r="D240" s="0" t="str">
        <f aca="false">MID(C240,3,2)</f>
        <v/>
      </c>
      <c r="E240" s="0" t="str">
        <f aca="false">MID(C240,5,2)</f>
        <v/>
      </c>
      <c r="F240" s="0" t="str">
        <f aca="false">MID(C240,9,2)</f>
        <v/>
      </c>
      <c r="G240" s="0" t="str">
        <f aca="false">MID(C240,11,4)</f>
        <v/>
      </c>
      <c r="H240" s="0" t="str">
        <f aca="false">MID(C240,15,4)</f>
        <v/>
      </c>
    </row>
    <row r="241" customFormat="false" ht="12.8" hidden="true" customHeight="false" outlineLevel="0" collapsed="false">
      <c r="A241" s="4" t="s">
        <v>2207</v>
      </c>
      <c r="B241" s="0" t="str">
        <f aca="false">DEC2HEX(A241,2)</f>
        <v>ED</v>
      </c>
      <c r="C241" s="4" t="s">
        <v>1761</v>
      </c>
      <c r="D241" s="0" t="str">
        <f aca="false">MID(C241,3,2)</f>
        <v/>
      </c>
      <c r="E241" s="0" t="str">
        <f aca="false">MID(C241,5,2)</f>
        <v/>
      </c>
      <c r="F241" s="0" t="str">
        <f aca="false">MID(C241,9,2)</f>
        <v/>
      </c>
      <c r="G241" s="0" t="str">
        <f aca="false">MID(C241,11,4)</f>
        <v/>
      </c>
      <c r="H241" s="0" t="str">
        <f aca="false">MID(C241,15,4)</f>
        <v/>
      </c>
    </row>
    <row r="242" customFormat="false" ht="12.8" hidden="true" customHeight="false" outlineLevel="0" collapsed="false">
      <c r="A242" s="4" t="s">
        <v>2209</v>
      </c>
      <c r="B242" s="0" t="str">
        <f aca="false">DEC2HEX(A242,2)</f>
        <v>EE</v>
      </c>
      <c r="C242" s="4" t="s">
        <v>1761</v>
      </c>
      <c r="D242" s="0" t="str">
        <f aca="false">MID(C242,3,2)</f>
        <v/>
      </c>
      <c r="E242" s="0" t="str">
        <f aca="false">MID(C242,5,2)</f>
        <v/>
      </c>
      <c r="F242" s="0" t="str">
        <f aca="false">MID(C242,9,2)</f>
        <v/>
      </c>
      <c r="G242" s="0" t="str">
        <f aca="false">MID(C242,11,4)</f>
        <v/>
      </c>
      <c r="H242" s="0" t="str">
        <f aca="false">MID(C242,15,4)</f>
        <v/>
      </c>
    </row>
    <row r="243" customFormat="false" ht="12.8" hidden="true" customHeight="false" outlineLevel="0" collapsed="false">
      <c r="A243" s="4" t="s">
        <v>2211</v>
      </c>
      <c r="B243" s="0" t="str">
        <f aca="false">DEC2HEX(A243,2)</f>
        <v>EF</v>
      </c>
      <c r="C243" s="4" t="s">
        <v>1761</v>
      </c>
      <c r="D243" s="0" t="str">
        <f aca="false">MID(C243,3,2)</f>
        <v/>
      </c>
      <c r="E243" s="0" t="str">
        <f aca="false">MID(C243,5,2)</f>
        <v/>
      </c>
      <c r="F243" s="0" t="str">
        <f aca="false">MID(C243,9,2)</f>
        <v/>
      </c>
      <c r="G243" s="0" t="str">
        <f aca="false">MID(C243,11,4)</f>
        <v/>
      </c>
      <c r="H243" s="0" t="str">
        <f aca="false">MID(C243,15,4)</f>
        <v/>
      </c>
    </row>
    <row r="244" customFormat="false" ht="12.8" hidden="true" customHeight="false" outlineLevel="0" collapsed="false">
      <c r="A244" s="4" t="s">
        <v>2213</v>
      </c>
      <c r="B244" s="0" t="str">
        <f aca="false">DEC2HEX(A244,2)</f>
        <v>F0</v>
      </c>
      <c r="C244" s="4" t="s">
        <v>1761</v>
      </c>
      <c r="D244" s="0" t="str">
        <f aca="false">MID(C244,3,2)</f>
        <v/>
      </c>
      <c r="E244" s="0" t="str">
        <f aca="false">MID(C244,5,2)</f>
        <v/>
      </c>
      <c r="F244" s="0" t="str">
        <f aca="false">MID(C244,9,2)</f>
        <v/>
      </c>
      <c r="G244" s="0" t="str">
        <f aca="false">MID(C244,11,4)</f>
        <v/>
      </c>
      <c r="H244" s="0" t="str">
        <f aca="false">MID(C244,15,4)</f>
        <v/>
      </c>
    </row>
    <row r="245" customFormat="false" ht="12.8" hidden="true" customHeight="false" outlineLevel="0" collapsed="false">
      <c r="A245" s="4" t="s">
        <v>2215</v>
      </c>
      <c r="B245" s="0" t="str">
        <f aca="false">DEC2HEX(A245,2)</f>
        <v>F1</v>
      </c>
      <c r="C245" s="4" t="s">
        <v>1761</v>
      </c>
      <c r="D245" s="0" t="str">
        <f aca="false">MID(C245,3,2)</f>
        <v/>
      </c>
      <c r="E245" s="0" t="str">
        <f aca="false">MID(C245,5,2)</f>
        <v/>
      </c>
      <c r="F245" s="0" t="str">
        <f aca="false">MID(C245,9,2)</f>
        <v/>
      </c>
      <c r="G245" s="0" t="str">
        <f aca="false">MID(C245,11,4)</f>
        <v/>
      </c>
      <c r="H245" s="0" t="str">
        <f aca="false">MID(C245,15,4)</f>
        <v/>
      </c>
    </row>
    <row r="246" customFormat="false" ht="12.8" hidden="true" customHeight="false" outlineLevel="0" collapsed="false">
      <c r="A246" s="4" t="s">
        <v>2217</v>
      </c>
      <c r="B246" s="0" t="str">
        <f aca="false">DEC2HEX(A246,2)</f>
        <v>F2</v>
      </c>
      <c r="C246" s="4" t="s">
        <v>1761</v>
      </c>
      <c r="D246" s="0" t="str">
        <f aca="false">MID(C246,3,2)</f>
        <v/>
      </c>
      <c r="E246" s="0" t="str">
        <f aca="false">MID(C246,5,2)</f>
        <v/>
      </c>
      <c r="F246" s="0" t="str">
        <f aca="false">MID(C246,9,2)</f>
        <v/>
      </c>
      <c r="G246" s="0" t="str">
        <f aca="false">MID(C246,11,4)</f>
        <v/>
      </c>
      <c r="H246" s="0" t="str">
        <f aca="false">MID(C246,15,4)</f>
        <v/>
      </c>
    </row>
    <row r="247" customFormat="false" ht="12.8" hidden="true" customHeight="false" outlineLevel="0" collapsed="false">
      <c r="A247" s="4" t="s">
        <v>2219</v>
      </c>
      <c r="B247" s="0" t="str">
        <f aca="false">DEC2HEX(A247,2)</f>
        <v>F3</v>
      </c>
      <c r="C247" s="4" t="s">
        <v>1761</v>
      </c>
      <c r="D247" s="0" t="str">
        <f aca="false">MID(C247,3,2)</f>
        <v/>
      </c>
      <c r="E247" s="0" t="str">
        <f aca="false">MID(C247,5,2)</f>
        <v/>
      </c>
      <c r="F247" s="0" t="str">
        <f aca="false">MID(C247,9,2)</f>
        <v/>
      </c>
      <c r="G247" s="0" t="str">
        <f aca="false">MID(C247,11,4)</f>
        <v/>
      </c>
      <c r="H247" s="0" t="str">
        <f aca="false">MID(C247,15,4)</f>
        <v/>
      </c>
    </row>
    <row r="248" customFormat="false" ht="12.8" hidden="true" customHeight="false" outlineLevel="0" collapsed="false">
      <c r="A248" s="4" t="s">
        <v>2221</v>
      </c>
      <c r="B248" s="0" t="str">
        <f aca="false">DEC2HEX(A248,2)</f>
        <v>F4</v>
      </c>
      <c r="C248" s="4" t="s">
        <v>1761</v>
      </c>
      <c r="D248" s="0" t="str">
        <f aca="false">MID(C248,3,2)</f>
        <v/>
      </c>
      <c r="E248" s="0" t="str">
        <f aca="false">MID(C248,5,2)</f>
        <v/>
      </c>
      <c r="F248" s="0" t="str">
        <f aca="false">MID(C248,9,2)</f>
        <v/>
      </c>
      <c r="G248" s="0" t="str">
        <f aca="false">MID(C248,11,4)</f>
        <v/>
      </c>
      <c r="H248" s="0" t="str">
        <f aca="false">MID(C248,15,4)</f>
        <v/>
      </c>
    </row>
    <row r="249" customFormat="false" ht="12.8" hidden="true" customHeight="false" outlineLevel="0" collapsed="false">
      <c r="A249" s="4" t="s">
        <v>2223</v>
      </c>
      <c r="B249" s="0" t="str">
        <f aca="false">DEC2HEX(A249,2)</f>
        <v>F5</v>
      </c>
      <c r="C249" s="4" t="s">
        <v>1761</v>
      </c>
      <c r="D249" s="0" t="str">
        <f aca="false">MID(C249,3,2)</f>
        <v/>
      </c>
      <c r="E249" s="0" t="str">
        <f aca="false">MID(C249,5,2)</f>
        <v/>
      </c>
      <c r="F249" s="0" t="str">
        <f aca="false">MID(C249,9,2)</f>
        <v/>
      </c>
      <c r="G249" s="0" t="str">
        <f aca="false">MID(C249,11,4)</f>
        <v/>
      </c>
      <c r="H249" s="0" t="str">
        <f aca="false">MID(C249,15,4)</f>
        <v/>
      </c>
    </row>
    <row r="250" customFormat="false" ht="12.8" hidden="true" customHeight="false" outlineLevel="0" collapsed="false">
      <c r="A250" s="4" t="s">
        <v>2225</v>
      </c>
      <c r="B250" s="0" t="str">
        <f aca="false">DEC2HEX(A250,2)</f>
        <v>F6</v>
      </c>
      <c r="C250" s="4" t="s">
        <v>1761</v>
      </c>
      <c r="D250" s="0" t="str">
        <f aca="false">MID(C250,3,2)</f>
        <v/>
      </c>
      <c r="E250" s="0" t="str">
        <f aca="false">MID(C250,5,2)</f>
        <v/>
      </c>
      <c r="F250" s="0" t="str">
        <f aca="false">MID(C250,9,2)</f>
        <v/>
      </c>
      <c r="G250" s="0" t="str">
        <f aca="false">MID(C250,11,4)</f>
        <v/>
      </c>
      <c r="H250" s="0" t="str">
        <f aca="false">MID(C250,15,4)</f>
        <v/>
      </c>
    </row>
    <row r="251" customFormat="false" ht="12.8" hidden="true" customHeight="false" outlineLevel="0" collapsed="false">
      <c r="A251" s="4" t="s">
        <v>2227</v>
      </c>
      <c r="B251" s="0" t="str">
        <f aca="false">DEC2HEX(A251,2)</f>
        <v>F7</v>
      </c>
      <c r="C251" s="4" t="s">
        <v>1761</v>
      </c>
      <c r="D251" s="0" t="str">
        <f aca="false">MID(C251,3,2)</f>
        <v/>
      </c>
      <c r="E251" s="0" t="str">
        <f aca="false">MID(C251,5,2)</f>
        <v/>
      </c>
      <c r="F251" s="0" t="str">
        <f aca="false">MID(C251,9,2)</f>
        <v/>
      </c>
      <c r="G251" s="0" t="str">
        <f aca="false">MID(C251,11,4)</f>
        <v/>
      </c>
      <c r="H251" s="0" t="str">
        <f aca="false">MID(C251,15,4)</f>
        <v/>
      </c>
    </row>
    <row r="252" customFormat="false" ht="12.8" hidden="true" customHeight="false" outlineLevel="0" collapsed="false">
      <c r="A252" s="4" t="s">
        <v>2229</v>
      </c>
      <c r="B252" s="0" t="str">
        <f aca="false">DEC2HEX(A252,2)</f>
        <v>F8</v>
      </c>
      <c r="C252" s="4" t="s">
        <v>1761</v>
      </c>
      <c r="D252" s="0" t="str">
        <f aca="false">MID(C252,3,2)</f>
        <v/>
      </c>
      <c r="E252" s="0" t="str">
        <f aca="false">MID(C252,5,2)</f>
        <v/>
      </c>
      <c r="F252" s="0" t="str">
        <f aca="false">MID(C252,9,2)</f>
        <v/>
      </c>
      <c r="G252" s="0" t="str">
        <f aca="false">MID(C252,11,4)</f>
        <v/>
      </c>
      <c r="H252" s="0" t="str">
        <f aca="false">MID(C252,15,4)</f>
        <v/>
      </c>
    </row>
    <row r="253" customFormat="false" ht="12.8" hidden="true" customHeight="false" outlineLevel="0" collapsed="false">
      <c r="A253" s="4" t="s">
        <v>2231</v>
      </c>
      <c r="B253" s="0" t="str">
        <f aca="false">DEC2HEX(A253,2)</f>
        <v>F9</v>
      </c>
      <c r="C253" s="4" t="s">
        <v>1761</v>
      </c>
      <c r="D253" s="0" t="str">
        <f aca="false">MID(C253,3,2)</f>
        <v/>
      </c>
      <c r="E253" s="0" t="str">
        <f aca="false">MID(C253,5,2)</f>
        <v/>
      </c>
      <c r="F253" s="0" t="str">
        <f aca="false">MID(C253,9,2)</f>
        <v/>
      </c>
      <c r="G253" s="0" t="str">
        <f aca="false">MID(C253,11,4)</f>
        <v/>
      </c>
      <c r="H253" s="0" t="str">
        <f aca="false">MID(C253,15,4)</f>
        <v/>
      </c>
    </row>
    <row r="254" customFormat="false" ht="12.8" hidden="true" customHeight="false" outlineLevel="0" collapsed="false">
      <c r="A254" s="4" t="s">
        <v>2233</v>
      </c>
      <c r="B254" s="0" t="str">
        <f aca="false">DEC2HEX(A254,2)</f>
        <v>FA</v>
      </c>
      <c r="C254" s="4" t="s">
        <v>1761</v>
      </c>
      <c r="D254" s="0" t="str">
        <f aca="false">MID(C254,3,2)</f>
        <v/>
      </c>
      <c r="E254" s="0" t="str">
        <f aca="false">MID(C254,5,2)</f>
        <v/>
      </c>
      <c r="F254" s="0" t="str">
        <f aca="false">MID(C254,9,2)</f>
        <v/>
      </c>
      <c r="G254" s="0" t="str">
        <f aca="false">MID(C254,11,4)</f>
        <v/>
      </c>
      <c r="H254" s="0" t="str">
        <f aca="false">MID(C254,15,4)</f>
        <v/>
      </c>
    </row>
    <row r="255" customFormat="false" ht="12.8" hidden="true" customHeight="false" outlineLevel="0" collapsed="false">
      <c r="A255" s="4" t="s">
        <v>2235</v>
      </c>
      <c r="B255" s="0" t="str">
        <f aca="false">DEC2HEX(A255,2)</f>
        <v>FB</v>
      </c>
      <c r="C255" s="4" t="s">
        <v>1761</v>
      </c>
      <c r="D255" s="0" t="str">
        <f aca="false">MID(C255,3,2)</f>
        <v/>
      </c>
      <c r="E255" s="0" t="str">
        <f aca="false">MID(C255,5,2)</f>
        <v/>
      </c>
      <c r="F255" s="0" t="str">
        <f aca="false">MID(C255,9,2)</f>
        <v/>
      </c>
      <c r="G255" s="0" t="str">
        <f aca="false">MID(C255,11,4)</f>
        <v/>
      </c>
      <c r="H255" s="0" t="str">
        <f aca="false">MID(C255,15,4)</f>
        <v/>
      </c>
    </row>
    <row r="256" customFormat="false" ht="12.8" hidden="true" customHeight="false" outlineLevel="0" collapsed="false">
      <c r="A256" s="4" t="s">
        <v>2237</v>
      </c>
      <c r="B256" s="0" t="str">
        <f aca="false">DEC2HEX(A256,2)</f>
        <v>FC</v>
      </c>
      <c r="C256" s="4" t="s">
        <v>1761</v>
      </c>
      <c r="D256" s="0" t="str">
        <f aca="false">MID(C256,3,2)</f>
        <v/>
      </c>
      <c r="E256" s="0" t="str">
        <f aca="false">MID(C256,5,2)</f>
        <v/>
      </c>
      <c r="F256" s="0" t="str">
        <f aca="false">MID(C256,9,2)</f>
        <v/>
      </c>
      <c r="G256" s="0" t="str">
        <f aca="false">MID(C256,11,4)</f>
        <v/>
      </c>
      <c r="H256" s="0" t="str">
        <f aca="false">MID(C256,15,4)</f>
        <v/>
      </c>
    </row>
    <row r="257" customFormat="false" ht="12.8" hidden="true" customHeight="false" outlineLevel="0" collapsed="false">
      <c r="A257" s="4" t="s">
        <v>2239</v>
      </c>
      <c r="B257" s="0" t="str">
        <f aca="false">DEC2HEX(A257,2)</f>
        <v>FD</v>
      </c>
      <c r="C257" s="4" t="s">
        <v>1761</v>
      </c>
      <c r="D257" s="4"/>
      <c r="E257" s="4"/>
    </row>
    <row r="258" customFormat="false" ht="12.8" hidden="true" customHeight="false" outlineLevel="0" collapsed="false">
      <c r="A258" s="4" t="s">
        <v>2240</v>
      </c>
      <c r="B258" s="0" t="str">
        <f aca="false">DEC2HEX(A258,2)</f>
        <v>FE</v>
      </c>
      <c r="C258" s="4" t="s">
        <v>1761</v>
      </c>
      <c r="D258" s="0" t="str">
        <f aca="false">MID(C258,3,2)</f>
        <v/>
      </c>
      <c r="E258" s="0" t="str">
        <f aca="false">MID(C258,5,2)</f>
        <v/>
      </c>
      <c r="F258" s="0" t="str">
        <f aca="false">MID(C258,9,2)</f>
        <v/>
      </c>
      <c r="G258" s="0" t="str">
        <f aca="false">MID(C258,11,4)</f>
        <v/>
      </c>
      <c r="H258" s="0" t="str">
        <f aca="false">MID(C258,15,4)</f>
        <v/>
      </c>
    </row>
    <row r="259" customFormat="false" ht="12.8" hidden="false" customHeight="false" outlineLevel="0" collapsed="false">
      <c r="A259" s="6" t="n">
        <v>255</v>
      </c>
      <c r="B259" s="0" t="s">
        <v>1756</v>
      </c>
      <c r="D259" s="0" t="str">
        <f aca="false">MID(C259,3,2)</f>
        <v/>
      </c>
      <c r="E259" s="0" t="str">
        <f aca="false">MID(C259,5,2)</f>
        <v/>
      </c>
      <c r="F259" s="0" t="str">
        <f aca="false">MID(C259,9,2)</f>
        <v/>
      </c>
      <c r="G259" s="0" t="str">
        <f aca="false">MID(C259,11,4)</f>
        <v/>
      </c>
      <c r="H259" s="0" t="str">
        <f aca="false">MID(C259,15,4)</f>
        <v/>
      </c>
    </row>
  </sheetData>
  <autoFilter ref="A2:H259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3" topLeftCell="A4" activePane="bottomLeft" state="frozen"/>
      <selection pane="topLeft" activeCell="A1" activeCellId="0" sqref="A1"/>
      <selection pane="bottom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92"/>
    <col collapsed="false" customWidth="true" hidden="false" outlineLevel="0" max="2" min="2" style="0" width="4.1"/>
    <col collapsed="false" customWidth="true" hidden="false" outlineLevel="0" max="3" min="3" style="0" width="21.67"/>
    <col collapsed="false" customWidth="true" hidden="false" outlineLevel="0" max="5" min="4" style="0" width="9.07"/>
    <col collapsed="false" customWidth="false" hidden="true" outlineLevel="0" max="6" min="6" style="0" width="11.57"/>
    <col collapsed="false" customWidth="true" hidden="false" outlineLevel="0" max="7" min="7" style="0" width="11.04"/>
    <col collapsed="false" customWidth="true" hidden="true" outlineLevel="0" max="8" min="8" style="0" width="9.07"/>
    <col collapsed="false" customWidth="true" hidden="false" outlineLevel="0" max="9" min="9" style="0" width="24.35"/>
    <col collapsed="false" customWidth="true" hidden="false" outlineLevel="0" max="64" min="10" style="0" width="11.67"/>
  </cols>
  <sheetData>
    <row r="1" customFormat="false" ht="15" hidden="false" customHeight="false" outlineLevel="0" collapsed="false">
      <c r="A1" s="25" t="s">
        <v>2270</v>
      </c>
      <c r="B1" s="26"/>
      <c r="C1" s="26"/>
      <c r="D1" s="26"/>
      <c r="E1" s="26"/>
      <c r="F1" s="26"/>
      <c r="G1" s="26"/>
      <c r="H1" s="26"/>
      <c r="I1" s="27"/>
      <c r="J1" s="27"/>
      <c r="K1" s="27"/>
    </row>
    <row r="2" customFormat="false" ht="12.8" hidden="false" customHeight="false" outlineLevel="0" collapsed="false">
      <c r="A2" s="10" t="s">
        <v>604</v>
      </c>
      <c r="B2" s="10" t="s">
        <v>929</v>
      </c>
      <c r="C2" s="10" t="s">
        <v>606</v>
      </c>
      <c r="D2" s="10" t="s">
        <v>5</v>
      </c>
      <c r="E2" s="10" t="s">
        <v>6</v>
      </c>
      <c r="F2" s="10" t="s">
        <v>1759</v>
      </c>
      <c r="G2" s="10" t="s">
        <v>1759</v>
      </c>
      <c r="H2" s="10" t="s">
        <v>932</v>
      </c>
      <c r="I2" s="15" t="s">
        <v>7</v>
      </c>
      <c r="J2" s="15" t="s">
        <v>610</v>
      </c>
      <c r="K2" s="10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 t="s">
        <v>934</v>
      </c>
      <c r="I3" s="15"/>
      <c r="J3" s="15"/>
      <c r="K3" s="10"/>
    </row>
    <row r="4" customFormat="false" ht="12.8" hidden="false" customHeight="false" outlineLevel="0" collapsed="false">
      <c r="A4" s="4" t="s">
        <v>1760</v>
      </c>
      <c r="B4" s="0" t="str">
        <f aca="false">DEC2HEX(A4,2)</f>
        <v>00</v>
      </c>
      <c r="C4" s="4" t="s">
        <v>1761</v>
      </c>
      <c r="D4" s="4"/>
      <c r="E4" s="4"/>
      <c r="G4" s="0" t="str">
        <f aca="false">DEC2HEX(A4)</f>
        <v>0</v>
      </c>
    </row>
    <row r="5" customFormat="false" ht="12.8" hidden="false" customHeight="false" outlineLevel="0" collapsed="false">
      <c r="A5" s="4" t="s">
        <v>1762</v>
      </c>
      <c r="B5" s="0" t="str">
        <f aca="false">DEC2HEX(A5,2)</f>
        <v>01</v>
      </c>
      <c r="C5" s="4" t="s">
        <v>2271</v>
      </c>
      <c r="D5" s="0" t="str">
        <f aca="false">MID(C5,3,2)</f>
        <v>01</v>
      </c>
      <c r="E5" s="0" t="str">
        <f aca="false">MID(C5,5,2)</f>
        <v>02</v>
      </c>
      <c r="F5" s="0" t="str">
        <f aca="false">MID(C5,9,2)</f>
        <v>00</v>
      </c>
      <c r="G5" s="0" t="str">
        <f aca="false">MID(C5,11,8)</f>
        <v>0100</v>
      </c>
      <c r="H5" s="0" t="str">
        <f aca="false">MID(C5,15,4)</f>
        <v/>
      </c>
      <c r="M5" s="28"/>
    </row>
    <row r="6" customFormat="false" ht="12.8" hidden="false" customHeight="false" outlineLevel="0" collapsed="false">
      <c r="A6" s="4" t="s">
        <v>1766</v>
      </c>
      <c r="B6" s="0" t="str">
        <f aca="false">DEC2HEX(A6,2)</f>
        <v>02</v>
      </c>
      <c r="C6" s="4" t="s">
        <v>2272</v>
      </c>
      <c r="D6" s="0" t="str">
        <f aca="false">MID(C6,3,2)</f>
        <v>03</v>
      </c>
      <c r="E6" s="0" t="str">
        <f aca="false">MID(C6,5,2)</f>
        <v>02</v>
      </c>
      <c r="F6" s="0" t="str">
        <f aca="false">MID(C6,9,2)</f>
        <v>00</v>
      </c>
      <c r="G6" s="0" t="str">
        <f aca="false">MID(C6,11,8)</f>
        <v>0100</v>
      </c>
      <c r="H6" s="0" t="str">
        <f aca="false">MID(C6,15,4)</f>
        <v/>
      </c>
      <c r="I6" s="0" t="s">
        <v>2273</v>
      </c>
      <c r="J6" s="0" t="s">
        <v>2274</v>
      </c>
      <c r="K6" s="0" t="s">
        <v>2275</v>
      </c>
      <c r="M6" s="28"/>
    </row>
    <row r="7" customFormat="false" ht="12.8" hidden="false" customHeight="false" outlineLevel="0" collapsed="false">
      <c r="A7" s="4" t="s">
        <v>1769</v>
      </c>
      <c r="B7" s="0" t="str">
        <f aca="false">DEC2HEX(A7,2)</f>
        <v>03</v>
      </c>
      <c r="C7" s="4" t="s">
        <v>1761</v>
      </c>
      <c r="D7" s="0" t="str">
        <f aca="false">MID(C7,3,2)</f>
        <v/>
      </c>
      <c r="E7" s="0" t="str">
        <f aca="false">MID(C7,5,2)</f>
        <v/>
      </c>
      <c r="F7" s="0" t="str">
        <f aca="false">MID(C7,9,2)</f>
        <v/>
      </c>
      <c r="G7" s="0" t="str">
        <f aca="false">MID(C7,11,4)</f>
        <v/>
      </c>
      <c r="H7" s="0" t="str">
        <f aca="false">MID(C7,15,4)</f>
        <v/>
      </c>
      <c r="M7" s="28"/>
    </row>
    <row r="8" customFormat="false" ht="12.8" hidden="false" customHeight="false" outlineLevel="0" collapsed="false">
      <c r="A8" s="4" t="s">
        <v>1772</v>
      </c>
      <c r="B8" s="0" t="str">
        <f aca="false">DEC2HEX(A8,2)</f>
        <v>04</v>
      </c>
      <c r="C8" s="4" t="s">
        <v>2276</v>
      </c>
      <c r="D8" s="0" t="str">
        <f aca="false">MID(C8,3,2)</f>
        <v>02</v>
      </c>
      <c r="E8" s="0" t="str">
        <f aca="false">MID(C8,5,2)</f>
        <v>02</v>
      </c>
      <c r="F8" s="0" t="str">
        <f aca="false">MID(C8,9,2)</f>
        <v>00</v>
      </c>
      <c r="G8" s="0" t="str">
        <f aca="false">MID(C8,11,8)</f>
        <v>0000f041</v>
      </c>
      <c r="H8" s="0" t="str">
        <f aca="false">MID(C8,15,4)</f>
        <v>f041</v>
      </c>
      <c r="I8" s="29" t="s">
        <v>2277</v>
      </c>
    </row>
    <row r="9" customFormat="false" ht="12.8" hidden="false" customHeight="false" outlineLevel="0" collapsed="false">
      <c r="A9" s="4" t="s">
        <v>1774</v>
      </c>
      <c r="B9" s="0" t="str">
        <f aca="false">DEC2HEX(A9,2)</f>
        <v>05</v>
      </c>
      <c r="C9" s="4" t="s">
        <v>2278</v>
      </c>
      <c r="D9" s="0" t="str">
        <f aca="false">MID(C9,3,2)</f>
        <v>02</v>
      </c>
      <c r="E9" s="0" t="str">
        <f aca="false">MID(C9,5,2)</f>
        <v>02</v>
      </c>
      <c r="F9" s="0" t="str">
        <f aca="false">MID(C9,9,2)</f>
        <v>00</v>
      </c>
      <c r="G9" s="0" t="str">
        <f aca="false">MID(C9,11,8)</f>
        <v>01</v>
      </c>
      <c r="H9" s="0" t="str">
        <f aca="false">MID(C9,15,4)</f>
        <v/>
      </c>
      <c r="M9" s="28"/>
    </row>
    <row r="10" customFormat="false" ht="12.8" hidden="false" customHeight="false" outlineLevel="0" collapsed="false">
      <c r="A10" s="4" t="s">
        <v>1775</v>
      </c>
      <c r="B10" s="0" t="str">
        <f aca="false">DEC2HEX(A10,2)</f>
        <v>06</v>
      </c>
      <c r="C10" s="4" t="s">
        <v>2279</v>
      </c>
      <c r="D10" s="0" t="str">
        <f aca="false">MID(C10,3,2)</f>
        <v>03</v>
      </c>
      <c r="E10" s="0" t="str">
        <f aca="false">MID(C10,5,2)</f>
        <v>02</v>
      </c>
      <c r="F10" s="0" t="str">
        <f aca="false">MID(C10,9,2)</f>
        <v>00</v>
      </c>
      <c r="G10" s="0" t="str">
        <f aca="false">MID(C10,11,8)</f>
        <v>00</v>
      </c>
      <c r="H10" s="0" t="str">
        <f aca="false">MID(C10,15,4)</f>
        <v/>
      </c>
      <c r="M10" s="28"/>
    </row>
    <row r="11" customFormat="false" ht="12.8" hidden="false" customHeight="false" outlineLevel="0" collapsed="false">
      <c r="A11" s="4" t="s">
        <v>1776</v>
      </c>
      <c r="B11" s="0" t="str">
        <f aca="false">DEC2HEX(A11,2)</f>
        <v>07</v>
      </c>
      <c r="C11" s="4" t="s">
        <v>2280</v>
      </c>
      <c r="D11" s="0" t="str">
        <f aca="false">MID(C11,3,2)</f>
        <v>01</v>
      </c>
      <c r="E11" s="0" t="str">
        <f aca="false">MID(C11,5,2)</f>
        <v>02</v>
      </c>
      <c r="F11" s="0" t="str">
        <f aca="false">MID(C11,9,2)</f>
        <v>00</v>
      </c>
      <c r="G11" s="0" t="str">
        <f aca="false">MID(C11,11,8)</f>
        <v>0000e041</v>
      </c>
      <c r="H11" s="0" t="str">
        <f aca="false">MID(C11,15,4)</f>
        <v>e041</v>
      </c>
      <c r="I11" s="0" t="s">
        <v>2281</v>
      </c>
      <c r="J11" s="0" t="s">
        <v>2251</v>
      </c>
    </row>
    <row r="12" customFormat="false" ht="12.8" hidden="false" customHeight="false" outlineLevel="0" collapsed="false">
      <c r="A12" s="4" t="s">
        <v>1778</v>
      </c>
      <c r="B12" s="0" t="str">
        <f aca="false">DEC2HEX(A12,2)</f>
        <v>08</v>
      </c>
      <c r="C12" s="4" t="s">
        <v>2282</v>
      </c>
      <c r="D12" s="0" t="str">
        <f aca="false">MID(C12,3,2)</f>
        <v>00</v>
      </c>
      <c r="E12" s="0" t="str">
        <f aca="false">MID(C12,5,2)</f>
        <v>02</v>
      </c>
      <c r="F12" s="0" t="str">
        <f aca="false">MID(C12,9,2)</f>
        <v>00</v>
      </c>
      <c r="G12" s="0" t="str">
        <f aca="false">MID(C12,11,8)</f>
        <v>0000e041</v>
      </c>
      <c r="H12" s="0" t="str">
        <f aca="false">MID(C12,15,4)</f>
        <v>e041</v>
      </c>
      <c r="I12" s="0" t="s">
        <v>2283</v>
      </c>
      <c r="J12" s="0" t="s">
        <v>2251</v>
      </c>
    </row>
    <row r="13" customFormat="false" ht="12.8" hidden="false" customHeight="false" outlineLevel="0" collapsed="false">
      <c r="A13" s="4" t="s">
        <v>1780</v>
      </c>
      <c r="B13" s="0" t="str">
        <f aca="false">DEC2HEX(A13,2)</f>
        <v>09</v>
      </c>
      <c r="C13" s="4" t="s">
        <v>2284</v>
      </c>
      <c r="D13" s="0" t="str">
        <f aca="false">MID(C13,3,2)</f>
        <v>02</v>
      </c>
      <c r="E13" s="0" t="str">
        <f aca="false">MID(C13,5,2)</f>
        <v>02</v>
      </c>
      <c r="F13" s="0" t="str">
        <f aca="false">MID(C13,9,2)</f>
        <v>00</v>
      </c>
      <c r="G13" s="0" t="str">
        <f aca="false">MID(C13,11,8)</f>
        <v>00007042</v>
      </c>
      <c r="H13" s="0" t="str">
        <f aca="false">MID(C13,15,4)</f>
        <v>7042</v>
      </c>
      <c r="I13" s="29" t="s">
        <v>2285</v>
      </c>
      <c r="M13" s="28"/>
    </row>
    <row r="14" customFormat="false" ht="12.8" hidden="false" customHeight="false" outlineLevel="0" collapsed="false">
      <c r="A14" s="4" t="s">
        <v>1782</v>
      </c>
      <c r="B14" s="0" t="str">
        <f aca="false">DEC2HEX(A14,2)</f>
        <v>0A</v>
      </c>
      <c r="C14" s="0" t="s">
        <v>2286</v>
      </c>
      <c r="D14" s="0" t="str">
        <f aca="false">MID(C14,3,2)</f>
        <v>02</v>
      </c>
      <c r="E14" s="0" t="str">
        <f aca="false">MID(C14,5,2)</f>
        <v>02</v>
      </c>
      <c r="F14" s="0" t="str">
        <f aca="false">MID(C14,9,2)</f>
        <v>00</v>
      </c>
      <c r="G14" s="0" t="str">
        <f aca="false">MID(C14,11,8)</f>
        <v>00000040</v>
      </c>
      <c r="H14" s="0" t="str">
        <f aca="false">MID(C14,15,4)</f>
        <v>0040</v>
      </c>
    </row>
    <row r="15" customFormat="false" ht="12.8" hidden="false" customHeight="false" outlineLevel="0" collapsed="false">
      <c r="A15" s="4" t="s">
        <v>1785</v>
      </c>
      <c r="B15" s="0" t="str">
        <f aca="false">DEC2HEX(A15,2)</f>
        <v>0B</v>
      </c>
      <c r="C15" s="0" t="s">
        <v>2287</v>
      </c>
      <c r="D15" s="0" t="str">
        <f aca="false">MID(C15,3,2)</f>
        <v>02</v>
      </c>
      <c r="E15" s="0" t="str">
        <f aca="false">MID(C15,5,2)</f>
        <v>02</v>
      </c>
      <c r="F15" s="0" t="str">
        <f aca="false">MID(C15,9,2)</f>
        <v>00</v>
      </c>
      <c r="G15" s="0" t="str">
        <f aca="false">MID(C15,11,8)</f>
        <v>00000000</v>
      </c>
      <c r="H15" s="0" t="str">
        <f aca="false">MID(C15,15,4)</f>
        <v>0000</v>
      </c>
      <c r="I15" s="0" t="s">
        <v>2288</v>
      </c>
    </row>
    <row r="16" customFormat="false" ht="12.8" hidden="false" customHeight="false" outlineLevel="0" collapsed="false">
      <c r="A16" s="4" t="s">
        <v>1787</v>
      </c>
      <c r="B16" s="0" t="str">
        <f aca="false">DEC2HEX(A16,2)</f>
        <v>0C</v>
      </c>
      <c r="C16" s="4" t="s">
        <v>2289</v>
      </c>
      <c r="D16" s="0" t="str">
        <f aca="false">MID(C16,3,2)</f>
        <v>02</v>
      </c>
      <c r="E16" s="0" t="str">
        <f aca="false">MID(C16,5,2)</f>
        <v>02</v>
      </c>
      <c r="F16" s="0" t="str">
        <f aca="false">MID(C16,9,2)</f>
        <v>00</v>
      </c>
      <c r="G16" s="0" t="str">
        <f aca="false">MID(C16,11,8)</f>
        <v>00008242</v>
      </c>
      <c r="H16" s="0" t="str">
        <f aca="false">MID(C16,15,4)</f>
        <v>8242</v>
      </c>
      <c r="I16" s="29" t="s">
        <v>2290</v>
      </c>
    </row>
    <row r="17" customFormat="false" ht="12.8" hidden="false" customHeight="false" outlineLevel="0" collapsed="false">
      <c r="A17" s="4" t="s">
        <v>1788</v>
      </c>
      <c r="B17" s="0" t="str">
        <f aca="false">DEC2HEX(A17,2)</f>
        <v>0D</v>
      </c>
      <c r="C17" s="4" t="s">
        <v>2291</v>
      </c>
      <c r="D17" s="0" t="str">
        <f aca="false">MID(C17,3,2)</f>
        <v>02</v>
      </c>
      <c r="E17" s="0" t="str">
        <f aca="false">MID(C17,5,2)</f>
        <v>02</v>
      </c>
      <c r="F17" s="0" t="str">
        <f aca="false">MID(C17,9,2)</f>
        <v>00</v>
      </c>
      <c r="G17" s="0" t="str">
        <f aca="false">MID(C17,11,8)</f>
        <v>00000000</v>
      </c>
      <c r="H17" s="0" t="str">
        <f aca="false">MID(C17,15,4)</f>
        <v>0000</v>
      </c>
    </row>
    <row r="18" customFormat="false" ht="12.8" hidden="false" customHeight="false" outlineLevel="0" collapsed="false">
      <c r="A18" s="4" t="s">
        <v>1789</v>
      </c>
      <c r="B18" s="0" t="str">
        <f aca="false">DEC2HEX(A18,2)</f>
        <v>0E</v>
      </c>
      <c r="C18" s="4" t="s">
        <v>2292</v>
      </c>
      <c r="D18" s="0" t="str">
        <f aca="false">MID(C18,3,2)</f>
        <v>03</v>
      </c>
      <c r="E18" s="0" t="str">
        <f aca="false">MID(C18,5,2)</f>
        <v>02</v>
      </c>
      <c r="F18" s="0" t="str">
        <f aca="false">MID(C18,9,2)</f>
        <v>00</v>
      </c>
      <c r="G18" s="0" t="str">
        <f aca="false">MID(C18,11,8)</f>
        <v>0100</v>
      </c>
      <c r="H18" s="0" t="str">
        <f aca="false">MID(C18,15,4)</f>
        <v/>
      </c>
      <c r="I18" s="0" t="s">
        <v>2293</v>
      </c>
      <c r="M18" s="28"/>
    </row>
    <row r="19" customFormat="false" ht="12.8" hidden="false" customHeight="false" outlineLevel="0" collapsed="false">
      <c r="A19" s="4" t="s">
        <v>1792</v>
      </c>
      <c r="B19" s="0" t="str">
        <f aca="false">DEC2HEX(A19,2)</f>
        <v>0F</v>
      </c>
      <c r="C19" s="0" t="s">
        <v>2294</v>
      </c>
      <c r="D19" s="0" t="str">
        <f aca="false">MID(C19,3,2)</f>
        <v>03</v>
      </c>
      <c r="E19" s="0" t="str">
        <f aca="false">MID(C19,5,2)</f>
        <v>02</v>
      </c>
      <c r="F19" s="0" t="str">
        <f aca="false">MID(C19,9,2)</f>
        <v>00</v>
      </c>
      <c r="G19" s="0" t="str">
        <f aca="false">MID(C19,11,8)</f>
        <v>9a99993e</v>
      </c>
      <c r="H19" s="0" t="str">
        <f aca="false">MID(C19,15,4)</f>
        <v>993e</v>
      </c>
      <c r="I19" s="0" t="s">
        <v>2295</v>
      </c>
    </row>
    <row r="20" customFormat="false" ht="12.8" hidden="false" customHeight="false" outlineLevel="0" collapsed="false">
      <c r="A20" s="4" t="s">
        <v>1794</v>
      </c>
      <c r="B20" s="0" t="str">
        <f aca="false">DEC2HEX(A20,2)</f>
        <v>10</v>
      </c>
      <c r="C20" s="4" t="s">
        <v>2296</v>
      </c>
      <c r="D20" s="0" t="str">
        <f aca="false">MID(C20,3,2)</f>
        <v>03</v>
      </c>
      <c r="E20" s="0" t="str">
        <f aca="false">MID(C20,5,2)</f>
        <v>02</v>
      </c>
      <c r="F20" s="0" t="str">
        <f aca="false">MID(C20,9,2)</f>
        <v>00</v>
      </c>
      <c r="G20" s="0" t="str">
        <f aca="false">MID(C20,11,8)</f>
        <v>00002442</v>
      </c>
      <c r="H20" s="0" t="str">
        <f aca="false">MID(C20,15,4)</f>
        <v>2442</v>
      </c>
      <c r="I20" s="0" t="s">
        <v>2297</v>
      </c>
      <c r="M20" s="28"/>
    </row>
    <row r="21" customFormat="false" ht="12.8" hidden="false" customHeight="false" outlineLevel="0" collapsed="false">
      <c r="A21" s="4" t="s">
        <v>1796</v>
      </c>
      <c r="B21" s="0" t="str">
        <f aca="false">DEC2HEX(A21,2)</f>
        <v>11</v>
      </c>
      <c r="C21" s="4" t="s">
        <v>2298</v>
      </c>
      <c r="D21" s="0" t="str">
        <f aca="false">MID(C21,3,2)</f>
        <v>02</v>
      </c>
      <c r="E21" s="0" t="str">
        <f aca="false">MID(C21,5,2)</f>
        <v>02</v>
      </c>
      <c r="F21" s="0" t="str">
        <f aca="false">MID(C21,9,2)</f>
        <v>00</v>
      </c>
      <c r="G21" s="0" t="str">
        <f aca="false">MID(C21,11,8)</f>
        <v>0000a041</v>
      </c>
      <c r="H21" s="0" t="str">
        <f aca="false">MID(C21,15,4)</f>
        <v>a041</v>
      </c>
      <c r="I21" s="29" t="s">
        <v>2299</v>
      </c>
    </row>
    <row r="22" customFormat="false" ht="12.8" hidden="false" customHeight="false" outlineLevel="0" collapsed="false">
      <c r="A22" s="4" t="s">
        <v>1798</v>
      </c>
      <c r="B22" s="0" t="str">
        <f aca="false">DEC2HEX(A22,2)</f>
        <v>12</v>
      </c>
      <c r="C22" s="4" t="s">
        <v>2300</v>
      </c>
      <c r="D22" s="0" t="str">
        <f aca="false">MID(C22,3,2)</f>
        <v>03</v>
      </c>
      <c r="E22" s="0" t="str">
        <f aca="false">MID(C22,5,2)</f>
        <v>02</v>
      </c>
      <c r="F22" s="0" t="str">
        <f aca="false">MID(C22,9,2)</f>
        <v>00</v>
      </c>
      <c r="G22" s="0" t="str">
        <f aca="false">MID(C22,11,8)</f>
        <v>9a99e141</v>
      </c>
      <c r="H22" s="0" t="str">
        <f aca="false">MID(C22,15,4)</f>
        <v>e141</v>
      </c>
      <c r="I22" s="0" t="s">
        <v>2301</v>
      </c>
    </row>
    <row r="23" customFormat="false" ht="12.8" hidden="false" customHeight="false" outlineLevel="0" collapsed="false">
      <c r="A23" s="4" t="s">
        <v>1800</v>
      </c>
      <c r="B23" s="0" t="str">
        <f aca="false">DEC2HEX(A23,2)</f>
        <v>13</v>
      </c>
      <c r="C23" s="4" t="s">
        <v>2302</v>
      </c>
      <c r="D23" s="0" t="str">
        <f aca="false">MID(C23,3,2)</f>
        <v>02</v>
      </c>
      <c r="E23" s="0" t="str">
        <f aca="false">MID(C23,5,2)</f>
        <v>02</v>
      </c>
      <c r="F23" s="0" t="str">
        <f aca="false">MID(C23,9,2)</f>
        <v>00</v>
      </c>
      <c r="G23" s="0" t="str">
        <f aca="false">MID(C23,11,8)</f>
        <v>0100</v>
      </c>
      <c r="H23" s="0" t="str">
        <f aca="false">MID(C23,15,4)</f>
        <v/>
      </c>
      <c r="M23" s="28"/>
    </row>
    <row r="24" customFormat="false" ht="12.8" hidden="false" customHeight="false" outlineLevel="0" collapsed="false">
      <c r="A24" s="4" t="s">
        <v>1802</v>
      </c>
      <c r="B24" s="0" t="str">
        <f aca="false">DEC2HEX(A24,2)</f>
        <v>14</v>
      </c>
      <c r="C24" s="4" t="s">
        <v>2303</v>
      </c>
      <c r="D24" s="0" t="str">
        <f aca="false">MID(C24,3,2)</f>
        <v>03</v>
      </c>
      <c r="E24" s="0" t="str">
        <f aca="false">MID(C24,5,2)</f>
        <v>02</v>
      </c>
      <c r="F24" s="0" t="str">
        <f aca="false">MID(C24,9,2)</f>
        <v>00</v>
      </c>
      <c r="G24" s="0" t="str">
        <f aca="false">MID(C24,11,8)</f>
        <v>00008841</v>
      </c>
      <c r="H24" s="0" t="str">
        <f aca="false">MID(C24,15,4)</f>
        <v>8841</v>
      </c>
      <c r="I24" s="0" t="s">
        <v>2304</v>
      </c>
      <c r="M24" s="28"/>
    </row>
    <row r="25" customFormat="false" ht="12.8" hidden="false" customHeight="false" outlineLevel="0" collapsed="false">
      <c r="A25" s="4" t="s">
        <v>1805</v>
      </c>
      <c r="B25" s="0" t="str">
        <f aca="false">DEC2HEX(A25,2)</f>
        <v>15</v>
      </c>
      <c r="C25" s="4" t="s">
        <v>2305</v>
      </c>
      <c r="D25" s="0" t="str">
        <f aca="false">MID(C25,3,2)</f>
        <v>03</v>
      </c>
      <c r="E25" s="0" t="str">
        <f aca="false">MID(C25,5,2)</f>
        <v>02</v>
      </c>
      <c r="F25" s="0" t="str">
        <f aca="false">MID(C25,9,2)</f>
        <v>00</v>
      </c>
      <c r="G25" s="0" t="str">
        <f aca="false">MID(C25,11,8)</f>
        <v>0000</v>
      </c>
      <c r="H25" s="0" t="str">
        <f aca="false">MID(C25,15,4)</f>
        <v/>
      </c>
      <c r="I25" s="0" t="s">
        <v>2306</v>
      </c>
      <c r="M25" s="28"/>
    </row>
    <row r="26" customFormat="false" ht="12.8" hidden="false" customHeight="false" outlineLevel="0" collapsed="false">
      <c r="A26" s="4" t="s">
        <v>1807</v>
      </c>
      <c r="B26" s="0" t="str">
        <f aca="false">DEC2HEX(A26,2)</f>
        <v>16</v>
      </c>
      <c r="C26" s="4" t="s">
        <v>2307</v>
      </c>
      <c r="D26" s="0" t="str">
        <f aca="false">MID(C26,3,2)</f>
        <v>03</v>
      </c>
      <c r="E26" s="0" t="str">
        <f aca="false">MID(C26,5,2)</f>
        <v>02</v>
      </c>
      <c r="F26" s="0" t="str">
        <f aca="false">MID(C26,9,2)</f>
        <v>00</v>
      </c>
      <c r="G26" s="0" t="str">
        <f aca="false">MID(C26,11,8)</f>
        <v>0000</v>
      </c>
      <c r="H26" s="0" t="str">
        <f aca="false">MID(C26,15,4)</f>
        <v/>
      </c>
      <c r="M26" s="28"/>
    </row>
    <row r="27" customFormat="false" ht="12.8" hidden="false" customHeight="false" outlineLevel="0" collapsed="false">
      <c r="A27" s="4" t="s">
        <v>1808</v>
      </c>
      <c r="B27" s="0" t="str">
        <f aca="false">DEC2HEX(A27,2)</f>
        <v>17</v>
      </c>
      <c r="C27" s="4" t="s">
        <v>2308</v>
      </c>
      <c r="D27" s="0" t="str">
        <f aca="false">MID(C27,3,2)</f>
        <v>01</v>
      </c>
      <c r="E27" s="0" t="str">
        <f aca="false">MID(C27,5,2)</f>
        <v>02</v>
      </c>
      <c r="F27" s="0" t="str">
        <f aca="false">MID(C27,9,2)</f>
        <v>00</v>
      </c>
      <c r="G27" s="0" t="str">
        <f aca="false">MID(C27,11,8)</f>
        <v>00000000</v>
      </c>
      <c r="H27" s="0" t="str">
        <f aca="false">MID(C27,15,4)</f>
        <v>0000</v>
      </c>
      <c r="M27" s="28"/>
    </row>
    <row r="28" customFormat="false" ht="12.8" hidden="false" customHeight="false" outlineLevel="0" collapsed="false">
      <c r="A28" s="4" t="s">
        <v>1811</v>
      </c>
      <c r="B28" s="0" t="str">
        <f aca="false">DEC2HEX(A28,2)</f>
        <v>18</v>
      </c>
      <c r="C28" s="4" t="s">
        <v>2309</v>
      </c>
      <c r="D28" s="0" t="str">
        <f aca="false">MID(C28,3,2)</f>
        <v>00</v>
      </c>
      <c r="E28" s="0" t="str">
        <f aca="false">MID(C28,5,2)</f>
        <v>02</v>
      </c>
      <c r="F28" s="0" t="str">
        <f aca="false">MID(C28,9,2)</f>
        <v>00</v>
      </c>
      <c r="G28" s="0" t="str">
        <f aca="false">MID(C28,11,8)</f>
        <v>00</v>
      </c>
      <c r="H28" s="0" t="str">
        <f aca="false">MID(C28,15,4)</f>
        <v/>
      </c>
      <c r="M28" s="28"/>
    </row>
    <row r="29" customFormat="false" ht="12.8" hidden="false" customHeight="false" outlineLevel="0" collapsed="false">
      <c r="A29" s="4" t="s">
        <v>1814</v>
      </c>
      <c r="B29" s="0" t="str">
        <f aca="false">DEC2HEX(A29,2)</f>
        <v>19</v>
      </c>
      <c r="C29" s="4" t="s">
        <v>2310</v>
      </c>
      <c r="D29" s="0" t="str">
        <f aca="false">MID(C29,3,2)</f>
        <v>00</v>
      </c>
      <c r="E29" s="0" t="str">
        <f aca="false">MID(C29,5,2)</f>
        <v>02</v>
      </c>
      <c r="F29" s="0" t="str">
        <f aca="false">MID(C29,9,2)</f>
        <v>00</v>
      </c>
      <c r="G29" s="0" t="str">
        <f aca="false">MID(C29,11,8)</f>
        <v>01</v>
      </c>
      <c r="H29" s="0" t="str">
        <f aca="false">MID(C29,15,4)</f>
        <v/>
      </c>
      <c r="M29" s="28"/>
    </row>
    <row r="30" customFormat="false" ht="12.8" hidden="false" customHeight="false" outlineLevel="0" collapsed="false">
      <c r="A30" s="4" t="s">
        <v>1816</v>
      </c>
      <c r="B30" s="0" t="str">
        <f aca="false">DEC2HEX(A30,2)</f>
        <v>1A</v>
      </c>
      <c r="C30" s="4" t="s">
        <v>2311</v>
      </c>
      <c r="D30" s="0" t="str">
        <f aca="false">MID(C30,3,2)</f>
        <v>00</v>
      </c>
      <c r="E30" s="0" t="str">
        <f aca="false">MID(C30,5,2)</f>
        <v>02</v>
      </c>
      <c r="F30" s="0" t="str">
        <f aca="false">MID(C30,9,2)</f>
        <v>00</v>
      </c>
      <c r="G30" s="0" t="str">
        <f aca="false">MID(C30,11,8)</f>
        <v>00000000</v>
      </c>
      <c r="H30" s="0" t="str">
        <f aca="false">MID(C30,15,4)</f>
        <v>0000</v>
      </c>
      <c r="I30" s="0" t="s">
        <v>2312</v>
      </c>
    </row>
    <row r="31" customFormat="false" ht="12.8" hidden="false" customHeight="false" outlineLevel="0" collapsed="false">
      <c r="A31" s="4" t="s">
        <v>1817</v>
      </c>
      <c r="B31" s="0" t="str">
        <f aca="false">DEC2HEX(A31,2)</f>
        <v>1B</v>
      </c>
      <c r="C31" s="0" t="s">
        <v>2313</v>
      </c>
      <c r="D31" s="0" t="str">
        <f aca="false">MID(C31,3,2)</f>
        <v>01</v>
      </c>
      <c r="E31" s="0" t="str">
        <f aca="false">MID(C31,5,2)</f>
        <v>02</v>
      </c>
      <c r="F31" s="0" t="str">
        <f aca="false">MID(C31,9,2)</f>
        <v>00</v>
      </c>
      <c r="G31" s="0" t="str">
        <f aca="false">MID(C31,11,8)</f>
        <v>01</v>
      </c>
      <c r="H31" s="0" t="str">
        <f aca="false">MID(C31,15,4)</f>
        <v/>
      </c>
      <c r="I31" s="0" t="s">
        <v>2314</v>
      </c>
    </row>
    <row r="32" customFormat="false" ht="12.8" hidden="false" customHeight="false" outlineLevel="0" collapsed="false">
      <c r="A32" s="4" t="s">
        <v>1820</v>
      </c>
      <c r="B32" s="0" t="str">
        <f aca="false">DEC2HEX(A32,2)</f>
        <v>1C</v>
      </c>
      <c r="C32" s="0" t="s">
        <v>2315</v>
      </c>
      <c r="D32" s="0" t="str">
        <f aca="false">MID(C32,3,2)</f>
        <v>01</v>
      </c>
      <c r="E32" s="0" t="str">
        <f aca="false">MID(C32,5,2)</f>
        <v>02</v>
      </c>
      <c r="F32" s="0" t="str">
        <f aca="false">MID(C32,9,2)</f>
        <v>00</v>
      </c>
      <c r="G32" s="0" t="str">
        <f aca="false">MID(C32,11,8)</f>
        <v>00000000</v>
      </c>
      <c r="H32" s="0" t="str">
        <f aca="false">MID(C32,15,4)</f>
        <v>0000</v>
      </c>
      <c r="I32" s="0" t="s">
        <v>2316</v>
      </c>
    </row>
    <row r="33" customFormat="false" ht="12.8" hidden="false" customHeight="false" outlineLevel="0" collapsed="false">
      <c r="A33" s="4" t="s">
        <v>1822</v>
      </c>
      <c r="B33" s="0" t="str">
        <f aca="false">DEC2HEX(A33,2)</f>
        <v>1D</v>
      </c>
      <c r="C33" s="4" t="s">
        <v>2317</v>
      </c>
      <c r="D33" s="0" t="str">
        <f aca="false">MID(C33,3,2)</f>
        <v>02</v>
      </c>
      <c r="E33" s="0" t="str">
        <f aca="false">MID(C33,5,2)</f>
        <v>02</v>
      </c>
      <c r="F33" s="0" t="str">
        <f aca="false">MID(C33,9,2)</f>
        <v>00</v>
      </c>
      <c r="G33" s="0" t="str">
        <f aca="false">MID(C33,11,8)</f>
        <v>00</v>
      </c>
      <c r="H33" s="0" t="str">
        <f aca="false">MID(C33,15,4)</f>
        <v/>
      </c>
    </row>
    <row r="34" customFormat="false" ht="12.8" hidden="false" customHeight="false" outlineLevel="0" collapsed="false">
      <c r="A34" s="4" t="s">
        <v>1823</v>
      </c>
      <c r="B34" s="0" t="str">
        <f aca="false">DEC2HEX(A34,2)</f>
        <v>1E</v>
      </c>
      <c r="C34" s="4" t="s">
        <v>2318</v>
      </c>
      <c r="D34" s="0" t="str">
        <f aca="false">MID(C34,3,2)</f>
        <v>01</v>
      </c>
      <c r="E34" s="0" t="str">
        <f aca="false">MID(C34,5,2)</f>
        <v>02</v>
      </c>
      <c r="F34" s="0" t="str">
        <f aca="false">MID(C34,9,2)</f>
        <v>00</v>
      </c>
      <c r="G34" s="0" t="str">
        <f aca="false">MID(C34,11,8)</f>
        <v>0100</v>
      </c>
      <c r="H34" s="0" t="str">
        <f aca="false">MID(C34,15,4)</f>
        <v/>
      </c>
      <c r="I34" s="0" t="s">
        <v>2319</v>
      </c>
      <c r="M34" s="28"/>
    </row>
    <row r="35" customFormat="false" ht="12.8" hidden="false" customHeight="false" outlineLevel="0" collapsed="false">
      <c r="A35" s="4" t="s">
        <v>1825</v>
      </c>
      <c r="B35" s="0" t="str">
        <f aca="false">DEC2HEX(A35,2)</f>
        <v>1F</v>
      </c>
      <c r="C35" s="4" t="s">
        <v>2320</v>
      </c>
      <c r="D35" s="0" t="str">
        <f aca="false">MID(C35,3,2)</f>
        <v>02</v>
      </c>
      <c r="E35" s="0" t="str">
        <f aca="false">MID(C35,5,2)</f>
        <v>02</v>
      </c>
      <c r="F35" s="0" t="str">
        <f aca="false">MID(C35,9,2)</f>
        <v>00</v>
      </c>
      <c r="G35" s="0" t="str">
        <f aca="false">MID(C35,11,8)</f>
        <v>00008040</v>
      </c>
      <c r="H35" s="0" t="str">
        <f aca="false">MID(C35,15,4)</f>
        <v>8040</v>
      </c>
    </row>
    <row r="36" customFormat="false" ht="12.8" hidden="false" customHeight="false" outlineLevel="0" collapsed="false">
      <c r="A36" s="4" t="s">
        <v>1826</v>
      </c>
      <c r="B36" s="0" t="str">
        <f aca="false">DEC2HEX(A36,2)</f>
        <v>20</v>
      </c>
      <c r="C36" s="4" t="s">
        <v>2321</v>
      </c>
      <c r="D36" s="0" t="str">
        <f aca="false">MID(C36,3,2)</f>
        <v>01</v>
      </c>
      <c r="E36" s="0" t="str">
        <f aca="false">MID(C36,5,2)</f>
        <v>02</v>
      </c>
      <c r="F36" s="0" t="str">
        <f aca="false">MID(C36,9,2)</f>
        <v>00</v>
      </c>
      <c r="G36" s="0" t="str">
        <f aca="false">MID(C36,11,8)</f>
        <v>01</v>
      </c>
      <c r="H36" s="0" t="str">
        <f aca="false">MID(C36,15,4)</f>
        <v/>
      </c>
      <c r="M36" s="28"/>
    </row>
    <row r="37" customFormat="false" ht="12.8" hidden="false" customHeight="false" outlineLevel="0" collapsed="false">
      <c r="A37" s="4" t="s">
        <v>1827</v>
      </c>
      <c r="B37" s="0" t="str">
        <f aca="false">DEC2HEX(A37,2)</f>
        <v>21</v>
      </c>
      <c r="C37" s="4" t="s">
        <v>1761</v>
      </c>
      <c r="D37" s="4"/>
      <c r="E37" s="4"/>
    </row>
    <row r="38" customFormat="false" ht="12.8" hidden="false" customHeight="false" outlineLevel="0" collapsed="false">
      <c r="A38" s="4" t="s">
        <v>1828</v>
      </c>
      <c r="B38" s="0" t="str">
        <f aca="false">DEC2HEX(A38,2)</f>
        <v>22</v>
      </c>
      <c r="C38" s="4" t="s">
        <v>1761</v>
      </c>
      <c r="D38" s="0" t="str">
        <f aca="false">MID(C38,3,2)</f>
        <v/>
      </c>
      <c r="E38" s="0" t="str">
        <f aca="false">MID(C38,5,2)</f>
        <v/>
      </c>
      <c r="F38" s="0" t="str">
        <f aca="false">MID(C38,9,2)</f>
        <v/>
      </c>
      <c r="G38" s="0" t="str">
        <f aca="false">MID(C38,11,4)</f>
        <v/>
      </c>
      <c r="H38" s="0" t="str">
        <f aca="false">MID(C38,15,4)</f>
        <v/>
      </c>
      <c r="K38" s="0" t="s">
        <v>1831</v>
      </c>
    </row>
    <row r="39" customFormat="false" ht="12.8" hidden="false" customHeight="false" outlineLevel="0" collapsed="false">
      <c r="A39" s="4" t="s">
        <v>1832</v>
      </c>
      <c r="B39" s="0" t="str">
        <f aca="false">DEC2HEX(A39,2)</f>
        <v>23</v>
      </c>
      <c r="C39" s="4" t="s">
        <v>1761</v>
      </c>
      <c r="D39" s="0" t="str">
        <f aca="false">MID(C39,3,2)</f>
        <v/>
      </c>
      <c r="E39" s="0" t="str">
        <f aca="false">MID(C39,5,2)</f>
        <v/>
      </c>
      <c r="F39" s="0" t="str">
        <f aca="false">MID(C39,9,2)</f>
        <v/>
      </c>
      <c r="G39" s="0" t="str">
        <f aca="false">MID(C39,11,4)</f>
        <v/>
      </c>
      <c r="H39" s="0" t="str">
        <f aca="false">MID(C39,15,4)</f>
        <v/>
      </c>
    </row>
    <row r="40" customFormat="false" ht="12.8" hidden="false" customHeight="false" outlineLevel="0" collapsed="false">
      <c r="A40" s="4" t="s">
        <v>1835</v>
      </c>
      <c r="B40" s="0" t="str">
        <f aca="false">DEC2HEX(A40,2)</f>
        <v>24</v>
      </c>
      <c r="C40" s="4" t="s">
        <v>1761</v>
      </c>
      <c r="D40" s="0" t="str">
        <f aca="false">MID(C40,3,2)</f>
        <v/>
      </c>
      <c r="E40" s="0" t="str">
        <f aca="false">MID(C40,5,2)</f>
        <v/>
      </c>
      <c r="F40" s="0" t="str">
        <f aca="false">MID(C40,9,2)</f>
        <v/>
      </c>
      <c r="G40" s="0" t="str">
        <f aca="false">MID(C40,11,4)</f>
        <v/>
      </c>
      <c r="H40" s="0" t="str">
        <f aca="false">MID(C40,15,4)</f>
        <v/>
      </c>
    </row>
    <row r="41" customFormat="false" ht="12.8" hidden="false" customHeight="false" outlineLevel="0" collapsed="false">
      <c r="A41" s="4" t="s">
        <v>1837</v>
      </c>
      <c r="B41" s="0" t="str">
        <f aca="false">DEC2HEX(A41,2)</f>
        <v>25</v>
      </c>
      <c r="C41" s="4" t="s">
        <v>1761</v>
      </c>
      <c r="D41" s="0" t="str">
        <f aca="false">MID(C41,3,2)</f>
        <v/>
      </c>
      <c r="E41" s="0" t="str">
        <f aca="false">MID(C41,5,2)</f>
        <v/>
      </c>
      <c r="F41" s="0" t="str">
        <f aca="false">MID(C41,9,2)</f>
        <v/>
      </c>
      <c r="G41" s="0" t="str">
        <f aca="false">MID(C41,11,4)</f>
        <v/>
      </c>
      <c r="H41" s="0" t="str">
        <f aca="false">MID(C41,15,4)</f>
        <v/>
      </c>
    </row>
    <row r="42" customFormat="false" ht="12.8" hidden="false" customHeight="false" outlineLevel="0" collapsed="false">
      <c r="A42" s="4" t="s">
        <v>1839</v>
      </c>
      <c r="B42" s="0" t="str">
        <f aca="false">DEC2HEX(A42,2)</f>
        <v>26</v>
      </c>
      <c r="C42" s="4" t="s">
        <v>1761</v>
      </c>
      <c r="D42" s="0" t="str">
        <f aca="false">MID(C42,3,2)</f>
        <v/>
      </c>
      <c r="E42" s="0" t="str">
        <f aca="false">MID(C42,5,2)</f>
        <v/>
      </c>
      <c r="F42" s="0" t="str">
        <f aca="false">MID(C42,9,2)</f>
        <v/>
      </c>
      <c r="G42" s="0" t="str">
        <f aca="false">MID(C42,11,4)</f>
        <v/>
      </c>
      <c r="H42" s="0" t="str">
        <f aca="false">MID(C42,15,4)</f>
        <v/>
      </c>
    </row>
    <row r="43" customFormat="false" ht="12.8" hidden="false" customHeight="false" outlineLevel="0" collapsed="false">
      <c r="A43" s="4" t="s">
        <v>1841</v>
      </c>
      <c r="B43" s="0" t="str">
        <f aca="false">DEC2HEX(A43,2)</f>
        <v>27</v>
      </c>
      <c r="C43" s="4" t="s">
        <v>1761</v>
      </c>
      <c r="D43" s="0" t="str">
        <f aca="false">MID(C43,3,2)</f>
        <v/>
      </c>
      <c r="E43" s="0" t="str">
        <f aca="false">MID(C43,5,2)</f>
        <v/>
      </c>
      <c r="F43" s="0" t="str">
        <f aca="false">MID(C43,9,2)</f>
        <v/>
      </c>
      <c r="G43" s="0" t="str">
        <f aca="false">MID(C43,11,4)</f>
        <v/>
      </c>
      <c r="H43" s="0" t="str">
        <f aca="false">MID(C43,15,4)</f>
        <v/>
      </c>
    </row>
    <row r="44" customFormat="false" ht="12.8" hidden="false" customHeight="false" outlineLevel="0" collapsed="false">
      <c r="A44" s="4" t="s">
        <v>1844</v>
      </c>
      <c r="B44" s="0" t="str">
        <f aca="false">DEC2HEX(A44,2)</f>
        <v>28</v>
      </c>
      <c r="C44" s="4" t="s">
        <v>1761</v>
      </c>
      <c r="D44" s="4"/>
      <c r="E44" s="4"/>
    </row>
    <row r="45" customFormat="false" ht="12.8" hidden="false" customHeight="false" outlineLevel="0" collapsed="false">
      <c r="A45" s="4" t="s">
        <v>1845</v>
      </c>
      <c r="B45" s="0" t="str">
        <f aca="false">DEC2HEX(A45,2)</f>
        <v>29</v>
      </c>
      <c r="C45" s="4" t="s">
        <v>1761</v>
      </c>
      <c r="D45" s="0" t="str">
        <f aca="false">MID(C45,3,2)</f>
        <v/>
      </c>
      <c r="E45" s="0" t="str">
        <f aca="false">MID(C45,5,2)</f>
        <v/>
      </c>
      <c r="F45" s="0" t="str">
        <f aca="false">MID(C45,9,2)</f>
        <v/>
      </c>
      <c r="G45" s="0" t="str">
        <f aca="false">MID(C45,11,4)</f>
        <v/>
      </c>
      <c r="H45" s="0" t="str">
        <f aca="false">MID(C45,15,4)</f>
        <v/>
      </c>
    </row>
    <row r="46" customFormat="false" ht="12.8" hidden="false" customHeight="false" outlineLevel="0" collapsed="false">
      <c r="A46" s="4" t="s">
        <v>1848</v>
      </c>
      <c r="B46" s="0" t="str">
        <f aca="false">DEC2HEX(A46,2)</f>
        <v>2A</v>
      </c>
      <c r="C46" s="4" t="s">
        <v>1761</v>
      </c>
      <c r="D46" s="0" t="str">
        <f aca="false">MID(C46,3,2)</f>
        <v/>
      </c>
      <c r="E46" s="0" t="str">
        <f aca="false">MID(C46,5,2)</f>
        <v/>
      </c>
      <c r="F46" s="0" t="str">
        <f aca="false">MID(C46,9,2)</f>
        <v/>
      </c>
      <c r="G46" s="0" t="str">
        <f aca="false">MID(C46,11,4)</f>
        <v/>
      </c>
      <c r="H46" s="0" t="str">
        <f aca="false">MID(C46,15,4)</f>
        <v/>
      </c>
    </row>
    <row r="47" customFormat="false" ht="12.8" hidden="false" customHeight="false" outlineLevel="0" collapsed="false">
      <c r="A47" s="4" t="s">
        <v>1850</v>
      </c>
      <c r="B47" s="0" t="str">
        <f aca="false">DEC2HEX(A47,2)</f>
        <v>2B</v>
      </c>
      <c r="C47" s="4" t="s">
        <v>1761</v>
      </c>
      <c r="D47" s="0" t="str">
        <f aca="false">MID(C47,3,2)</f>
        <v/>
      </c>
      <c r="E47" s="0" t="str">
        <f aca="false">MID(C47,5,2)</f>
        <v/>
      </c>
      <c r="F47" s="0" t="str">
        <f aca="false">MID(C47,9,2)</f>
        <v/>
      </c>
      <c r="G47" s="0" t="str">
        <f aca="false">MID(C47,11,4)</f>
        <v/>
      </c>
      <c r="H47" s="0" t="str">
        <f aca="false">MID(C47,15,4)</f>
        <v/>
      </c>
    </row>
    <row r="48" customFormat="false" ht="12.8" hidden="false" customHeight="false" outlineLevel="0" collapsed="false">
      <c r="A48" s="4" t="s">
        <v>1852</v>
      </c>
      <c r="B48" s="0" t="str">
        <f aca="false">DEC2HEX(A48,2)</f>
        <v>2C</v>
      </c>
      <c r="C48" s="4" t="s">
        <v>1761</v>
      </c>
      <c r="D48" s="0" t="str">
        <f aca="false">MID(C48,3,2)</f>
        <v/>
      </c>
      <c r="E48" s="0" t="str">
        <f aca="false">MID(C48,5,2)</f>
        <v/>
      </c>
      <c r="F48" s="0" t="str">
        <f aca="false">MID(C48,9,2)</f>
        <v/>
      </c>
      <c r="G48" s="0" t="str">
        <f aca="false">MID(C48,11,4)</f>
        <v/>
      </c>
      <c r="H48" s="0" t="str">
        <f aca="false">MID(C48,15,4)</f>
        <v/>
      </c>
    </row>
    <row r="49" customFormat="false" ht="12.8" hidden="false" customHeight="false" outlineLevel="0" collapsed="false">
      <c r="A49" s="4" t="s">
        <v>1855</v>
      </c>
      <c r="B49" s="0" t="str">
        <f aca="false">DEC2HEX(A49,2)</f>
        <v>2D</v>
      </c>
      <c r="C49" s="4" t="s">
        <v>1761</v>
      </c>
      <c r="D49" s="0" t="str">
        <f aca="false">MID(C49,3,2)</f>
        <v/>
      </c>
      <c r="E49" s="0" t="str">
        <f aca="false">MID(C49,5,2)</f>
        <v/>
      </c>
      <c r="F49" s="0" t="str">
        <f aca="false">MID(C49,9,2)</f>
        <v/>
      </c>
      <c r="G49" s="0" t="str">
        <f aca="false">MID(C49,11,4)</f>
        <v/>
      </c>
      <c r="H49" s="0" t="str">
        <f aca="false">MID(C49,15,4)</f>
        <v/>
      </c>
    </row>
    <row r="50" customFormat="false" ht="12.8" hidden="false" customHeight="false" outlineLevel="0" collapsed="false">
      <c r="A50" s="4" t="s">
        <v>1857</v>
      </c>
      <c r="B50" s="0" t="str">
        <f aca="false">DEC2HEX(A50,2)</f>
        <v>2E</v>
      </c>
      <c r="C50" s="4" t="s">
        <v>1761</v>
      </c>
      <c r="D50" s="4"/>
      <c r="E50" s="4"/>
    </row>
    <row r="51" customFormat="false" ht="12.8" hidden="false" customHeight="false" outlineLevel="0" collapsed="false">
      <c r="A51" s="4" t="s">
        <v>1858</v>
      </c>
      <c r="B51" s="0" t="str">
        <f aca="false">DEC2HEX(A51,2)</f>
        <v>2F</v>
      </c>
      <c r="C51" s="4" t="s">
        <v>1761</v>
      </c>
      <c r="D51" s="0" t="str">
        <f aca="false">MID(C51,3,2)</f>
        <v/>
      </c>
      <c r="E51" s="0" t="str">
        <f aca="false">MID(C51,5,2)</f>
        <v/>
      </c>
      <c r="F51" s="0" t="str">
        <f aca="false">MID(C51,9,2)</f>
        <v/>
      </c>
      <c r="G51" s="0" t="str">
        <f aca="false">MID(C51,11,4)</f>
        <v/>
      </c>
      <c r="H51" s="0" t="str">
        <f aca="false">MID(C51,15,4)</f>
        <v/>
      </c>
    </row>
    <row r="52" customFormat="false" ht="12.8" hidden="false" customHeight="false" outlineLevel="0" collapsed="false">
      <c r="A52" s="4" t="s">
        <v>1860</v>
      </c>
      <c r="B52" s="0" t="str">
        <f aca="false">DEC2HEX(A52,2)</f>
        <v>30</v>
      </c>
      <c r="C52" s="4" t="s">
        <v>1761</v>
      </c>
      <c r="D52" s="4"/>
      <c r="E52" s="4"/>
    </row>
    <row r="53" customFormat="false" ht="12.8" hidden="false" customHeight="false" outlineLevel="0" collapsed="false">
      <c r="A53" s="4" t="s">
        <v>1861</v>
      </c>
      <c r="B53" s="0" t="str">
        <f aca="false">DEC2HEX(A53,2)</f>
        <v>31</v>
      </c>
      <c r="C53" s="4" t="s">
        <v>1761</v>
      </c>
      <c r="D53" s="0" t="str">
        <f aca="false">MID(C53,3,2)</f>
        <v/>
      </c>
      <c r="E53" s="0" t="str">
        <f aca="false">MID(C53,5,2)</f>
        <v/>
      </c>
      <c r="F53" s="0" t="str">
        <f aca="false">MID(C53,9,2)</f>
        <v/>
      </c>
      <c r="G53" s="0" t="str">
        <f aca="false">MID(C53,11,4)</f>
        <v/>
      </c>
      <c r="H53" s="0" t="str">
        <f aca="false">MID(C53,15,4)</f>
        <v/>
      </c>
    </row>
    <row r="54" customFormat="false" ht="12.8" hidden="false" customHeight="false" outlineLevel="0" collapsed="false">
      <c r="A54" s="4" t="s">
        <v>1863</v>
      </c>
      <c r="B54" s="0" t="str">
        <f aca="false">DEC2HEX(A54,2)</f>
        <v>32</v>
      </c>
      <c r="C54" s="4" t="s">
        <v>1761</v>
      </c>
      <c r="D54" s="4"/>
      <c r="E54" s="4"/>
    </row>
    <row r="55" customFormat="false" ht="12.8" hidden="false" customHeight="false" outlineLevel="0" collapsed="false">
      <c r="A55" s="4" t="s">
        <v>1864</v>
      </c>
      <c r="B55" s="0" t="str">
        <f aca="false">DEC2HEX(A55,2)</f>
        <v>33</v>
      </c>
      <c r="C55" s="4" t="s">
        <v>1761</v>
      </c>
      <c r="D55" s="4"/>
      <c r="E55" s="4"/>
    </row>
    <row r="56" customFormat="false" ht="12.8" hidden="false" customHeight="false" outlineLevel="0" collapsed="false">
      <c r="A56" s="4" t="s">
        <v>1865</v>
      </c>
      <c r="B56" s="0" t="str">
        <f aca="false">DEC2HEX(A56,2)</f>
        <v>34</v>
      </c>
      <c r="C56" s="4" t="s">
        <v>1761</v>
      </c>
      <c r="D56" s="0" t="str">
        <f aca="false">MID(C56,3,2)</f>
        <v/>
      </c>
      <c r="E56" s="0" t="str">
        <f aca="false">MID(C56,5,2)</f>
        <v/>
      </c>
      <c r="F56" s="0" t="str">
        <f aca="false">MID(C56,9,2)</f>
        <v/>
      </c>
      <c r="G56" s="0" t="str">
        <f aca="false">MID(C56,11,4)</f>
        <v/>
      </c>
      <c r="H56" s="0" t="str">
        <f aca="false">MID(C56,15,4)</f>
        <v/>
      </c>
    </row>
    <row r="57" customFormat="false" ht="12.8" hidden="false" customHeight="false" outlineLevel="0" collapsed="false">
      <c r="A57" s="4" t="s">
        <v>1868</v>
      </c>
      <c r="B57" s="0" t="str">
        <f aca="false">DEC2HEX(A57,2)</f>
        <v>35</v>
      </c>
      <c r="C57" s="4" t="s">
        <v>1761</v>
      </c>
      <c r="D57" s="0" t="str">
        <f aca="false">MID(C57,3,2)</f>
        <v/>
      </c>
      <c r="E57" s="0" t="str">
        <f aca="false">MID(C57,5,2)</f>
        <v/>
      </c>
      <c r="F57" s="0" t="str">
        <f aca="false">MID(C57,9,2)</f>
        <v/>
      </c>
      <c r="G57" s="0" t="str">
        <f aca="false">MID(C57,11,4)</f>
        <v/>
      </c>
      <c r="H57" s="0" t="str">
        <f aca="false">MID(C57,15,4)</f>
        <v/>
      </c>
    </row>
    <row r="58" customFormat="false" ht="12.8" hidden="false" customHeight="false" outlineLevel="0" collapsed="false">
      <c r="A58" s="4" t="s">
        <v>1871</v>
      </c>
      <c r="B58" s="0" t="str">
        <f aca="false">DEC2HEX(A58,2)</f>
        <v>36</v>
      </c>
      <c r="C58" s="4" t="s">
        <v>1761</v>
      </c>
      <c r="D58" s="0" t="str">
        <f aca="false">MID(C58,3,2)</f>
        <v/>
      </c>
      <c r="E58" s="0" t="str">
        <f aca="false">MID(C58,5,2)</f>
        <v/>
      </c>
      <c r="F58" s="0" t="str">
        <f aca="false">MID(C58,9,2)</f>
        <v/>
      </c>
      <c r="G58" s="0" t="str">
        <f aca="false">MID(C58,11,4)</f>
        <v/>
      </c>
      <c r="H58" s="0" t="str">
        <f aca="false">MID(C58,15,4)</f>
        <v/>
      </c>
    </row>
    <row r="59" customFormat="false" ht="12.8" hidden="false" customHeight="false" outlineLevel="0" collapsed="false">
      <c r="A59" s="4" t="s">
        <v>1874</v>
      </c>
      <c r="B59" s="0" t="str">
        <f aca="false">DEC2HEX(A59,2)</f>
        <v>37</v>
      </c>
      <c r="C59" s="4" t="s">
        <v>1761</v>
      </c>
      <c r="D59" s="4"/>
      <c r="E59" s="4"/>
    </row>
    <row r="60" customFormat="false" ht="12.8" hidden="false" customHeight="false" outlineLevel="0" collapsed="false">
      <c r="A60" s="4" t="s">
        <v>1875</v>
      </c>
      <c r="B60" s="0" t="str">
        <f aca="false">DEC2HEX(A60,2)</f>
        <v>38</v>
      </c>
      <c r="C60" s="4" t="s">
        <v>1761</v>
      </c>
      <c r="D60" s="0" t="str">
        <f aca="false">MID(C60,3,2)</f>
        <v/>
      </c>
      <c r="E60" s="0" t="str">
        <f aca="false">MID(C60,5,2)</f>
        <v/>
      </c>
      <c r="F60" s="0" t="str">
        <f aca="false">MID(C60,9,2)</f>
        <v/>
      </c>
      <c r="G60" s="0" t="str">
        <f aca="false">MID(C60,11,4)</f>
        <v/>
      </c>
      <c r="H60" s="0" t="str">
        <f aca="false">MID(C60,15,4)</f>
        <v/>
      </c>
    </row>
    <row r="61" customFormat="false" ht="12.8" hidden="false" customHeight="false" outlineLevel="0" collapsed="false">
      <c r="A61" s="4" t="s">
        <v>1878</v>
      </c>
      <c r="B61" s="0" t="str">
        <f aca="false">DEC2HEX(A61,2)</f>
        <v>39</v>
      </c>
      <c r="C61" s="4" t="s">
        <v>1761</v>
      </c>
      <c r="D61" s="0" t="str">
        <f aca="false">MID(C61,3,2)</f>
        <v/>
      </c>
      <c r="E61" s="0" t="str">
        <f aca="false">MID(C61,5,2)</f>
        <v/>
      </c>
      <c r="F61" s="0" t="str">
        <f aca="false">MID(C61,9,2)</f>
        <v/>
      </c>
      <c r="G61" s="0" t="str">
        <f aca="false">MID(C61,11,4)</f>
        <v/>
      </c>
      <c r="H61" s="0" t="str">
        <f aca="false">MID(C61,15,4)</f>
        <v/>
      </c>
    </row>
    <row r="62" customFormat="false" ht="12.8" hidden="false" customHeight="false" outlineLevel="0" collapsed="false">
      <c r="A62" s="4" t="s">
        <v>1881</v>
      </c>
      <c r="B62" s="0" t="str">
        <f aca="false">DEC2HEX(A62,2)</f>
        <v>3A</v>
      </c>
      <c r="C62" s="4" t="s">
        <v>1761</v>
      </c>
      <c r="D62" s="0" t="str">
        <f aca="false">MID(C62,3,2)</f>
        <v/>
      </c>
      <c r="E62" s="0" t="str">
        <f aca="false">MID(C62,5,2)</f>
        <v/>
      </c>
      <c r="F62" s="0" t="str">
        <f aca="false">MID(C62,9,2)</f>
        <v/>
      </c>
      <c r="G62" s="0" t="str">
        <f aca="false">MID(C62,11,4)</f>
        <v/>
      </c>
      <c r="H62" s="0" t="str">
        <f aca="false">MID(C62,15,4)</f>
        <v/>
      </c>
    </row>
    <row r="63" customFormat="false" ht="12.8" hidden="false" customHeight="false" outlineLevel="0" collapsed="false">
      <c r="A63" s="4" t="s">
        <v>1883</v>
      </c>
      <c r="B63" s="0" t="str">
        <f aca="false">DEC2HEX(A63,2)</f>
        <v>3B</v>
      </c>
      <c r="C63" s="4" t="s">
        <v>1761</v>
      </c>
      <c r="D63" s="4"/>
      <c r="E63" s="4"/>
    </row>
    <row r="64" customFormat="false" ht="12.8" hidden="false" customHeight="false" outlineLevel="0" collapsed="false">
      <c r="A64" s="4" t="s">
        <v>1884</v>
      </c>
      <c r="B64" s="0" t="str">
        <f aca="false">DEC2HEX(A64,2)</f>
        <v>3C</v>
      </c>
      <c r="C64" s="4" t="s">
        <v>1761</v>
      </c>
      <c r="D64" s="0" t="str">
        <f aca="false">MID(C64,3,2)</f>
        <v/>
      </c>
      <c r="E64" s="0" t="str">
        <f aca="false">MID(C64,5,2)</f>
        <v/>
      </c>
      <c r="F64" s="0" t="str">
        <f aca="false">MID(C64,9,2)</f>
        <v/>
      </c>
      <c r="G64" s="0" t="str">
        <f aca="false">MID(C64,11,4)</f>
        <v/>
      </c>
      <c r="H64" s="0" t="str">
        <f aca="false">MID(C64,15,4)</f>
        <v/>
      </c>
    </row>
    <row r="65" customFormat="false" ht="12.8" hidden="false" customHeight="false" outlineLevel="0" collapsed="false">
      <c r="A65" s="4" t="s">
        <v>1886</v>
      </c>
      <c r="B65" s="0" t="str">
        <f aca="false">DEC2HEX(A65,2)</f>
        <v>3D</v>
      </c>
      <c r="C65" s="4" t="s">
        <v>1761</v>
      </c>
      <c r="D65" s="0" t="str">
        <f aca="false">MID(C65,3,2)</f>
        <v/>
      </c>
      <c r="E65" s="0" t="str">
        <f aca="false">MID(C65,5,2)</f>
        <v/>
      </c>
      <c r="F65" s="0" t="str">
        <f aca="false">MID(C65,9,2)</f>
        <v/>
      </c>
      <c r="G65" s="0" t="str">
        <f aca="false">MID(C65,11,4)</f>
        <v/>
      </c>
      <c r="H65" s="0" t="str">
        <f aca="false">MID(C65,15,4)</f>
        <v/>
      </c>
    </row>
    <row r="66" customFormat="false" ht="12.8" hidden="false" customHeight="false" outlineLevel="0" collapsed="false">
      <c r="A66" s="4" t="s">
        <v>1889</v>
      </c>
      <c r="B66" s="0" t="str">
        <f aca="false">DEC2HEX(A66,2)</f>
        <v>3E</v>
      </c>
      <c r="C66" s="4" t="s">
        <v>1761</v>
      </c>
      <c r="D66" s="0" t="str">
        <f aca="false">MID(C66,3,2)</f>
        <v/>
      </c>
      <c r="E66" s="0" t="str">
        <f aca="false">MID(C66,5,2)</f>
        <v/>
      </c>
      <c r="F66" s="0" t="str">
        <f aca="false">MID(C66,9,2)</f>
        <v/>
      </c>
      <c r="G66" s="0" t="str">
        <f aca="false">MID(C66,11,4)</f>
        <v/>
      </c>
      <c r="H66" s="0" t="str">
        <f aca="false">MID(C66,15,4)</f>
        <v/>
      </c>
    </row>
    <row r="67" customFormat="false" ht="12.8" hidden="false" customHeight="false" outlineLevel="0" collapsed="false">
      <c r="A67" s="4" t="s">
        <v>1892</v>
      </c>
      <c r="B67" s="0" t="str">
        <f aca="false">DEC2HEX(A67,2)</f>
        <v>3F</v>
      </c>
      <c r="C67" s="4" t="s">
        <v>1761</v>
      </c>
      <c r="D67" s="4"/>
      <c r="E67" s="4"/>
    </row>
    <row r="68" customFormat="false" ht="12.8" hidden="false" customHeight="false" outlineLevel="0" collapsed="false">
      <c r="A68" s="4" t="s">
        <v>1893</v>
      </c>
      <c r="B68" s="0" t="str">
        <f aca="false">DEC2HEX(A68,2)</f>
        <v>40</v>
      </c>
      <c r="C68" s="4" t="s">
        <v>1761</v>
      </c>
      <c r="D68" s="4"/>
      <c r="E68" s="4"/>
    </row>
    <row r="69" customFormat="false" ht="12.8" hidden="false" customHeight="false" outlineLevel="0" collapsed="false">
      <c r="A69" s="4" t="s">
        <v>1894</v>
      </c>
      <c r="B69" s="0" t="str">
        <f aca="false">DEC2HEX(A69,2)</f>
        <v>41</v>
      </c>
      <c r="C69" s="4" t="s">
        <v>1761</v>
      </c>
      <c r="D69" s="4"/>
      <c r="E69" s="4"/>
    </row>
    <row r="70" customFormat="false" ht="12.8" hidden="false" customHeight="false" outlineLevel="0" collapsed="false">
      <c r="A70" s="4" t="s">
        <v>1895</v>
      </c>
      <c r="B70" s="0" t="str">
        <f aca="false">DEC2HEX(A70,2)</f>
        <v>42</v>
      </c>
      <c r="C70" s="4" t="s">
        <v>1761</v>
      </c>
      <c r="D70" s="4"/>
      <c r="E70" s="4"/>
    </row>
    <row r="71" customFormat="false" ht="12.8" hidden="false" customHeight="false" outlineLevel="0" collapsed="false">
      <c r="A71" s="4" t="s">
        <v>1896</v>
      </c>
      <c r="B71" s="0" t="str">
        <f aca="false">DEC2HEX(A71,2)</f>
        <v>43</v>
      </c>
      <c r="C71" s="4" t="s">
        <v>1761</v>
      </c>
      <c r="D71" s="4"/>
      <c r="E71" s="4"/>
    </row>
    <row r="72" customFormat="false" ht="12.8" hidden="false" customHeight="false" outlineLevel="0" collapsed="false">
      <c r="A72" s="4" t="s">
        <v>1897</v>
      </c>
      <c r="B72" s="0" t="str">
        <f aca="false">DEC2HEX(A72,2)</f>
        <v>44</v>
      </c>
      <c r="C72" s="4" t="s">
        <v>1761</v>
      </c>
      <c r="D72" s="4"/>
      <c r="E72" s="4"/>
    </row>
    <row r="73" customFormat="false" ht="12.8" hidden="false" customHeight="false" outlineLevel="0" collapsed="false">
      <c r="A73" s="4" t="s">
        <v>1898</v>
      </c>
      <c r="B73" s="0" t="str">
        <f aca="false">DEC2HEX(A73,2)</f>
        <v>45</v>
      </c>
      <c r="C73" s="4" t="s">
        <v>1761</v>
      </c>
      <c r="D73" s="0" t="str">
        <f aca="false">MID(C73,3,2)</f>
        <v/>
      </c>
      <c r="E73" s="0" t="str">
        <f aca="false">MID(C73,5,2)</f>
        <v/>
      </c>
      <c r="F73" s="0" t="str">
        <f aca="false">MID(C73,9,2)</f>
        <v/>
      </c>
      <c r="G73" s="0" t="str">
        <f aca="false">MID(C73,11,4)</f>
        <v/>
      </c>
      <c r="H73" s="0" t="str">
        <f aca="false">MID(C73,15,4)</f>
        <v/>
      </c>
    </row>
    <row r="74" customFormat="false" ht="12.8" hidden="false" customHeight="false" outlineLevel="0" collapsed="false">
      <c r="A74" s="4" t="s">
        <v>1900</v>
      </c>
      <c r="B74" s="0" t="str">
        <f aca="false">DEC2HEX(A74,2)</f>
        <v>46</v>
      </c>
      <c r="C74" s="4" t="s">
        <v>1761</v>
      </c>
      <c r="D74" s="0" t="str">
        <f aca="false">MID(C74,3,2)</f>
        <v/>
      </c>
      <c r="E74" s="0" t="str">
        <f aca="false">MID(C74,5,2)</f>
        <v/>
      </c>
      <c r="F74" s="0" t="str">
        <f aca="false">MID(C74,9,2)</f>
        <v/>
      </c>
      <c r="G74" s="0" t="str">
        <f aca="false">MID(C74,11,4)</f>
        <v/>
      </c>
      <c r="H74" s="0" t="str">
        <f aca="false">MID(C74,15,4)</f>
        <v/>
      </c>
    </row>
    <row r="75" customFormat="false" ht="12.8" hidden="false" customHeight="false" outlineLevel="0" collapsed="false">
      <c r="A75" s="4" t="s">
        <v>1903</v>
      </c>
      <c r="B75" s="0" t="str">
        <f aca="false">DEC2HEX(A75,2)</f>
        <v>47</v>
      </c>
      <c r="C75" s="4" t="s">
        <v>1761</v>
      </c>
      <c r="D75" s="0" t="str">
        <f aca="false">MID(C75,3,2)</f>
        <v/>
      </c>
      <c r="E75" s="0" t="str">
        <f aca="false">MID(C75,5,2)</f>
        <v/>
      </c>
      <c r="F75" s="0" t="str">
        <f aca="false">MID(C75,9,2)</f>
        <v/>
      </c>
      <c r="G75" s="0" t="str">
        <f aca="false">MID(C75,11,4)</f>
        <v/>
      </c>
      <c r="H75" s="0" t="str">
        <f aca="false">MID(C75,15,4)</f>
        <v/>
      </c>
    </row>
    <row r="76" customFormat="false" ht="12.8" hidden="false" customHeight="false" outlineLevel="0" collapsed="false">
      <c r="A76" s="4" t="s">
        <v>1905</v>
      </c>
      <c r="B76" s="0" t="str">
        <f aca="false">DEC2HEX(A76,2)</f>
        <v>48</v>
      </c>
      <c r="C76" s="4" t="s">
        <v>1761</v>
      </c>
      <c r="D76" s="0" t="str">
        <f aca="false">MID(C76,3,2)</f>
        <v/>
      </c>
      <c r="E76" s="0" t="str">
        <f aca="false">MID(C76,5,2)</f>
        <v/>
      </c>
      <c r="F76" s="0" t="str">
        <f aca="false">MID(C76,9,2)</f>
        <v/>
      </c>
      <c r="G76" s="0" t="str">
        <f aca="false">MID(C76,11,4)</f>
        <v/>
      </c>
      <c r="H76" s="0" t="str">
        <f aca="false">MID(C76,15,4)</f>
        <v/>
      </c>
    </row>
    <row r="77" customFormat="false" ht="12.8" hidden="false" customHeight="false" outlineLevel="0" collapsed="false">
      <c r="A77" s="4" t="s">
        <v>1907</v>
      </c>
      <c r="B77" s="0" t="str">
        <f aca="false">DEC2HEX(A77,2)</f>
        <v>49</v>
      </c>
      <c r="C77" s="4" t="s">
        <v>1761</v>
      </c>
      <c r="D77" s="4"/>
      <c r="E77" s="4"/>
    </row>
    <row r="78" customFormat="false" ht="12.8" hidden="false" customHeight="false" outlineLevel="0" collapsed="false">
      <c r="A78" s="4" t="s">
        <v>1908</v>
      </c>
      <c r="B78" s="0" t="str">
        <f aca="false">DEC2HEX(A78,2)</f>
        <v>4A</v>
      </c>
      <c r="C78" s="4" t="s">
        <v>1761</v>
      </c>
      <c r="D78" s="0" t="str">
        <f aca="false">MID(C78,3,2)</f>
        <v/>
      </c>
      <c r="E78" s="0" t="str">
        <f aca="false">MID(C78,5,2)</f>
        <v/>
      </c>
      <c r="F78" s="0" t="str">
        <f aca="false">MID(C78,9,2)</f>
        <v/>
      </c>
      <c r="G78" s="0" t="str">
        <f aca="false">MID(C78,11,4)</f>
        <v/>
      </c>
      <c r="H78" s="0" t="str">
        <f aca="false">MID(C78,15,4)</f>
        <v/>
      </c>
    </row>
    <row r="79" customFormat="false" ht="12.8" hidden="false" customHeight="false" outlineLevel="0" collapsed="false">
      <c r="A79" s="4" t="s">
        <v>1910</v>
      </c>
      <c r="B79" s="0" t="str">
        <f aca="false">DEC2HEX(A79,2)</f>
        <v>4B</v>
      </c>
      <c r="C79" s="4" t="s">
        <v>1761</v>
      </c>
      <c r="D79" s="0" t="str">
        <f aca="false">MID(C79,3,2)</f>
        <v/>
      </c>
      <c r="E79" s="0" t="str">
        <f aca="false">MID(C79,5,2)</f>
        <v/>
      </c>
      <c r="F79" s="0" t="str">
        <f aca="false">MID(C79,9,2)</f>
        <v/>
      </c>
      <c r="G79" s="0" t="str">
        <f aca="false">MID(C79,11,4)</f>
        <v/>
      </c>
      <c r="H79" s="0" t="str">
        <f aca="false">MID(C79,15,4)</f>
        <v/>
      </c>
    </row>
    <row r="80" customFormat="false" ht="12.8" hidden="false" customHeight="false" outlineLevel="0" collapsed="false">
      <c r="A80" s="4" t="s">
        <v>1913</v>
      </c>
      <c r="B80" s="0" t="str">
        <f aca="false">DEC2HEX(A80,2)</f>
        <v>4C</v>
      </c>
      <c r="C80" s="4" t="s">
        <v>1761</v>
      </c>
      <c r="D80" s="4"/>
      <c r="E80" s="4"/>
    </row>
    <row r="81" customFormat="false" ht="12.8" hidden="false" customHeight="false" outlineLevel="0" collapsed="false">
      <c r="A81" s="4" t="s">
        <v>1914</v>
      </c>
      <c r="B81" s="0" t="str">
        <f aca="false">DEC2HEX(A81,2)</f>
        <v>4D</v>
      </c>
      <c r="C81" s="4" t="s">
        <v>1761</v>
      </c>
      <c r="D81" s="0" t="str">
        <f aca="false">MID(C81,3,2)</f>
        <v/>
      </c>
      <c r="E81" s="0" t="str">
        <f aca="false">MID(C81,5,2)</f>
        <v/>
      </c>
      <c r="F81" s="0" t="str">
        <f aca="false">MID(C81,9,2)</f>
        <v/>
      </c>
      <c r="G81" s="0" t="str">
        <f aca="false">MID(C81,11,4)</f>
        <v/>
      </c>
      <c r="H81" s="0" t="str">
        <f aca="false">MID(C81,15,4)</f>
        <v/>
      </c>
    </row>
    <row r="82" customFormat="false" ht="12.8" hidden="false" customHeight="false" outlineLevel="0" collapsed="false">
      <c r="A82" s="4" t="s">
        <v>1917</v>
      </c>
      <c r="B82" s="0" t="str">
        <f aca="false">DEC2HEX(A82,2)</f>
        <v>4E</v>
      </c>
      <c r="C82" s="4" t="s">
        <v>1761</v>
      </c>
      <c r="D82" s="0" t="str">
        <f aca="false">MID(C82,3,2)</f>
        <v/>
      </c>
      <c r="E82" s="0" t="str">
        <f aca="false">MID(C82,5,2)</f>
        <v/>
      </c>
      <c r="F82" s="0" t="str">
        <f aca="false">MID(C82,9,2)</f>
        <v/>
      </c>
      <c r="G82" s="0" t="str">
        <f aca="false">MID(C82,11,4)</f>
        <v/>
      </c>
      <c r="H82" s="0" t="str">
        <f aca="false">MID(C82,15,4)</f>
        <v/>
      </c>
    </row>
    <row r="83" customFormat="false" ht="12.8" hidden="false" customHeight="false" outlineLevel="0" collapsed="false">
      <c r="A83" s="4" t="s">
        <v>1920</v>
      </c>
      <c r="B83" s="0" t="str">
        <f aca="false">DEC2HEX(A83,2)</f>
        <v>4F</v>
      </c>
      <c r="C83" s="4" t="s">
        <v>1761</v>
      </c>
      <c r="D83" s="0" t="str">
        <f aca="false">MID(C83,3,2)</f>
        <v/>
      </c>
      <c r="E83" s="0" t="str">
        <f aca="false">MID(C83,5,2)</f>
        <v/>
      </c>
      <c r="F83" s="0" t="str">
        <f aca="false">MID(C83,9,2)</f>
        <v/>
      </c>
      <c r="G83" s="0" t="str">
        <f aca="false">MID(C83,11,4)</f>
        <v/>
      </c>
      <c r="H83" s="0" t="str">
        <f aca="false">MID(C83,15,4)</f>
        <v/>
      </c>
    </row>
    <row r="84" customFormat="false" ht="12.8" hidden="false" customHeight="false" outlineLevel="0" collapsed="false">
      <c r="A84" s="4" t="s">
        <v>1923</v>
      </c>
      <c r="B84" s="0" t="str">
        <f aca="false">DEC2HEX(A84,2)</f>
        <v>50</v>
      </c>
      <c r="C84" s="4" t="s">
        <v>1761</v>
      </c>
      <c r="D84" s="0" t="str">
        <f aca="false">MID(C84,3,2)</f>
        <v/>
      </c>
      <c r="E84" s="0" t="str">
        <f aca="false">MID(C84,5,2)</f>
        <v/>
      </c>
      <c r="F84" s="0" t="str">
        <f aca="false">MID(C84,9,2)</f>
        <v/>
      </c>
      <c r="G84" s="0" t="str">
        <f aca="false">MID(C84,11,4)</f>
        <v/>
      </c>
      <c r="H84" s="0" t="str">
        <f aca="false">MID(C84,15,4)</f>
        <v/>
      </c>
    </row>
    <row r="85" customFormat="false" ht="12.8" hidden="false" customHeight="false" outlineLevel="0" collapsed="false">
      <c r="A85" s="4" t="s">
        <v>1926</v>
      </c>
      <c r="B85" s="0" t="str">
        <f aca="false">DEC2HEX(A85,2)</f>
        <v>51</v>
      </c>
      <c r="C85" s="4" t="s">
        <v>1761</v>
      </c>
      <c r="D85" s="0" t="str">
        <f aca="false">MID(C85,3,2)</f>
        <v/>
      </c>
      <c r="E85" s="0" t="str">
        <f aca="false">MID(C85,5,2)</f>
        <v/>
      </c>
      <c r="F85" s="0" t="str">
        <f aca="false">MID(C85,9,2)</f>
        <v/>
      </c>
      <c r="G85" s="0" t="str">
        <f aca="false">MID(C85,11,4)</f>
        <v/>
      </c>
      <c r="H85" s="0" t="str">
        <f aca="false">MID(C85,15,4)</f>
        <v/>
      </c>
    </row>
    <row r="86" customFormat="false" ht="12.8" hidden="false" customHeight="false" outlineLevel="0" collapsed="false">
      <c r="A86" s="4" t="s">
        <v>1929</v>
      </c>
      <c r="B86" s="0" t="str">
        <f aca="false">DEC2HEX(A86,2)</f>
        <v>52</v>
      </c>
      <c r="C86" s="4" t="s">
        <v>1761</v>
      </c>
      <c r="D86" s="0" t="str">
        <f aca="false">MID(C86,3,2)</f>
        <v/>
      </c>
      <c r="E86" s="0" t="str">
        <f aca="false">MID(C86,5,2)</f>
        <v/>
      </c>
      <c r="F86" s="0" t="str">
        <f aca="false">MID(C86,9,2)</f>
        <v/>
      </c>
      <c r="G86" s="0" t="str">
        <f aca="false">MID(C86,11,4)</f>
        <v/>
      </c>
      <c r="H86" s="0" t="str">
        <f aca="false">MID(C86,15,4)</f>
        <v/>
      </c>
    </row>
    <row r="87" customFormat="false" ht="12.8" hidden="false" customHeight="false" outlineLevel="0" collapsed="false">
      <c r="A87" s="4" t="s">
        <v>1932</v>
      </c>
      <c r="B87" s="0" t="str">
        <f aca="false">DEC2HEX(A87,2)</f>
        <v>53</v>
      </c>
      <c r="C87" s="4" t="s">
        <v>1761</v>
      </c>
      <c r="D87" s="0" t="str">
        <f aca="false">MID(C87,3,2)</f>
        <v/>
      </c>
      <c r="E87" s="0" t="str">
        <f aca="false">MID(C87,5,2)</f>
        <v/>
      </c>
      <c r="F87" s="0" t="str">
        <f aca="false">MID(C87,9,2)</f>
        <v/>
      </c>
      <c r="G87" s="0" t="str">
        <f aca="false">MID(C87,11,4)</f>
        <v/>
      </c>
      <c r="H87" s="0" t="str">
        <f aca="false">MID(C87,15,4)</f>
        <v/>
      </c>
    </row>
    <row r="88" customFormat="false" ht="12.8" hidden="false" customHeight="false" outlineLevel="0" collapsed="false">
      <c r="A88" s="4" t="s">
        <v>1935</v>
      </c>
      <c r="B88" s="0" t="str">
        <f aca="false">DEC2HEX(A88,2)</f>
        <v>54</v>
      </c>
      <c r="C88" s="4" t="s">
        <v>1761</v>
      </c>
      <c r="D88" s="0" t="str">
        <f aca="false">MID(C88,3,2)</f>
        <v/>
      </c>
      <c r="E88" s="0" t="str">
        <f aca="false">MID(C88,5,2)</f>
        <v/>
      </c>
      <c r="F88" s="0" t="str">
        <f aca="false">MID(C88,9,2)</f>
        <v/>
      </c>
      <c r="G88" s="0" t="str">
        <f aca="false">MID(C88,11,4)</f>
        <v/>
      </c>
      <c r="H88" s="0" t="str">
        <f aca="false">MID(C88,15,4)</f>
        <v/>
      </c>
    </row>
    <row r="89" customFormat="false" ht="12.8" hidden="false" customHeight="false" outlineLevel="0" collapsed="false">
      <c r="A89" s="4" t="s">
        <v>1938</v>
      </c>
      <c r="B89" s="0" t="str">
        <f aca="false">DEC2HEX(A89,2)</f>
        <v>55</v>
      </c>
      <c r="C89" s="4" t="s">
        <v>1761</v>
      </c>
      <c r="D89" s="0" t="str">
        <f aca="false">MID(C89,3,2)</f>
        <v/>
      </c>
      <c r="E89" s="0" t="str">
        <f aca="false">MID(C89,5,2)</f>
        <v/>
      </c>
      <c r="F89" s="0" t="str">
        <f aca="false">MID(C89,9,2)</f>
        <v/>
      </c>
      <c r="G89" s="0" t="str">
        <f aca="false">MID(C89,11,4)</f>
        <v/>
      </c>
      <c r="H89" s="0" t="str">
        <f aca="false">MID(C89,15,4)</f>
        <v/>
      </c>
    </row>
    <row r="90" customFormat="false" ht="12.8" hidden="false" customHeight="false" outlineLevel="0" collapsed="false">
      <c r="A90" s="4" t="s">
        <v>1941</v>
      </c>
      <c r="B90" s="0" t="str">
        <f aca="false">DEC2HEX(A90,2)</f>
        <v>56</v>
      </c>
      <c r="C90" s="4" t="s">
        <v>1761</v>
      </c>
      <c r="D90" s="0" t="str">
        <f aca="false">MID(C90,3,2)</f>
        <v/>
      </c>
      <c r="E90" s="0" t="str">
        <f aca="false">MID(C90,5,2)</f>
        <v/>
      </c>
      <c r="F90" s="0" t="str">
        <f aca="false">MID(C90,9,2)</f>
        <v/>
      </c>
      <c r="G90" s="0" t="str">
        <f aca="false">MID(C90,11,4)</f>
        <v/>
      </c>
      <c r="H90" s="0" t="str">
        <f aca="false">MID(C90,15,4)</f>
        <v/>
      </c>
    </row>
    <row r="91" customFormat="false" ht="12.8" hidden="false" customHeight="false" outlineLevel="0" collapsed="false">
      <c r="A91" s="4" t="s">
        <v>1944</v>
      </c>
      <c r="B91" s="0" t="str">
        <f aca="false">DEC2HEX(A91,2)</f>
        <v>57</v>
      </c>
      <c r="C91" s="4" t="s">
        <v>1761</v>
      </c>
      <c r="D91" s="0" t="str">
        <f aca="false">MID(C91,3,2)</f>
        <v/>
      </c>
      <c r="E91" s="0" t="str">
        <f aca="false">MID(C91,5,2)</f>
        <v/>
      </c>
      <c r="F91" s="0" t="str">
        <f aca="false">MID(C91,9,2)</f>
        <v/>
      </c>
      <c r="G91" s="0" t="str">
        <f aca="false">MID(C91,11,4)</f>
        <v/>
      </c>
      <c r="H91" s="0" t="str">
        <f aca="false">MID(C91,15,4)</f>
        <v/>
      </c>
    </row>
    <row r="92" customFormat="false" ht="12.8" hidden="false" customHeight="false" outlineLevel="0" collapsed="false">
      <c r="A92" s="4" t="s">
        <v>1947</v>
      </c>
      <c r="B92" s="0" t="str">
        <f aca="false">DEC2HEX(A92,2)</f>
        <v>58</v>
      </c>
      <c r="C92" s="4" t="s">
        <v>1761</v>
      </c>
      <c r="D92" s="0" t="str">
        <f aca="false">MID(C92,3,2)</f>
        <v/>
      </c>
      <c r="E92" s="0" t="str">
        <f aca="false">MID(C92,5,2)</f>
        <v/>
      </c>
      <c r="F92" s="0" t="str">
        <f aca="false">MID(C92,9,2)</f>
        <v/>
      </c>
      <c r="G92" s="0" t="str">
        <f aca="false">MID(C92,11,4)</f>
        <v/>
      </c>
      <c r="H92" s="0" t="str">
        <f aca="false">MID(C92,15,4)</f>
        <v/>
      </c>
    </row>
    <row r="93" customFormat="false" ht="12.8" hidden="false" customHeight="false" outlineLevel="0" collapsed="false">
      <c r="A93" s="4" t="s">
        <v>1950</v>
      </c>
      <c r="B93" s="0" t="str">
        <f aca="false">DEC2HEX(A93,2)</f>
        <v>59</v>
      </c>
      <c r="C93" s="4" t="s">
        <v>1761</v>
      </c>
      <c r="D93" s="0" t="str">
        <f aca="false">MID(C93,3,2)</f>
        <v/>
      </c>
      <c r="E93" s="0" t="str">
        <f aca="false">MID(C93,5,2)</f>
        <v/>
      </c>
      <c r="F93" s="0" t="str">
        <f aca="false">MID(C93,9,2)</f>
        <v/>
      </c>
      <c r="G93" s="0" t="str">
        <f aca="false">MID(C93,11,4)</f>
        <v/>
      </c>
      <c r="H93" s="0" t="str">
        <f aca="false">MID(C93,15,4)</f>
        <v/>
      </c>
    </row>
    <row r="94" customFormat="false" ht="12.8" hidden="false" customHeight="false" outlineLevel="0" collapsed="false">
      <c r="A94" s="4" t="s">
        <v>1953</v>
      </c>
      <c r="B94" s="0" t="str">
        <f aca="false">DEC2HEX(A94,2)</f>
        <v>5A</v>
      </c>
      <c r="C94" s="4" t="s">
        <v>1761</v>
      </c>
      <c r="D94" s="4"/>
      <c r="E94" s="4"/>
    </row>
    <row r="95" customFormat="false" ht="12.8" hidden="false" customHeight="false" outlineLevel="0" collapsed="false">
      <c r="A95" s="4" t="s">
        <v>1954</v>
      </c>
      <c r="B95" s="0" t="str">
        <f aca="false">DEC2HEX(A95,2)</f>
        <v>5B</v>
      </c>
      <c r="C95" s="4" t="s">
        <v>1761</v>
      </c>
      <c r="D95" s="4"/>
      <c r="E95" s="4"/>
    </row>
    <row r="96" customFormat="false" ht="12.8" hidden="false" customHeight="false" outlineLevel="0" collapsed="false">
      <c r="A96" s="4" t="s">
        <v>1955</v>
      </c>
      <c r="B96" s="0" t="str">
        <f aca="false">DEC2HEX(A96,2)</f>
        <v>5C</v>
      </c>
      <c r="C96" s="4" t="s">
        <v>1761</v>
      </c>
      <c r="D96" s="4"/>
      <c r="E96" s="4"/>
    </row>
    <row r="97" customFormat="false" ht="12.8" hidden="false" customHeight="false" outlineLevel="0" collapsed="false">
      <c r="A97" s="4" t="s">
        <v>1956</v>
      </c>
      <c r="B97" s="0" t="str">
        <f aca="false">DEC2HEX(A97,2)</f>
        <v>5D</v>
      </c>
      <c r="C97" s="4" t="s">
        <v>1761</v>
      </c>
      <c r="D97" s="4"/>
      <c r="E97" s="4"/>
    </row>
    <row r="98" customFormat="false" ht="12.8" hidden="false" customHeight="false" outlineLevel="0" collapsed="false">
      <c r="A98" s="4" t="s">
        <v>1957</v>
      </c>
      <c r="B98" s="0" t="str">
        <f aca="false">DEC2HEX(A98,2)</f>
        <v>5E</v>
      </c>
      <c r="C98" s="4" t="s">
        <v>1761</v>
      </c>
      <c r="D98" s="0" t="str">
        <f aca="false">MID(C98,3,2)</f>
        <v/>
      </c>
      <c r="E98" s="0" t="str">
        <f aca="false">MID(C98,5,2)</f>
        <v/>
      </c>
      <c r="F98" s="0" t="str">
        <f aca="false">MID(C98,9,2)</f>
        <v/>
      </c>
      <c r="G98" s="0" t="str">
        <f aca="false">MID(C98,11,4)</f>
        <v/>
      </c>
      <c r="H98" s="0" t="str">
        <f aca="false">MID(C98,15,4)</f>
        <v/>
      </c>
    </row>
    <row r="99" customFormat="false" ht="12.8" hidden="false" customHeight="false" outlineLevel="0" collapsed="false">
      <c r="A99" s="4" t="s">
        <v>1959</v>
      </c>
      <c r="B99" s="0" t="str">
        <f aca="false">DEC2HEX(A99,2)</f>
        <v>5F</v>
      </c>
      <c r="C99" s="4" t="s">
        <v>1761</v>
      </c>
      <c r="D99" s="0" t="str">
        <f aca="false">MID(C99,3,2)</f>
        <v/>
      </c>
      <c r="E99" s="0" t="str">
        <f aca="false">MID(C99,5,2)</f>
        <v/>
      </c>
      <c r="F99" s="0" t="str">
        <f aca="false">MID(C99,9,2)</f>
        <v/>
      </c>
      <c r="G99" s="0" t="str">
        <f aca="false">MID(C99,11,4)</f>
        <v/>
      </c>
      <c r="H99" s="0" t="str">
        <f aca="false">MID(C99,15,4)</f>
        <v/>
      </c>
    </row>
    <row r="100" customFormat="false" ht="12.8" hidden="false" customHeight="false" outlineLevel="0" collapsed="false">
      <c r="A100" s="4" t="s">
        <v>1961</v>
      </c>
      <c r="B100" s="0" t="str">
        <f aca="false">DEC2HEX(A100,2)</f>
        <v>60</v>
      </c>
      <c r="C100" s="4" t="s">
        <v>1761</v>
      </c>
      <c r="D100" s="0" t="str">
        <f aca="false">MID(C100,3,2)</f>
        <v/>
      </c>
      <c r="E100" s="0" t="str">
        <f aca="false">MID(C100,5,2)</f>
        <v/>
      </c>
      <c r="F100" s="0" t="str">
        <f aca="false">MID(C100,9,2)</f>
        <v/>
      </c>
      <c r="G100" s="0" t="str">
        <f aca="false">MID(C100,11,4)</f>
        <v/>
      </c>
      <c r="H100" s="0" t="str">
        <f aca="false">MID(C100,15,4)</f>
        <v/>
      </c>
    </row>
    <row r="101" customFormat="false" ht="12.8" hidden="false" customHeight="false" outlineLevel="0" collapsed="false">
      <c r="A101" s="4" t="s">
        <v>1963</v>
      </c>
      <c r="B101" s="0" t="str">
        <f aca="false">DEC2HEX(A101,2)</f>
        <v>61</v>
      </c>
      <c r="C101" s="4" t="s">
        <v>1761</v>
      </c>
      <c r="D101" s="0" t="str">
        <f aca="false">MID(C101,3,2)</f>
        <v/>
      </c>
      <c r="E101" s="0" t="str">
        <f aca="false">MID(C101,5,2)</f>
        <v/>
      </c>
      <c r="F101" s="0" t="str">
        <f aca="false">MID(C101,9,2)</f>
        <v/>
      </c>
      <c r="G101" s="0" t="str">
        <f aca="false">MID(C101,11,4)</f>
        <v/>
      </c>
      <c r="H101" s="0" t="str">
        <f aca="false">MID(C101,15,4)</f>
        <v/>
      </c>
    </row>
    <row r="102" customFormat="false" ht="12.8" hidden="false" customHeight="false" outlineLevel="0" collapsed="false">
      <c r="A102" s="4" t="s">
        <v>1965</v>
      </c>
      <c r="B102" s="0" t="str">
        <f aca="false">DEC2HEX(A102,2)</f>
        <v>62</v>
      </c>
      <c r="C102" s="4" t="s">
        <v>1761</v>
      </c>
      <c r="D102" s="4"/>
      <c r="E102" s="4"/>
    </row>
    <row r="103" customFormat="false" ht="12.8" hidden="false" customHeight="false" outlineLevel="0" collapsed="false">
      <c r="A103" s="4" t="s">
        <v>1966</v>
      </c>
      <c r="B103" s="0" t="str">
        <f aca="false">DEC2HEX(A103,2)</f>
        <v>63</v>
      </c>
      <c r="C103" s="4" t="s">
        <v>1761</v>
      </c>
      <c r="D103" s="4"/>
      <c r="E103" s="4"/>
    </row>
    <row r="104" customFormat="false" ht="12.8" hidden="false" customHeight="false" outlineLevel="0" collapsed="false">
      <c r="A104" s="4" t="s">
        <v>1967</v>
      </c>
      <c r="B104" s="0" t="str">
        <f aca="false">DEC2HEX(A104,2)</f>
        <v>64</v>
      </c>
      <c r="C104" s="4" t="s">
        <v>1761</v>
      </c>
      <c r="D104" s="4"/>
      <c r="E104" s="4"/>
    </row>
    <row r="105" customFormat="false" ht="12.8" hidden="false" customHeight="false" outlineLevel="0" collapsed="false">
      <c r="A105" s="4" t="s">
        <v>1968</v>
      </c>
      <c r="B105" s="0" t="str">
        <f aca="false">DEC2HEX(A105,2)</f>
        <v>65</v>
      </c>
      <c r="C105" s="4" t="s">
        <v>1761</v>
      </c>
      <c r="D105" s="0" t="str">
        <f aca="false">MID(C105,3,2)</f>
        <v/>
      </c>
      <c r="E105" s="0" t="str">
        <f aca="false">MID(C105,5,2)</f>
        <v/>
      </c>
      <c r="F105" s="0" t="str">
        <f aca="false">MID(C105,9,2)</f>
        <v/>
      </c>
      <c r="G105" s="0" t="str">
        <f aca="false">MID(C105,11,4)</f>
        <v/>
      </c>
      <c r="H105" s="0" t="str">
        <f aca="false">MID(C105,15,4)</f>
        <v/>
      </c>
    </row>
    <row r="106" customFormat="false" ht="12.8" hidden="false" customHeight="false" outlineLevel="0" collapsed="false">
      <c r="A106" s="4" t="s">
        <v>1970</v>
      </c>
      <c r="B106" s="0" t="str">
        <f aca="false">DEC2HEX(A106,2)</f>
        <v>66</v>
      </c>
      <c r="C106" s="4" t="s">
        <v>1761</v>
      </c>
      <c r="D106" s="4"/>
      <c r="E106" s="4"/>
    </row>
    <row r="107" customFormat="false" ht="12.8" hidden="false" customHeight="false" outlineLevel="0" collapsed="false">
      <c r="A107" s="4" t="s">
        <v>1971</v>
      </c>
      <c r="B107" s="0" t="str">
        <f aca="false">DEC2HEX(A107,2)</f>
        <v>67</v>
      </c>
      <c r="C107" s="4" t="s">
        <v>1761</v>
      </c>
      <c r="D107" s="0" t="str">
        <f aca="false">MID(C107,3,2)</f>
        <v/>
      </c>
      <c r="E107" s="0" t="str">
        <f aca="false">MID(C107,5,2)</f>
        <v/>
      </c>
      <c r="F107" s="0" t="str">
        <f aca="false">MID(C107,9,2)</f>
        <v/>
      </c>
      <c r="G107" s="0" t="str">
        <f aca="false">MID(C107,11,4)</f>
        <v/>
      </c>
      <c r="H107" s="0" t="str">
        <f aca="false">MID(C107,15,4)</f>
        <v/>
      </c>
    </row>
    <row r="108" customFormat="false" ht="12.8" hidden="false" customHeight="false" outlineLevel="0" collapsed="false">
      <c r="A108" s="4" t="s">
        <v>1973</v>
      </c>
      <c r="B108" s="0" t="str">
        <f aca="false">DEC2HEX(A108,2)</f>
        <v>68</v>
      </c>
      <c r="C108" s="4" t="s">
        <v>1761</v>
      </c>
      <c r="D108" s="0" t="str">
        <f aca="false">MID(C108,3,2)</f>
        <v/>
      </c>
      <c r="E108" s="0" t="str">
        <f aca="false">MID(C108,5,2)</f>
        <v/>
      </c>
      <c r="F108" s="0" t="str">
        <f aca="false">MID(C108,9,2)</f>
        <v/>
      </c>
      <c r="G108" s="0" t="str">
        <f aca="false">MID(C108,11,4)</f>
        <v/>
      </c>
      <c r="H108" s="0" t="str">
        <f aca="false">MID(C108,15,4)</f>
        <v/>
      </c>
    </row>
    <row r="109" customFormat="false" ht="12.8" hidden="false" customHeight="false" outlineLevel="0" collapsed="false">
      <c r="A109" s="4" t="s">
        <v>1975</v>
      </c>
      <c r="B109" s="0" t="str">
        <f aca="false">DEC2HEX(A109,2)</f>
        <v>69</v>
      </c>
      <c r="C109" s="4" t="s">
        <v>1761</v>
      </c>
      <c r="D109" s="4"/>
      <c r="E109" s="4"/>
    </row>
    <row r="110" customFormat="false" ht="12.8" hidden="false" customHeight="false" outlineLevel="0" collapsed="false">
      <c r="A110" s="4" t="s">
        <v>1976</v>
      </c>
      <c r="B110" s="0" t="str">
        <f aca="false">DEC2HEX(A110,2)</f>
        <v>6A</v>
      </c>
      <c r="C110" s="4" t="s">
        <v>1761</v>
      </c>
      <c r="D110" s="0" t="str">
        <f aca="false">MID(C110,3,2)</f>
        <v/>
      </c>
      <c r="E110" s="0" t="str">
        <f aca="false">MID(C110,5,2)</f>
        <v/>
      </c>
      <c r="F110" s="0" t="str">
        <f aca="false">MID(C110,9,2)</f>
        <v/>
      </c>
      <c r="G110" s="0" t="str">
        <f aca="false">MID(C110,11,4)</f>
        <v/>
      </c>
      <c r="H110" s="0" t="str">
        <f aca="false">MID(C110,15,4)</f>
        <v/>
      </c>
    </row>
    <row r="111" customFormat="false" ht="12.8" hidden="false" customHeight="false" outlineLevel="0" collapsed="false">
      <c r="A111" s="4" t="s">
        <v>1978</v>
      </c>
      <c r="B111" s="0" t="str">
        <f aca="false">DEC2HEX(A111,2)</f>
        <v>6B</v>
      </c>
      <c r="C111" s="4" t="s">
        <v>1761</v>
      </c>
      <c r="D111" s="4"/>
      <c r="E111" s="4"/>
    </row>
    <row r="112" customFormat="false" ht="12.8" hidden="false" customHeight="false" outlineLevel="0" collapsed="false">
      <c r="A112" s="4" t="s">
        <v>1979</v>
      </c>
      <c r="B112" s="0" t="str">
        <f aca="false">DEC2HEX(A112,2)</f>
        <v>6C</v>
      </c>
      <c r="C112" s="4" t="s">
        <v>1761</v>
      </c>
      <c r="D112" s="0" t="str">
        <f aca="false">MID(C112,3,2)</f>
        <v/>
      </c>
      <c r="E112" s="0" t="str">
        <f aca="false">MID(C112,5,2)</f>
        <v/>
      </c>
      <c r="F112" s="0" t="str">
        <f aca="false">MID(C112,9,2)</f>
        <v/>
      </c>
      <c r="G112" s="0" t="str">
        <f aca="false">MID(C112,11,4)</f>
        <v/>
      </c>
      <c r="H112" s="0" t="str">
        <f aca="false">MID(C112,15,4)</f>
        <v/>
      </c>
    </row>
    <row r="113" customFormat="false" ht="12.8" hidden="false" customHeight="false" outlineLevel="0" collapsed="false">
      <c r="A113" s="4" t="s">
        <v>1982</v>
      </c>
      <c r="B113" s="0" t="str">
        <f aca="false">DEC2HEX(A113,2)</f>
        <v>6D</v>
      </c>
      <c r="C113" s="4" t="s">
        <v>1761</v>
      </c>
      <c r="D113" s="0" t="str">
        <f aca="false">MID(C113,3,2)</f>
        <v/>
      </c>
      <c r="E113" s="0" t="str">
        <f aca="false">MID(C113,5,2)</f>
        <v/>
      </c>
      <c r="F113" s="0" t="str">
        <f aca="false">MID(C113,9,2)</f>
        <v/>
      </c>
      <c r="G113" s="0" t="str">
        <f aca="false">MID(C113,11,4)</f>
        <v/>
      </c>
      <c r="H113" s="0" t="str">
        <f aca="false">MID(C113,15,4)</f>
        <v/>
      </c>
    </row>
    <row r="114" customFormat="false" ht="12.8" hidden="false" customHeight="false" outlineLevel="0" collapsed="false">
      <c r="A114" s="4" t="s">
        <v>1984</v>
      </c>
      <c r="B114" s="0" t="str">
        <f aca="false">DEC2HEX(A114,2)</f>
        <v>6E</v>
      </c>
      <c r="C114" s="4" t="s">
        <v>1761</v>
      </c>
      <c r="D114" s="4"/>
      <c r="E114" s="4"/>
    </row>
    <row r="115" customFormat="false" ht="12.8" hidden="false" customHeight="false" outlineLevel="0" collapsed="false">
      <c r="A115" s="4" t="s">
        <v>1985</v>
      </c>
      <c r="B115" s="0" t="str">
        <f aca="false">DEC2HEX(A115,2)</f>
        <v>6F</v>
      </c>
      <c r="C115" s="4" t="s">
        <v>1761</v>
      </c>
      <c r="D115" s="0" t="str">
        <f aca="false">MID(C115,3,2)</f>
        <v/>
      </c>
      <c r="E115" s="0" t="str">
        <f aca="false">MID(C115,5,2)</f>
        <v/>
      </c>
      <c r="F115" s="0" t="str">
        <f aca="false">MID(C115,9,2)</f>
        <v/>
      </c>
      <c r="G115" s="0" t="str">
        <f aca="false">MID(C115,11,4)</f>
        <v/>
      </c>
      <c r="H115" s="0" t="str">
        <f aca="false">MID(C115,15,4)</f>
        <v/>
      </c>
    </row>
    <row r="116" customFormat="false" ht="12.8" hidden="false" customHeight="false" outlineLevel="0" collapsed="false">
      <c r="A116" s="4" t="s">
        <v>1987</v>
      </c>
      <c r="B116" s="0" t="str">
        <f aca="false">DEC2HEX(A116,2)</f>
        <v>70</v>
      </c>
      <c r="C116" s="4" t="s">
        <v>1761</v>
      </c>
      <c r="D116" s="0" t="str">
        <f aca="false">MID(C116,3,2)</f>
        <v/>
      </c>
      <c r="E116" s="0" t="str">
        <f aca="false">MID(C116,5,2)</f>
        <v/>
      </c>
      <c r="F116" s="0" t="str">
        <f aca="false">MID(C116,9,2)</f>
        <v/>
      </c>
      <c r="G116" s="0" t="str">
        <f aca="false">MID(C116,11,4)</f>
        <v/>
      </c>
      <c r="H116" s="0" t="str">
        <f aca="false">MID(C116,15,4)</f>
        <v/>
      </c>
    </row>
    <row r="117" customFormat="false" ht="12.8" hidden="false" customHeight="false" outlineLevel="0" collapsed="false">
      <c r="A117" s="4" t="s">
        <v>1989</v>
      </c>
      <c r="B117" s="0" t="str">
        <f aca="false">DEC2HEX(A117,2)</f>
        <v>71</v>
      </c>
      <c r="C117" s="4" t="s">
        <v>1761</v>
      </c>
      <c r="D117" s="4"/>
      <c r="E117" s="4"/>
    </row>
    <row r="118" customFormat="false" ht="12.8" hidden="false" customHeight="false" outlineLevel="0" collapsed="false">
      <c r="A118" s="4" t="s">
        <v>1990</v>
      </c>
      <c r="B118" s="0" t="str">
        <f aca="false">DEC2HEX(A118,2)</f>
        <v>72</v>
      </c>
      <c r="C118" s="4" t="s">
        <v>1761</v>
      </c>
      <c r="D118" s="4"/>
      <c r="E118" s="4"/>
    </row>
    <row r="119" customFormat="false" ht="12.8" hidden="false" customHeight="false" outlineLevel="0" collapsed="false">
      <c r="A119" s="4" t="s">
        <v>1991</v>
      </c>
      <c r="B119" s="0" t="str">
        <f aca="false">DEC2HEX(A119,2)</f>
        <v>73</v>
      </c>
      <c r="C119" s="4" t="s">
        <v>1761</v>
      </c>
      <c r="D119" s="0" t="str">
        <f aca="false">MID(C119,3,2)</f>
        <v/>
      </c>
      <c r="E119" s="0" t="str">
        <f aca="false">MID(C119,5,2)</f>
        <v/>
      </c>
      <c r="F119" s="0" t="str">
        <f aca="false">MID(C119,9,2)</f>
        <v/>
      </c>
      <c r="G119" s="0" t="str">
        <f aca="false">MID(C119,11,4)</f>
        <v/>
      </c>
      <c r="H119" s="0" t="str">
        <f aca="false">MID(C119,15,4)</f>
        <v/>
      </c>
    </row>
    <row r="120" customFormat="false" ht="12.8" hidden="false" customHeight="false" outlineLevel="0" collapsed="false">
      <c r="A120" s="4" t="s">
        <v>1994</v>
      </c>
      <c r="B120" s="0" t="str">
        <f aca="false">DEC2HEX(A120,2)</f>
        <v>74</v>
      </c>
      <c r="C120" s="4" t="s">
        <v>1761</v>
      </c>
      <c r="D120" s="4"/>
      <c r="E120" s="4"/>
    </row>
    <row r="121" customFormat="false" ht="12.8" hidden="false" customHeight="false" outlineLevel="0" collapsed="false">
      <c r="A121" s="4" t="s">
        <v>1995</v>
      </c>
      <c r="B121" s="0" t="str">
        <f aca="false">DEC2HEX(A121,2)</f>
        <v>75</v>
      </c>
      <c r="C121" s="4" t="s">
        <v>1761</v>
      </c>
      <c r="D121" s="0" t="str">
        <f aca="false">MID(C121,3,2)</f>
        <v/>
      </c>
      <c r="E121" s="0" t="str">
        <f aca="false">MID(C121,5,2)</f>
        <v/>
      </c>
      <c r="F121" s="0" t="str">
        <f aca="false">MID(C121,9,2)</f>
        <v/>
      </c>
      <c r="G121" s="0" t="str">
        <f aca="false">MID(C121,11,4)</f>
        <v/>
      </c>
      <c r="H121" s="0" t="str">
        <f aca="false">MID(C121,15,4)</f>
        <v/>
      </c>
    </row>
    <row r="122" customFormat="false" ht="12.8" hidden="false" customHeight="false" outlineLevel="0" collapsed="false">
      <c r="A122" s="4" t="s">
        <v>1997</v>
      </c>
      <c r="B122" s="0" t="str">
        <f aca="false">DEC2HEX(A122,2)</f>
        <v>76</v>
      </c>
      <c r="C122" s="4" t="s">
        <v>1761</v>
      </c>
      <c r="D122" s="0" t="str">
        <f aca="false">MID(C122,3,2)</f>
        <v/>
      </c>
      <c r="E122" s="0" t="str">
        <f aca="false">MID(C122,5,2)</f>
        <v/>
      </c>
      <c r="F122" s="0" t="str">
        <f aca="false">MID(C122,9,2)</f>
        <v/>
      </c>
      <c r="G122" s="0" t="str">
        <f aca="false">MID(C122,11,4)</f>
        <v/>
      </c>
      <c r="H122" s="0" t="str">
        <f aca="false">MID(C122,15,4)</f>
        <v/>
      </c>
    </row>
    <row r="123" customFormat="false" ht="12.8" hidden="false" customHeight="false" outlineLevel="0" collapsed="false">
      <c r="A123" s="4" t="s">
        <v>2000</v>
      </c>
      <c r="B123" s="0" t="str">
        <f aca="false">DEC2HEX(A123,2)</f>
        <v>77</v>
      </c>
      <c r="C123" s="4" t="s">
        <v>1761</v>
      </c>
      <c r="D123" s="0" t="str">
        <f aca="false">MID(C123,3,2)</f>
        <v/>
      </c>
      <c r="E123" s="0" t="str">
        <f aca="false">MID(C123,5,2)</f>
        <v/>
      </c>
      <c r="F123" s="0" t="str">
        <f aca="false">MID(C123,9,2)</f>
        <v/>
      </c>
      <c r="G123" s="0" t="str">
        <f aca="false">MID(C123,11,4)</f>
        <v/>
      </c>
      <c r="H123" s="0" t="str">
        <f aca="false">MID(C123,15,4)</f>
        <v/>
      </c>
    </row>
    <row r="124" customFormat="false" ht="12.8" hidden="false" customHeight="false" outlineLevel="0" collapsed="false">
      <c r="A124" s="4" t="s">
        <v>2002</v>
      </c>
      <c r="B124" s="0" t="str">
        <f aca="false">DEC2HEX(A124,2)</f>
        <v>78</v>
      </c>
      <c r="C124" s="4" t="s">
        <v>1761</v>
      </c>
      <c r="D124" s="4"/>
      <c r="E124" s="4"/>
    </row>
    <row r="125" customFormat="false" ht="12.8" hidden="false" customHeight="false" outlineLevel="0" collapsed="false">
      <c r="A125" s="4" t="s">
        <v>2003</v>
      </c>
      <c r="B125" s="0" t="str">
        <f aca="false">DEC2HEX(A125,2)</f>
        <v>79</v>
      </c>
      <c r="C125" s="4" t="s">
        <v>1761</v>
      </c>
      <c r="D125" s="4"/>
      <c r="E125" s="4"/>
    </row>
    <row r="126" customFormat="false" ht="12.8" hidden="false" customHeight="false" outlineLevel="0" collapsed="false">
      <c r="A126" s="4" t="s">
        <v>2004</v>
      </c>
      <c r="B126" s="0" t="str">
        <f aca="false">DEC2HEX(A126,2)</f>
        <v>7A</v>
      </c>
      <c r="C126" s="4" t="s">
        <v>1761</v>
      </c>
      <c r="D126" s="4"/>
      <c r="E126" s="4"/>
    </row>
    <row r="127" customFormat="false" ht="12.8" hidden="false" customHeight="false" outlineLevel="0" collapsed="false">
      <c r="A127" s="4" t="s">
        <v>2005</v>
      </c>
      <c r="B127" s="0" t="str">
        <f aca="false">DEC2HEX(A127,2)</f>
        <v>7B</v>
      </c>
      <c r="C127" s="4" t="s">
        <v>1761</v>
      </c>
      <c r="D127" s="4"/>
      <c r="E127" s="4"/>
    </row>
    <row r="128" customFormat="false" ht="12.8" hidden="false" customHeight="false" outlineLevel="0" collapsed="false">
      <c r="A128" s="4" t="s">
        <v>2006</v>
      </c>
      <c r="B128" s="0" t="str">
        <f aca="false">DEC2HEX(A128,2)</f>
        <v>7C</v>
      </c>
      <c r="C128" s="4" t="s">
        <v>1761</v>
      </c>
      <c r="D128" s="4"/>
      <c r="E128" s="4"/>
    </row>
    <row r="129" customFormat="false" ht="12.8" hidden="false" customHeight="false" outlineLevel="0" collapsed="false">
      <c r="A129" s="4" t="s">
        <v>2007</v>
      </c>
      <c r="B129" s="0" t="str">
        <f aca="false">DEC2HEX(A129,2)</f>
        <v>7D</v>
      </c>
      <c r="C129" s="4" t="s">
        <v>1761</v>
      </c>
      <c r="D129" s="4"/>
      <c r="E129" s="4"/>
    </row>
    <row r="130" customFormat="false" ht="12.8" hidden="false" customHeight="false" outlineLevel="0" collapsed="false">
      <c r="A130" s="4" t="s">
        <v>2008</v>
      </c>
      <c r="B130" s="0" t="str">
        <f aca="false">DEC2HEX(A130,2)</f>
        <v>7E</v>
      </c>
      <c r="C130" s="4" t="s">
        <v>1761</v>
      </c>
      <c r="D130" s="0" t="str">
        <f aca="false">MID(C130,3,2)</f>
        <v/>
      </c>
      <c r="E130" s="0" t="str">
        <f aca="false">MID(C130,5,2)</f>
        <v/>
      </c>
      <c r="F130" s="0" t="str">
        <f aca="false">MID(C130,9,2)</f>
        <v/>
      </c>
      <c r="G130" s="0" t="str">
        <f aca="false">MID(C130,11,4)</f>
        <v/>
      </c>
      <c r="H130" s="0" t="str">
        <f aca="false">MID(C130,15,4)</f>
        <v/>
      </c>
    </row>
    <row r="131" customFormat="false" ht="12.8" hidden="false" customHeight="false" outlineLevel="0" collapsed="false">
      <c r="A131" s="4" t="s">
        <v>2010</v>
      </c>
      <c r="B131" s="0" t="str">
        <f aca="false">DEC2HEX(A131,2)</f>
        <v>7F</v>
      </c>
      <c r="C131" s="4" t="s">
        <v>1761</v>
      </c>
      <c r="D131" s="4"/>
      <c r="E131" s="4"/>
    </row>
    <row r="132" customFormat="false" ht="12.8" hidden="false" customHeight="false" outlineLevel="0" collapsed="false">
      <c r="A132" s="4" t="s">
        <v>2011</v>
      </c>
      <c r="B132" s="0" t="str">
        <f aca="false">DEC2HEX(A132,2)</f>
        <v>80</v>
      </c>
      <c r="C132" s="4" t="s">
        <v>1761</v>
      </c>
      <c r="D132" s="0" t="str">
        <f aca="false">MID(C132,3,2)</f>
        <v/>
      </c>
      <c r="E132" s="0" t="str">
        <f aca="false">MID(C132,5,2)</f>
        <v/>
      </c>
      <c r="F132" s="0" t="str">
        <f aca="false">MID(C132,9,2)</f>
        <v/>
      </c>
      <c r="G132" s="0" t="str">
        <f aca="false">MID(C132,11,4)</f>
        <v/>
      </c>
      <c r="H132" s="0" t="str">
        <f aca="false">MID(C132,15,4)</f>
        <v/>
      </c>
    </row>
    <row r="133" customFormat="false" ht="12.8" hidden="false" customHeight="false" outlineLevel="0" collapsed="false">
      <c r="A133" s="4" t="s">
        <v>2013</v>
      </c>
      <c r="B133" s="0" t="str">
        <f aca="false">DEC2HEX(A133,2)</f>
        <v>81</v>
      </c>
      <c r="C133" s="4" t="s">
        <v>1761</v>
      </c>
      <c r="D133" s="0" t="str">
        <f aca="false">MID(C133,3,2)</f>
        <v/>
      </c>
      <c r="E133" s="0" t="str">
        <f aca="false">MID(C133,5,2)</f>
        <v/>
      </c>
      <c r="F133" s="0" t="str">
        <f aca="false">MID(C133,9,2)</f>
        <v/>
      </c>
      <c r="G133" s="0" t="str">
        <f aca="false">MID(C133,11,4)</f>
        <v/>
      </c>
      <c r="H133" s="0" t="str">
        <f aca="false">MID(C133,15,4)</f>
        <v/>
      </c>
    </row>
    <row r="134" customFormat="false" ht="12.8" hidden="false" customHeight="false" outlineLevel="0" collapsed="false">
      <c r="A134" s="4" t="s">
        <v>2015</v>
      </c>
      <c r="B134" s="0" t="str">
        <f aca="false">DEC2HEX(A134,2)</f>
        <v>82</v>
      </c>
      <c r="C134" s="4" t="s">
        <v>1761</v>
      </c>
      <c r="D134" s="4"/>
      <c r="E134" s="4"/>
    </row>
    <row r="135" customFormat="false" ht="12.8" hidden="false" customHeight="false" outlineLevel="0" collapsed="false">
      <c r="A135" s="4" t="s">
        <v>2016</v>
      </c>
      <c r="B135" s="0" t="str">
        <f aca="false">DEC2HEX(A135,2)</f>
        <v>83</v>
      </c>
      <c r="C135" s="4" t="s">
        <v>1761</v>
      </c>
      <c r="D135" s="4"/>
      <c r="E135" s="4"/>
    </row>
    <row r="136" customFormat="false" ht="12.8" hidden="false" customHeight="false" outlineLevel="0" collapsed="false">
      <c r="A136" s="4" t="s">
        <v>2017</v>
      </c>
      <c r="B136" s="0" t="str">
        <f aca="false">DEC2HEX(A136,2)</f>
        <v>84</v>
      </c>
      <c r="C136" s="4" t="s">
        <v>1761</v>
      </c>
      <c r="D136" s="4"/>
      <c r="E136" s="4"/>
    </row>
    <row r="137" customFormat="false" ht="12.8" hidden="false" customHeight="false" outlineLevel="0" collapsed="false">
      <c r="A137" s="4" t="s">
        <v>2018</v>
      </c>
      <c r="B137" s="0" t="str">
        <f aca="false">DEC2HEX(A137,2)</f>
        <v>85</v>
      </c>
      <c r="C137" s="4" t="s">
        <v>1761</v>
      </c>
      <c r="D137" s="0" t="str">
        <f aca="false">MID(C137,3,2)</f>
        <v/>
      </c>
      <c r="E137" s="0" t="str">
        <f aca="false">MID(C137,5,2)</f>
        <v/>
      </c>
      <c r="F137" s="0" t="str">
        <f aca="false">MID(C137,9,2)</f>
        <v/>
      </c>
      <c r="G137" s="0" t="str">
        <f aca="false">MID(C137,11,4)</f>
        <v/>
      </c>
      <c r="H137" s="0" t="str">
        <f aca="false">MID(C137,15,4)</f>
        <v/>
      </c>
    </row>
    <row r="138" customFormat="false" ht="12.8" hidden="false" customHeight="false" outlineLevel="0" collapsed="false">
      <c r="A138" s="4" t="s">
        <v>2020</v>
      </c>
      <c r="B138" s="0" t="str">
        <f aca="false">DEC2HEX(A138,2)</f>
        <v>86</v>
      </c>
      <c r="C138" s="4" t="s">
        <v>1761</v>
      </c>
      <c r="D138" s="0" t="str">
        <f aca="false">MID(C138,3,2)</f>
        <v/>
      </c>
      <c r="E138" s="0" t="str">
        <f aca="false">MID(C138,5,2)</f>
        <v/>
      </c>
      <c r="F138" s="0" t="str">
        <f aca="false">MID(C138,9,2)</f>
        <v/>
      </c>
      <c r="G138" s="0" t="str">
        <f aca="false">MID(C138,11,4)</f>
        <v/>
      </c>
      <c r="H138" s="0" t="str">
        <f aca="false">MID(C138,15,4)</f>
        <v/>
      </c>
    </row>
    <row r="139" customFormat="false" ht="12.8" hidden="false" customHeight="false" outlineLevel="0" collapsed="false">
      <c r="A139" s="4" t="s">
        <v>2022</v>
      </c>
      <c r="B139" s="0" t="str">
        <f aca="false">DEC2HEX(A139,2)</f>
        <v>87</v>
      </c>
      <c r="C139" s="4" t="s">
        <v>1761</v>
      </c>
      <c r="D139" s="4"/>
      <c r="E139" s="4"/>
    </row>
    <row r="140" customFormat="false" ht="12.8" hidden="false" customHeight="false" outlineLevel="0" collapsed="false">
      <c r="A140" s="4" t="s">
        <v>2023</v>
      </c>
      <c r="B140" s="0" t="str">
        <f aca="false">DEC2HEX(A140,2)</f>
        <v>88</v>
      </c>
      <c r="C140" s="4" t="s">
        <v>1761</v>
      </c>
      <c r="D140" s="4"/>
      <c r="E140" s="4"/>
    </row>
    <row r="141" customFormat="false" ht="12.8" hidden="false" customHeight="false" outlineLevel="0" collapsed="false">
      <c r="A141" s="4" t="s">
        <v>2024</v>
      </c>
      <c r="B141" s="0" t="str">
        <f aca="false">DEC2HEX(A141,2)</f>
        <v>89</v>
      </c>
      <c r="C141" s="4" t="s">
        <v>1761</v>
      </c>
      <c r="D141" s="0" t="str">
        <f aca="false">MID(C141,3,2)</f>
        <v/>
      </c>
      <c r="E141" s="0" t="str">
        <f aca="false">MID(C141,5,2)</f>
        <v/>
      </c>
      <c r="F141" s="0" t="str">
        <f aca="false">MID(C141,9,2)</f>
        <v/>
      </c>
      <c r="G141" s="0" t="str">
        <f aca="false">MID(C141,11,4)</f>
        <v/>
      </c>
      <c r="H141" s="0" t="str">
        <f aca="false">MID(C141,15,4)</f>
        <v/>
      </c>
    </row>
    <row r="142" customFormat="false" ht="12.8" hidden="false" customHeight="false" outlineLevel="0" collapsed="false">
      <c r="A142" s="4" t="s">
        <v>2026</v>
      </c>
      <c r="B142" s="0" t="str">
        <f aca="false">DEC2HEX(A142,2)</f>
        <v>8A</v>
      </c>
      <c r="C142" s="4" t="s">
        <v>1761</v>
      </c>
      <c r="D142" s="0" t="str">
        <f aca="false">MID(C142,3,2)</f>
        <v/>
      </c>
      <c r="E142" s="0" t="str">
        <f aca="false">MID(C142,5,2)</f>
        <v/>
      </c>
      <c r="F142" s="0" t="str">
        <f aca="false">MID(C142,9,2)</f>
        <v/>
      </c>
      <c r="G142" s="0" t="str">
        <f aca="false">MID(C142,11,4)</f>
        <v/>
      </c>
      <c r="H142" s="0" t="str">
        <f aca="false">MID(C142,15,4)</f>
        <v/>
      </c>
    </row>
    <row r="143" customFormat="false" ht="12.8" hidden="false" customHeight="false" outlineLevel="0" collapsed="false">
      <c r="A143" s="4" t="s">
        <v>2028</v>
      </c>
      <c r="B143" s="0" t="str">
        <f aca="false">DEC2HEX(A143,2)</f>
        <v>8B</v>
      </c>
      <c r="C143" s="4" t="s">
        <v>1761</v>
      </c>
      <c r="D143" s="0" t="str">
        <f aca="false">MID(C143,3,2)</f>
        <v/>
      </c>
      <c r="E143" s="0" t="str">
        <f aca="false">MID(C143,5,2)</f>
        <v/>
      </c>
      <c r="F143" s="0" t="str">
        <f aca="false">MID(C143,9,2)</f>
        <v/>
      </c>
      <c r="G143" s="0" t="str">
        <f aca="false">MID(C143,11,4)</f>
        <v/>
      </c>
      <c r="H143" s="0" t="str">
        <f aca="false">MID(C143,15,4)</f>
        <v/>
      </c>
    </row>
    <row r="144" customFormat="false" ht="12.8" hidden="false" customHeight="false" outlineLevel="0" collapsed="false">
      <c r="A144" s="4" t="s">
        <v>2030</v>
      </c>
      <c r="B144" s="0" t="str">
        <f aca="false">DEC2HEX(A144,2)</f>
        <v>8C</v>
      </c>
      <c r="C144" s="4" t="s">
        <v>1761</v>
      </c>
      <c r="D144" s="0" t="str">
        <f aca="false">MID(C144,3,2)</f>
        <v/>
      </c>
      <c r="E144" s="0" t="str">
        <f aca="false">MID(C144,5,2)</f>
        <v/>
      </c>
      <c r="F144" s="0" t="str">
        <f aca="false">MID(C144,9,2)</f>
        <v/>
      </c>
      <c r="G144" s="0" t="str">
        <f aca="false">MID(C144,11,4)</f>
        <v/>
      </c>
      <c r="H144" s="0" t="str">
        <f aca="false">MID(C144,15,4)</f>
        <v/>
      </c>
    </row>
    <row r="145" customFormat="false" ht="12.8" hidden="false" customHeight="false" outlineLevel="0" collapsed="false">
      <c r="A145" s="4" t="s">
        <v>2032</v>
      </c>
      <c r="B145" s="0" t="str">
        <f aca="false">DEC2HEX(A145,2)</f>
        <v>8D</v>
      </c>
      <c r="C145" s="4" t="s">
        <v>1761</v>
      </c>
      <c r="D145" s="0" t="str">
        <f aca="false">MID(C145,3,2)</f>
        <v/>
      </c>
      <c r="E145" s="0" t="str">
        <f aca="false">MID(C145,5,2)</f>
        <v/>
      </c>
      <c r="F145" s="0" t="str">
        <f aca="false">MID(C145,9,2)</f>
        <v/>
      </c>
      <c r="G145" s="0" t="str">
        <f aca="false">MID(C145,11,4)</f>
        <v/>
      </c>
      <c r="H145" s="0" t="str">
        <f aca="false">MID(C145,15,4)</f>
        <v/>
      </c>
    </row>
    <row r="146" customFormat="false" ht="12.8" hidden="false" customHeight="false" outlineLevel="0" collapsed="false">
      <c r="A146" s="4" t="s">
        <v>2034</v>
      </c>
      <c r="B146" s="0" t="str">
        <f aca="false">DEC2HEX(A146,2)</f>
        <v>8E</v>
      </c>
      <c r="C146" s="4" t="s">
        <v>1761</v>
      </c>
      <c r="D146" s="0" t="str">
        <f aca="false">MID(C146,3,2)</f>
        <v/>
      </c>
      <c r="E146" s="0" t="str">
        <f aca="false">MID(C146,5,2)</f>
        <v/>
      </c>
      <c r="F146" s="0" t="str">
        <f aca="false">MID(C146,9,2)</f>
        <v/>
      </c>
      <c r="G146" s="0" t="str">
        <f aca="false">MID(C146,11,4)</f>
        <v/>
      </c>
      <c r="H146" s="0" t="str">
        <f aca="false">MID(C146,15,4)</f>
        <v/>
      </c>
    </row>
    <row r="147" customFormat="false" ht="12.8" hidden="false" customHeight="false" outlineLevel="0" collapsed="false">
      <c r="A147" s="4" t="s">
        <v>2036</v>
      </c>
      <c r="B147" s="0" t="str">
        <f aca="false">DEC2HEX(A147,2)</f>
        <v>8F</v>
      </c>
      <c r="C147" s="4" t="s">
        <v>1761</v>
      </c>
      <c r="D147" s="0" t="str">
        <f aca="false">MID(C147,3,2)</f>
        <v/>
      </c>
      <c r="E147" s="0" t="str">
        <f aca="false">MID(C147,5,2)</f>
        <v/>
      </c>
      <c r="F147" s="0" t="str">
        <f aca="false">MID(C147,9,2)</f>
        <v/>
      </c>
      <c r="G147" s="0" t="str">
        <f aca="false">MID(C147,11,4)</f>
        <v/>
      </c>
      <c r="H147" s="0" t="str">
        <f aca="false">MID(C147,15,4)</f>
        <v/>
      </c>
    </row>
    <row r="148" customFormat="false" ht="12.8" hidden="false" customHeight="false" outlineLevel="0" collapsed="false">
      <c r="A148" s="4" t="s">
        <v>2038</v>
      </c>
      <c r="B148" s="0" t="str">
        <f aca="false">DEC2HEX(A148,2)</f>
        <v>90</v>
      </c>
      <c r="C148" s="4" t="s">
        <v>1761</v>
      </c>
      <c r="D148" s="4"/>
      <c r="E148" s="4"/>
    </row>
    <row r="149" customFormat="false" ht="12.8" hidden="false" customHeight="false" outlineLevel="0" collapsed="false">
      <c r="A149" s="4" t="s">
        <v>2039</v>
      </c>
      <c r="B149" s="0" t="str">
        <f aca="false">DEC2HEX(A149,2)</f>
        <v>91</v>
      </c>
      <c r="C149" s="4" t="s">
        <v>1761</v>
      </c>
      <c r="D149" s="4"/>
      <c r="E149" s="4"/>
    </row>
    <row r="150" customFormat="false" ht="12.8" hidden="false" customHeight="false" outlineLevel="0" collapsed="false">
      <c r="A150" s="4" t="s">
        <v>2040</v>
      </c>
      <c r="B150" s="0" t="str">
        <f aca="false">DEC2HEX(A150,2)</f>
        <v>92</v>
      </c>
      <c r="C150" s="4" t="s">
        <v>1761</v>
      </c>
      <c r="D150" s="4"/>
      <c r="E150" s="4"/>
    </row>
    <row r="151" customFormat="false" ht="12.8" hidden="false" customHeight="false" outlineLevel="0" collapsed="false">
      <c r="A151" s="4" t="s">
        <v>2041</v>
      </c>
      <c r="B151" s="0" t="str">
        <f aca="false">DEC2HEX(A151,2)</f>
        <v>93</v>
      </c>
      <c r="C151" s="4" t="s">
        <v>1761</v>
      </c>
      <c r="D151" s="4"/>
      <c r="E151" s="4"/>
    </row>
    <row r="152" customFormat="false" ht="12.8" hidden="false" customHeight="false" outlineLevel="0" collapsed="false">
      <c r="A152" s="4" t="s">
        <v>2042</v>
      </c>
      <c r="B152" s="0" t="str">
        <f aca="false">DEC2HEX(A152,2)</f>
        <v>94</v>
      </c>
      <c r="C152" s="4" t="s">
        <v>1761</v>
      </c>
      <c r="D152" s="4"/>
      <c r="E152" s="4"/>
    </row>
    <row r="153" customFormat="false" ht="12.8" hidden="false" customHeight="false" outlineLevel="0" collapsed="false">
      <c r="A153" s="4" t="s">
        <v>2043</v>
      </c>
      <c r="B153" s="0" t="str">
        <f aca="false">DEC2HEX(A153,2)</f>
        <v>95</v>
      </c>
      <c r="C153" s="4" t="s">
        <v>1761</v>
      </c>
      <c r="D153" s="0" t="str">
        <f aca="false">MID(C153,3,2)</f>
        <v/>
      </c>
      <c r="E153" s="0" t="str">
        <f aca="false">MID(C153,5,2)</f>
        <v/>
      </c>
      <c r="F153" s="0" t="str">
        <f aca="false">MID(C153,9,2)</f>
        <v/>
      </c>
      <c r="G153" s="0" t="str">
        <f aca="false">MID(C153,11,4)</f>
        <v/>
      </c>
      <c r="H153" s="0" t="str">
        <f aca="false">MID(C153,15,4)</f>
        <v/>
      </c>
    </row>
    <row r="154" customFormat="false" ht="12.8" hidden="false" customHeight="false" outlineLevel="0" collapsed="false">
      <c r="A154" s="4" t="s">
        <v>2046</v>
      </c>
      <c r="B154" s="0" t="str">
        <f aca="false">DEC2HEX(A154,2)</f>
        <v>96</v>
      </c>
      <c r="C154" s="4" t="s">
        <v>1761</v>
      </c>
      <c r="D154" s="0" t="str">
        <f aca="false">MID(C154,3,2)</f>
        <v/>
      </c>
      <c r="E154" s="0" t="str">
        <f aca="false">MID(C154,5,2)</f>
        <v/>
      </c>
      <c r="F154" s="0" t="str">
        <f aca="false">MID(C154,9,2)</f>
        <v/>
      </c>
      <c r="G154" s="0" t="str">
        <f aca="false">MID(C154,11,4)</f>
        <v/>
      </c>
      <c r="H154" s="0" t="str">
        <f aca="false">MID(C154,15,4)</f>
        <v/>
      </c>
    </row>
    <row r="155" customFormat="false" ht="12.8" hidden="false" customHeight="false" outlineLevel="0" collapsed="false">
      <c r="A155" s="4" t="s">
        <v>2049</v>
      </c>
      <c r="B155" s="0" t="str">
        <f aca="false">DEC2HEX(A155,2)</f>
        <v>97</v>
      </c>
      <c r="C155" s="4" t="s">
        <v>1761</v>
      </c>
      <c r="D155" s="0" t="str">
        <f aca="false">MID(C155,3,2)</f>
        <v/>
      </c>
      <c r="E155" s="0" t="str">
        <f aca="false">MID(C155,5,2)</f>
        <v/>
      </c>
      <c r="F155" s="0" t="str">
        <f aca="false">MID(C155,9,2)</f>
        <v/>
      </c>
      <c r="G155" s="0" t="str">
        <f aca="false">MID(C155,11,4)</f>
        <v/>
      </c>
      <c r="H155" s="0" t="str">
        <f aca="false">MID(C155,15,4)</f>
        <v/>
      </c>
    </row>
    <row r="156" customFormat="false" ht="12.8" hidden="false" customHeight="false" outlineLevel="0" collapsed="false">
      <c r="A156" s="4" t="s">
        <v>2051</v>
      </c>
      <c r="B156" s="0" t="str">
        <f aca="false">DEC2HEX(A156,2)</f>
        <v>98</v>
      </c>
      <c r="C156" s="4" t="s">
        <v>1761</v>
      </c>
      <c r="D156" s="0" t="str">
        <f aca="false">MID(C156,3,2)</f>
        <v/>
      </c>
      <c r="E156" s="0" t="str">
        <f aca="false">MID(C156,5,2)</f>
        <v/>
      </c>
      <c r="F156" s="0" t="str">
        <f aca="false">MID(C156,9,2)</f>
        <v/>
      </c>
      <c r="G156" s="0" t="str">
        <f aca="false">MID(C156,11,4)</f>
        <v/>
      </c>
      <c r="H156" s="0" t="str">
        <f aca="false">MID(C156,15,4)</f>
        <v/>
      </c>
    </row>
    <row r="157" customFormat="false" ht="12.8" hidden="false" customHeight="false" outlineLevel="0" collapsed="false">
      <c r="A157" s="4" t="s">
        <v>2053</v>
      </c>
      <c r="B157" s="0" t="str">
        <f aca="false">DEC2HEX(A157,2)</f>
        <v>99</v>
      </c>
      <c r="C157" s="4" t="s">
        <v>1761</v>
      </c>
      <c r="D157" s="4"/>
      <c r="E157" s="4"/>
    </row>
    <row r="158" customFormat="false" ht="12.8" hidden="false" customHeight="false" outlineLevel="0" collapsed="false">
      <c r="A158" s="4" t="s">
        <v>2054</v>
      </c>
      <c r="B158" s="0" t="str">
        <f aca="false">DEC2HEX(A158,2)</f>
        <v>9A</v>
      </c>
      <c r="C158" s="4" t="s">
        <v>1761</v>
      </c>
      <c r="D158" s="0" t="str">
        <f aca="false">MID(C158,3,2)</f>
        <v/>
      </c>
      <c r="E158" s="0" t="str">
        <f aca="false">MID(C158,5,2)</f>
        <v/>
      </c>
      <c r="F158" s="0" t="str">
        <f aca="false">MID(C158,9,2)</f>
        <v/>
      </c>
      <c r="G158" s="0" t="str">
        <f aca="false">MID(C158,11,4)</f>
        <v/>
      </c>
      <c r="H158" s="0" t="str">
        <f aca="false">MID(C158,15,4)</f>
        <v/>
      </c>
    </row>
    <row r="159" customFormat="false" ht="12.8" hidden="false" customHeight="false" outlineLevel="0" collapsed="false">
      <c r="A159" s="4" t="s">
        <v>2056</v>
      </c>
      <c r="B159" s="0" t="str">
        <f aca="false">DEC2HEX(A159,2)</f>
        <v>9B</v>
      </c>
      <c r="C159" s="4" t="s">
        <v>1761</v>
      </c>
      <c r="D159" s="0" t="str">
        <f aca="false">MID(C159,3,2)</f>
        <v/>
      </c>
      <c r="E159" s="0" t="str">
        <f aca="false">MID(C159,5,2)</f>
        <v/>
      </c>
      <c r="F159" s="0" t="str">
        <f aca="false">MID(C159,9,2)</f>
        <v/>
      </c>
      <c r="G159" s="0" t="str">
        <f aca="false">MID(C159,11,4)</f>
        <v/>
      </c>
      <c r="H159" s="0" t="str">
        <f aca="false">MID(C159,15,4)</f>
        <v/>
      </c>
    </row>
    <row r="160" customFormat="false" ht="12.8" hidden="false" customHeight="false" outlineLevel="0" collapsed="false">
      <c r="A160" s="4" t="s">
        <v>2058</v>
      </c>
      <c r="B160" s="0" t="str">
        <f aca="false">DEC2HEX(A160,2)</f>
        <v>9C</v>
      </c>
      <c r="C160" s="4" t="s">
        <v>1761</v>
      </c>
      <c r="D160" s="4"/>
      <c r="E160" s="4"/>
    </row>
    <row r="161" customFormat="false" ht="12.8" hidden="false" customHeight="false" outlineLevel="0" collapsed="false">
      <c r="A161" s="4" t="s">
        <v>2059</v>
      </c>
      <c r="B161" s="0" t="str">
        <f aca="false">DEC2HEX(A161,2)</f>
        <v>9D</v>
      </c>
      <c r="C161" s="4" t="s">
        <v>1761</v>
      </c>
      <c r="D161" s="0" t="str">
        <f aca="false">MID(C161,3,2)</f>
        <v/>
      </c>
      <c r="E161" s="0" t="str">
        <f aca="false">MID(C161,5,2)</f>
        <v/>
      </c>
      <c r="F161" s="0" t="str">
        <f aca="false">MID(C161,9,2)</f>
        <v/>
      </c>
      <c r="G161" s="0" t="str">
        <f aca="false">MID(C161,11,4)</f>
        <v/>
      </c>
      <c r="H161" s="0" t="str">
        <f aca="false">MID(C161,15,4)</f>
        <v/>
      </c>
    </row>
    <row r="162" customFormat="false" ht="12.8" hidden="false" customHeight="false" outlineLevel="0" collapsed="false">
      <c r="A162" s="4" t="s">
        <v>2062</v>
      </c>
      <c r="B162" s="0" t="str">
        <f aca="false">DEC2HEX(A162,2)</f>
        <v>9E</v>
      </c>
      <c r="C162" s="4" t="s">
        <v>1761</v>
      </c>
      <c r="D162" s="0" t="str">
        <f aca="false">MID(C162,3,2)</f>
        <v/>
      </c>
      <c r="E162" s="0" t="str">
        <f aca="false">MID(C162,5,2)</f>
        <v/>
      </c>
      <c r="F162" s="0" t="str">
        <f aca="false">MID(C162,9,2)</f>
        <v/>
      </c>
      <c r="G162" s="0" t="str">
        <f aca="false">MID(C162,11,4)</f>
        <v/>
      </c>
      <c r="H162" s="0" t="str">
        <f aca="false">MID(C162,15,4)</f>
        <v/>
      </c>
    </row>
    <row r="163" customFormat="false" ht="12.8" hidden="false" customHeight="false" outlineLevel="0" collapsed="false">
      <c r="A163" s="4" t="s">
        <v>2065</v>
      </c>
      <c r="B163" s="0" t="str">
        <f aca="false">DEC2HEX(A163,2)</f>
        <v>9F</v>
      </c>
      <c r="C163" s="4" t="s">
        <v>1761</v>
      </c>
      <c r="D163" s="0" t="str">
        <f aca="false">MID(C163,3,2)</f>
        <v/>
      </c>
      <c r="E163" s="0" t="str">
        <f aca="false">MID(C163,5,2)</f>
        <v/>
      </c>
      <c r="F163" s="0" t="str">
        <f aca="false">MID(C163,9,2)</f>
        <v/>
      </c>
      <c r="G163" s="0" t="str">
        <f aca="false">MID(C163,11,4)</f>
        <v/>
      </c>
      <c r="H163" s="0" t="str">
        <f aca="false">MID(C163,15,4)</f>
        <v/>
      </c>
    </row>
    <row r="164" customFormat="false" ht="12.8" hidden="false" customHeight="false" outlineLevel="0" collapsed="false">
      <c r="A164" s="4" t="s">
        <v>2068</v>
      </c>
      <c r="B164" s="0" t="str">
        <f aca="false">DEC2HEX(A164,2)</f>
        <v>A0</v>
      </c>
      <c r="C164" s="4" t="s">
        <v>1761</v>
      </c>
      <c r="D164" s="0" t="str">
        <f aca="false">MID(C164,3,2)</f>
        <v/>
      </c>
      <c r="E164" s="0" t="str">
        <f aca="false">MID(C164,5,2)</f>
        <v/>
      </c>
      <c r="F164" s="0" t="str">
        <f aca="false">MID(C164,9,2)</f>
        <v/>
      </c>
      <c r="G164" s="0" t="str">
        <f aca="false">MID(C164,11,4)</f>
        <v/>
      </c>
      <c r="H164" s="0" t="str">
        <f aca="false">MID(C164,15,4)</f>
        <v/>
      </c>
    </row>
    <row r="165" customFormat="false" ht="12.8" hidden="false" customHeight="false" outlineLevel="0" collapsed="false">
      <c r="A165" s="4" t="s">
        <v>2071</v>
      </c>
      <c r="B165" s="0" t="str">
        <f aca="false">DEC2HEX(A165,2)</f>
        <v>A1</v>
      </c>
      <c r="C165" s="4" t="s">
        <v>1761</v>
      </c>
      <c r="D165" s="0" t="str">
        <f aca="false">MID(C165,3,2)</f>
        <v/>
      </c>
      <c r="E165" s="0" t="str">
        <f aca="false">MID(C165,5,2)</f>
        <v/>
      </c>
      <c r="F165" s="0" t="str">
        <f aca="false">MID(C165,9,2)</f>
        <v/>
      </c>
      <c r="G165" s="0" t="str">
        <f aca="false">MID(C165,11,4)</f>
        <v/>
      </c>
      <c r="H165" s="0" t="str">
        <f aca="false">MID(C165,15,4)</f>
        <v/>
      </c>
    </row>
    <row r="166" customFormat="false" ht="12.8" hidden="false" customHeight="false" outlineLevel="0" collapsed="false">
      <c r="A166" s="4" t="s">
        <v>2073</v>
      </c>
      <c r="B166" s="0" t="str">
        <f aca="false">DEC2HEX(A166,2)</f>
        <v>A2</v>
      </c>
      <c r="C166" s="4" t="s">
        <v>1761</v>
      </c>
      <c r="D166" s="0" t="str">
        <f aca="false">MID(C166,3,2)</f>
        <v/>
      </c>
      <c r="E166" s="0" t="str">
        <f aca="false">MID(C166,5,2)</f>
        <v/>
      </c>
      <c r="F166" s="0" t="str">
        <f aca="false">MID(C166,9,2)</f>
        <v/>
      </c>
      <c r="G166" s="0" t="str">
        <f aca="false">MID(C166,11,4)</f>
        <v/>
      </c>
      <c r="H166" s="0" t="str">
        <f aca="false">MID(C166,15,4)</f>
        <v/>
      </c>
    </row>
    <row r="167" customFormat="false" ht="12.8" hidden="false" customHeight="false" outlineLevel="0" collapsed="false">
      <c r="A167" s="4" t="s">
        <v>2075</v>
      </c>
      <c r="B167" s="0" t="str">
        <f aca="false">DEC2HEX(A167,2)</f>
        <v>A3</v>
      </c>
      <c r="C167" s="4" t="s">
        <v>1761</v>
      </c>
      <c r="D167" s="4"/>
      <c r="E167" s="4"/>
    </row>
    <row r="168" customFormat="false" ht="12.8" hidden="false" customHeight="false" outlineLevel="0" collapsed="false">
      <c r="A168" s="4" t="s">
        <v>2076</v>
      </c>
      <c r="B168" s="0" t="str">
        <f aca="false">DEC2HEX(A168,2)</f>
        <v>A4</v>
      </c>
      <c r="C168" s="4" t="s">
        <v>1761</v>
      </c>
      <c r="D168" s="4"/>
      <c r="E168" s="4"/>
    </row>
    <row r="169" customFormat="false" ht="12.8" hidden="false" customHeight="false" outlineLevel="0" collapsed="false">
      <c r="A169" s="4" t="s">
        <v>2077</v>
      </c>
      <c r="B169" s="0" t="str">
        <f aca="false">DEC2HEX(A169,2)</f>
        <v>A5</v>
      </c>
      <c r="C169" s="4" t="s">
        <v>1761</v>
      </c>
      <c r="D169" s="0" t="str">
        <f aca="false">MID(C169,3,2)</f>
        <v/>
      </c>
      <c r="E169" s="0" t="str">
        <f aca="false">MID(C169,5,2)</f>
        <v/>
      </c>
      <c r="F169" s="0" t="str">
        <f aca="false">MID(C169,9,2)</f>
        <v/>
      </c>
      <c r="G169" s="0" t="str">
        <f aca="false">MID(C169,11,4)</f>
        <v/>
      </c>
      <c r="H169" s="0" t="str">
        <f aca="false">MID(C169,15,4)</f>
        <v/>
      </c>
    </row>
    <row r="170" customFormat="false" ht="12.8" hidden="false" customHeight="false" outlineLevel="0" collapsed="false">
      <c r="A170" s="4" t="s">
        <v>2079</v>
      </c>
      <c r="B170" s="0" t="str">
        <f aca="false">DEC2HEX(A170,2)</f>
        <v>A6</v>
      </c>
      <c r="C170" s="4" t="s">
        <v>1761</v>
      </c>
      <c r="D170" s="4"/>
      <c r="E170" s="4"/>
    </row>
    <row r="171" customFormat="false" ht="12.8" hidden="false" customHeight="false" outlineLevel="0" collapsed="false">
      <c r="A171" s="4" t="s">
        <v>2080</v>
      </c>
      <c r="B171" s="0" t="str">
        <f aca="false">DEC2HEX(A171,2)</f>
        <v>A7</v>
      </c>
      <c r="C171" s="4" t="s">
        <v>1761</v>
      </c>
      <c r="D171" s="4"/>
      <c r="E171" s="4"/>
    </row>
    <row r="172" customFormat="false" ht="12.8" hidden="false" customHeight="false" outlineLevel="0" collapsed="false">
      <c r="A172" s="4" t="s">
        <v>2081</v>
      </c>
      <c r="B172" s="0" t="str">
        <f aca="false">DEC2HEX(A172,2)</f>
        <v>A8</v>
      </c>
      <c r="C172" s="4" t="s">
        <v>1761</v>
      </c>
      <c r="D172" s="4"/>
      <c r="E172" s="4"/>
    </row>
    <row r="173" customFormat="false" ht="12.8" hidden="false" customHeight="false" outlineLevel="0" collapsed="false">
      <c r="A173" s="4" t="s">
        <v>2082</v>
      </c>
      <c r="B173" s="0" t="str">
        <f aca="false">DEC2HEX(A173,2)</f>
        <v>A9</v>
      </c>
      <c r="C173" s="4" t="s">
        <v>1761</v>
      </c>
      <c r="D173" s="4"/>
      <c r="E173" s="4"/>
    </row>
    <row r="174" customFormat="false" ht="12.8" hidden="false" customHeight="false" outlineLevel="0" collapsed="false">
      <c r="A174" s="4" t="s">
        <v>2083</v>
      </c>
      <c r="B174" s="0" t="str">
        <f aca="false">DEC2HEX(A174,2)</f>
        <v>AA</v>
      </c>
      <c r="C174" s="4" t="s">
        <v>1761</v>
      </c>
      <c r="D174" s="4"/>
      <c r="E174" s="4"/>
    </row>
    <row r="175" customFormat="false" ht="12.8" hidden="false" customHeight="false" outlineLevel="0" collapsed="false">
      <c r="A175" s="4" t="s">
        <v>2084</v>
      </c>
      <c r="B175" s="0" t="str">
        <f aca="false">DEC2HEX(A175,2)</f>
        <v>AB</v>
      </c>
      <c r="C175" s="4" t="s">
        <v>1761</v>
      </c>
      <c r="D175" s="0" t="str">
        <f aca="false">MID(C175,3,2)</f>
        <v/>
      </c>
      <c r="E175" s="0" t="str">
        <f aca="false">MID(C175,5,2)</f>
        <v/>
      </c>
      <c r="F175" s="0" t="str">
        <f aca="false">MID(C175,9,2)</f>
        <v/>
      </c>
      <c r="G175" s="0" t="str">
        <f aca="false">MID(C175,11,4)</f>
        <v/>
      </c>
      <c r="H175" s="0" t="str">
        <f aca="false">MID(C175,15,4)</f>
        <v/>
      </c>
    </row>
    <row r="176" customFormat="false" ht="12.8" hidden="false" customHeight="false" outlineLevel="0" collapsed="false">
      <c r="A176" s="4" t="s">
        <v>2086</v>
      </c>
      <c r="B176" s="0" t="str">
        <f aca="false">DEC2HEX(A176,2)</f>
        <v>AC</v>
      </c>
      <c r="C176" s="4" t="s">
        <v>1761</v>
      </c>
      <c r="D176" s="4"/>
      <c r="E176" s="4"/>
    </row>
    <row r="177" customFormat="false" ht="12.8" hidden="false" customHeight="false" outlineLevel="0" collapsed="false">
      <c r="A177" s="4" t="s">
        <v>2087</v>
      </c>
      <c r="B177" s="0" t="str">
        <f aca="false">DEC2HEX(A177,2)</f>
        <v>AD</v>
      </c>
      <c r="C177" s="4" t="s">
        <v>1761</v>
      </c>
      <c r="D177" s="4"/>
      <c r="E177" s="4"/>
    </row>
    <row r="178" customFormat="false" ht="12.8" hidden="false" customHeight="false" outlineLevel="0" collapsed="false">
      <c r="A178" s="4" t="s">
        <v>2088</v>
      </c>
      <c r="B178" s="0" t="str">
        <f aca="false">DEC2HEX(A178,2)</f>
        <v>AE</v>
      </c>
      <c r="C178" s="4" t="s">
        <v>1761</v>
      </c>
      <c r="D178" s="4"/>
      <c r="E178" s="4"/>
    </row>
    <row r="179" customFormat="false" ht="12.8" hidden="false" customHeight="false" outlineLevel="0" collapsed="false">
      <c r="A179" s="4" t="s">
        <v>2089</v>
      </c>
      <c r="B179" s="0" t="str">
        <f aca="false">DEC2HEX(A179,2)</f>
        <v>AF</v>
      </c>
      <c r="C179" s="4" t="s">
        <v>1761</v>
      </c>
      <c r="D179" s="0" t="str">
        <f aca="false">MID(C179,3,2)</f>
        <v/>
      </c>
      <c r="E179" s="0" t="str">
        <f aca="false">MID(C179,5,2)</f>
        <v/>
      </c>
      <c r="F179" s="0" t="str">
        <f aca="false">MID(C179,9,2)</f>
        <v/>
      </c>
      <c r="G179" s="0" t="str">
        <f aca="false">MID(C179,11,4)</f>
        <v/>
      </c>
      <c r="H179" s="0" t="str">
        <f aca="false">MID(C179,15,4)</f>
        <v/>
      </c>
    </row>
    <row r="180" customFormat="false" ht="12.8" hidden="false" customHeight="false" outlineLevel="0" collapsed="false">
      <c r="A180" s="4" t="s">
        <v>2091</v>
      </c>
      <c r="B180" s="0" t="str">
        <f aca="false">DEC2HEX(A180,2)</f>
        <v>B0</v>
      </c>
      <c r="C180" s="4" t="s">
        <v>1761</v>
      </c>
      <c r="D180" s="0" t="str">
        <f aca="false">MID(C180,3,2)</f>
        <v/>
      </c>
      <c r="E180" s="0" t="str">
        <f aca="false">MID(C180,5,2)</f>
        <v/>
      </c>
      <c r="F180" s="0" t="str">
        <f aca="false">MID(C180,9,2)</f>
        <v/>
      </c>
      <c r="G180" s="0" t="str">
        <f aca="false">MID(C180,11,4)</f>
        <v/>
      </c>
      <c r="H180" s="0" t="str">
        <f aca="false">MID(C180,15,4)</f>
        <v/>
      </c>
    </row>
    <row r="181" customFormat="false" ht="12.8" hidden="false" customHeight="false" outlineLevel="0" collapsed="false">
      <c r="A181" s="4" t="s">
        <v>2093</v>
      </c>
      <c r="B181" s="0" t="str">
        <f aca="false">DEC2HEX(A181,2)</f>
        <v>B1</v>
      </c>
      <c r="C181" s="4" t="s">
        <v>1761</v>
      </c>
      <c r="D181" s="0" t="str">
        <f aca="false">MID(C181,3,2)</f>
        <v/>
      </c>
      <c r="E181" s="0" t="str">
        <f aca="false">MID(C181,5,2)</f>
        <v/>
      </c>
      <c r="F181" s="0" t="str">
        <f aca="false">MID(C181,9,2)</f>
        <v/>
      </c>
      <c r="G181" s="0" t="str">
        <f aca="false">MID(C181,11,4)</f>
        <v/>
      </c>
      <c r="H181" s="0" t="str">
        <f aca="false">MID(C181,15,4)</f>
        <v/>
      </c>
    </row>
    <row r="182" customFormat="false" ht="12.8" hidden="false" customHeight="false" outlineLevel="0" collapsed="false">
      <c r="A182" s="4" t="s">
        <v>2095</v>
      </c>
      <c r="B182" s="0" t="str">
        <f aca="false">DEC2HEX(A182,2)</f>
        <v>B2</v>
      </c>
      <c r="C182" s="4" t="s">
        <v>1761</v>
      </c>
      <c r="D182" s="0" t="str">
        <f aca="false">MID(C182,3,2)</f>
        <v/>
      </c>
      <c r="E182" s="0" t="str">
        <f aca="false">MID(C182,5,2)</f>
        <v/>
      </c>
      <c r="F182" s="0" t="str">
        <f aca="false">MID(C182,9,2)</f>
        <v/>
      </c>
      <c r="G182" s="0" t="str">
        <f aca="false">MID(C182,11,4)</f>
        <v/>
      </c>
      <c r="H182" s="0" t="str">
        <f aca="false">MID(C182,15,4)</f>
        <v/>
      </c>
    </row>
    <row r="183" customFormat="false" ht="12.8" hidden="false" customHeight="false" outlineLevel="0" collapsed="false">
      <c r="A183" s="4" t="s">
        <v>2097</v>
      </c>
      <c r="B183" s="0" t="str">
        <f aca="false">DEC2HEX(A183,2)</f>
        <v>B3</v>
      </c>
      <c r="C183" s="4" t="s">
        <v>1761</v>
      </c>
      <c r="D183" s="0" t="str">
        <f aca="false">MID(C183,3,2)</f>
        <v/>
      </c>
      <c r="E183" s="0" t="str">
        <f aca="false">MID(C183,5,2)</f>
        <v/>
      </c>
      <c r="F183" s="0" t="str">
        <f aca="false">MID(C183,9,2)</f>
        <v/>
      </c>
      <c r="G183" s="0" t="str">
        <f aca="false">MID(C183,11,4)</f>
        <v/>
      </c>
      <c r="H183" s="0" t="str">
        <f aca="false">MID(C183,15,4)</f>
        <v/>
      </c>
    </row>
    <row r="184" customFormat="false" ht="12.8" hidden="false" customHeight="false" outlineLevel="0" collapsed="false">
      <c r="A184" s="4" t="s">
        <v>2099</v>
      </c>
      <c r="B184" s="0" t="str">
        <f aca="false">DEC2HEX(A184,2)</f>
        <v>B4</v>
      </c>
      <c r="C184" s="4" t="s">
        <v>1761</v>
      </c>
      <c r="D184" s="4"/>
      <c r="E184" s="4"/>
    </row>
    <row r="185" customFormat="false" ht="12.8" hidden="false" customHeight="false" outlineLevel="0" collapsed="false">
      <c r="A185" s="4" t="s">
        <v>2100</v>
      </c>
      <c r="B185" s="0" t="str">
        <f aca="false">DEC2HEX(A185,2)</f>
        <v>B5</v>
      </c>
      <c r="C185" s="4" t="s">
        <v>1761</v>
      </c>
      <c r="D185" s="0" t="str">
        <f aca="false">MID(C185,3,2)</f>
        <v/>
      </c>
      <c r="E185" s="0" t="str">
        <f aca="false">MID(C185,5,2)</f>
        <v/>
      </c>
      <c r="F185" s="0" t="str">
        <f aca="false">MID(C185,9,2)</f>
        <v/>
      </c>
      <c r="G185" s="0" t="str">
        <f aca="false">MID(C185,11,4)</f>
        <v/>
      </c>
      <c r="H185" s="0" t="str">
        <f aca="false">MID(C185,15,4)</f>
        <v/>
      </c>
    </row>
    <row r="186" customFormat="false" ht="12.8" hidden="false" customHeight="false" outlineLevel="0" collapsed="false">
      <c r="A186" s="4" t="s">
        <v>2102</v>
      </c>
      <c r="B186" s="0" t="str">
        <f aca="false">DEC2HEX(A186,2)</f>
        <v>B6</v>
      </c>
      <c r="C186" s="4" t="s">
        <v>1761</v>
      </c>
      <c r="D186" s="0" t="str">
        <f aca="false">MID(C186,3,2)</f>
        <v/>
      </c>
      <c r="E186" s="0" t="str">
        <f aca="false">MID(C186,5,2)</f>
        <v/>
      </c>
      <c r="F186" s="0" t="str">
        <f aca="false">MID(C186,9,2)</f>
        <v/>
      </c>
      <c r="G186" s="0" t="str">
        <f aca="false">MID(C186,11,4)</f>
        <v/>
      </c>
      <c r="H186" s="0" t="str">
        <f aca="false">MID(C186,15,4)</f>
        <v/>
      </c>
    </row>
    <row r="187" customFormat="false" ht="12.8" hidden="false" customHeight="false" outlineLevel="0" collapsed="false">
      <c r="A187" s="4" t="s">
        <v>2104</v>
      </c>
      <c r="B187" s="0" t="str">
        <f aca="false">DEC2HEX(A187,2)</f>
        <v>B7</v>
      </c>
      <c r="C187" s="4" t="s">
        <v>1761</v>
      </c>
      <c r="D187" s="4"/>
      <c r="E187" s="4"/>
    </row>
    <row r="188" customFormat="false" ht="12.8" hidden="false" customHeight="false" outlineLevel="0" collapsed="false">
      <c r="A188" s="4" t="s">
        <v>2105</v>
      </c>
      <c r="B188" s="0" t="str">
        <f aca="false">DEC2HEX(A188,2)</f>
        <v>B8</v>
      </c>
      <c r="C188" s="4" t="s">
        <v>1761</v>
      </c>
      <c r="D188" s="0" t="str">
        <f aca="false">MID(C188,3,2)</f>
        <v/>
      </c>
      <c r="E188" s="0" t="str">
        <f aca="false">MID(C188,5,2)</f>
        <v/>
      </c>
      <c r="F188" s="0" t="str">
        <f aca="false">MID(C188,9,2)</f>
        <v/>
      </c>
      <c r="G188" s="0" t="str">
        <f aca="false">MID(C188,11,4)</f>
        <v/>
      </c>
      <c r="H188" s="0" t="str">
        <f aca="false">MID(C188,15,4)</f>
        <v/>
      </c>
    </row>
    <row r="189" customFormat="false" ht="12.8" hidden="false" customHeight="false" outlineLevel="0" collapsed="false">
      <c r="A189" s="4" t="s">
        <v>2107</v>
      </c>
      <c r="B189" s="0" t="str">
        <f aca="false">DEC2HEX(A189,2)</f>
        <v>B9</v>
      </c>
      <c r="C189" s="4" t="s">
        <v>1761</v>
      </c>
      <c r="D189" s="0" t="str">
        <f aca="false">MID(C189,3,2)</f>
        <v/>
      </c>
      <c r="E189" s="0" t="str">
        <f aca="false">MID(C189,5,2)</f>
        <v/>
      </c>
      <c r="F189" s="0" t="str">
        <f aca="false">MID(C189,9,2)</f>
        <v/>
      </c>
      <c r="G189" s="0" t="str">
        <f aca="false">MID(C189,11,4)</f>
        <v/>
      </c>
      <c r="H189" s="0" t="str">
        <f aca="false">MID(C189,15,4)</f>
        <v/>
      </c>
    </row>
    <row r="190" customFormat="false" ht="12.8" hidden="false" customHeight="false" outlineLevel="0" collapsed="false">
      <c r="A190" s="4" t="s">
        <v>2109</v>
      </c>
      <c r="B190" s="0" t="str">
        <f aca="false">DEC2HEX(A190,2)</f>
        <v>BA</v>
      </c>
      <c r="C190" s="4" t="s">
        <v>1761</v>
      </c>
      <c r="D190" s="0" t="str">
        <f aca="false">MID(C190,3,2)</f>
        <v/>
      </c>
      <c r="E190" s="0" t="str">
        <f aca="false">MID(C190,5,2)</f>
        <v/>
      </c>
      <c r="F190" s="0" t="str">
        <f aca="false">MID(C190,9,2)</f>
        <v/>
      </c>
      <c r="G190" s="0" t="str">
        <f aca="false">MID(C190,11,4)</f>
        <v/>
      </c>
      <c r="H190" s="0" t="str">
        <f aca="false">MID(C190,15,4)</f>
        <v/>
      </c>
    </row>
    <row r="191" customFormat="false" ht="12.8" hidden="false" customHeight="false" outlineLevel="0" collapsed="false">
      <c r="A191" s="4" t="s">
        <v>2111</v>
      </c>
      <c r="B191" s="0" t="str">
        <f aca="false">DEC2HEX(A191,2)</f>
        <v>BB</v>
      </c>
      <c r="C191" s="4" t="s">
        <v>1761</v>
      </c>
      <c r="D191" s="0" t="str">
        <f aca="false">MID(C191,3,2)</f>
        <v/>
      </c>
      <c r="E191" s="0" t="str">
        <f aca="false">MID(C191,5,2)</f>
        <v/>
      </c>
      <c r="F191" s="0" t="str">
        <f aca="false">MID(C191,9,2)</f>
        <v/>
      </c>
      <c r="G191" s="0" t="str">
        <f aca="false">MID(C191,11,4)</f>
        <v/>
      </c>
      <c r="H191" s="0" t="str">
        <f aca="false">MID(C191,15,4)</f>
        <v/>
      </c>
    </row>
    <row r="192" customFormat="false" ht="12.8" hidden="false" customHeight="false" outlineLevel="0" collapsed="false">
      <c r="A192" s="4" t="s">
        <v>2113</v>
      </c>
      <c r="B192" s="0" t="str">
        <f aca="false">DEC2HEX(A192,2)</f>
        <v>BC</v>
      </c>
      <c r="C192" s="4" t="s">
        <v>1761</v>
      </c>
      <c r="D192" s="0" t="str">
        <f aca="false">MID(C192,3,2)</f>
        <v/>
      </c>
      <c r="E192" s="0" t="str">
        <f aca="false">MID(C192,5,2)</f>
        <v/>
      </c>
      <c r="F192" s="0" t="str">
        <f aca="false">MID(C192,9,2)</f>
        <v/>
      </c>
      <c r="G192" s="0" t="str">
        <f aca="false">MID(C192,11,4)</f>
        <v/>
      </c>
      <c r="H192" s="0" t="str">
        <f aca="false">MID(C192,15,4)</f>
        <v/>
      </c>
    </row>
    <row r="193" customFormat="false" ht="12.8" hidden="false" customHeight="false" outlineLevel="0" collapsed="false">
      <c r="A193" s="4" t="s">
        <v>2115</v>
      </c>
      <c r="B193" s="0" t="str">
        <f aca="false">DEC2HEX(A193,2)</f>
        <v>BD</v>
      </c>
      <c r="C193" s="4" t="s">
        <v>1761</v>
      </c>
      <c r="D193" s="0" t="str">
        <f aca="false">MID(C193,3,2)</f>
        <v/>
      </c>
      <c r="E193" s="0" t="str">
        <f aca="false">MID(C193,5,2)</f>
        <v/>
      </c>
      <c r="F193" s="0" t="str">
        <f aca="false">MID(C193,9,2)</f>
        <v/>
      </c>
      <c r="G193" s="0" t="str">
        <f aca="false">MID(C193,11,4)</f>
        <v/>
      </c>
      <c r="H193" s="0" t="str">
        <f aca="false">MID(C193,15,4)</f>
        <v/>
      </c>
    </row>
    <row r="194" customFormat="false" ht="12.8" hidden="false" customHeight="false" outlineLevel="0" collapsed="false">
      <c r="A194" s="4" t="s">
        <v>2117</v>
      </c>
      <c r="B194" s="0" t="str">
        <f aca="false">DEC2HEX(A194,2)</f>
        <v>BE</v>
      </c>
      <c r="C194" s="4" t="s">
        <v>1761</v>
      </c>
      <c r="D194" s="4"/>
      <c r="E194" s="4"/>
    </row>
    <row r="195" customFormat="false" ht="12.8" hidden="false" customHeight="false" outlineLevel="0" collapsed="false">
      <c r="A195" s="4" t="s">
        <v>2118</v>
      </c>
      <c r="B195" s="0" t="str">
        <f aca="false">DEC2HEX(A195,2)</f>
        <v>BF</v>
      </c>
      <c r="C195" s="4" t="s">
        <v>1761</v>
      </c>
      <c r="D195" s="0" t="str">
        <f aca="false">MID(C195,3,2)</f>
        <v/>
      </c>
      <c r="E195" s="0" t="str">
        <f aca="false">MID(C195,5,2)</f>
        <v/>
      </c>
      <c r="F195" s="0" t="str">
        <f aca="false">MID(C195,9,2)</f>
        <v/>
      </c>
      <c r="G195" s="0" t="str">
        <f aca="false">MID(C195,11,4)</f>
        <v/>
      </c>
      <c r="H195" s="0" t="str">
        <f aca="false">MID(C195,15,4)</f>
        <v/>
      </c>
    </row>
    <row r="196" customFormat="false" ht="12.8" hidden="false" customHeight="false" outlineLevel="0" collapsed="false">
      <c r="A196" s="4" t="s">
        <v>2120</v>
      </c>
      <c r="B196" s="0" t="str">
        <f aca="false">DEC2HEX(A196,2)</f>
        <v>C0</v>
      </c>
      <c r="C196" s="4" t="s">
        <v>1761</v>
      </c>
      <c r="D196" s="0" t="str">
        <f aca="false">MID(C196,3,2)</f>
        <v/>
      </c>
      <c r="E196" s="0" t="str">
        <f aca="false">MID(C196,5,2)</f>
        <v/>
      </c>
      <c r="F196" s="0" t="str">
        <f aca="false">MID(C196,9,2)</f>
        <v/>
      </c>
      <c r="G196" s="0" t="str">
        <f aca="false">MID(C196,11,4)</f>
        <v/>
      </c>
      <c r="H196" s="0" t="str">
        <f aca="false">MID(C196,15,4)</f>
        <v/>
      </c>
    </row>
    <row r="197" customFormat="false" ht="12.8" hidden="false" customHeight="false" outlineLevel="0" collapsed="false">
      <c r="A197" s="4" t="s">
        <v>2122</v>
      </c>
      <c r="B197" s="0" t="str">
        <f aca="false">DEC2HEX(A197,2)</f>
        <v>C1</v>
      </c>
      <c r="C197" s="4" t="s">
        <v>1761</v>
      </c>
      <c r="D197" s="0" t="str">
        <f aca="false">MID(C197,3,2)</f>
        <v/>
      </c>
      <c r="E197" s="0" t="str">
        <f aca="false">MID(C197,5,2)</f>
        <v/>
      </c>
      <c r="F197" s="0" t="str">
        <f aca="false">MID(C197,9,2)</f>
        <v/>
      </c>
      <c r="G197" s="0" t="str">
        <f aca="false">MID(C197,11,4)</f>
        <v/>
      </c>
      <c r="H197" s="0" t="str">
        <f aca="false">MID(C197,15,4)</f>
        <v/>
      </c>
    </row>
    <row r="198" customFormat="false" ht="12.8" hidden="false" customHeight="false" outlineLevel="0" collapsed="false">
      <c r="A198" s="4" t="s">
        <v>2124</v>
      </c>
      <c r="B198" s="0" t="str">
        <f aca="false">DEC2HEX(A198,2)</f>
        <v>C2</v>
      </c>
      <c r="C198" s="4" t="s">
        <v>1761</v>
      </c>
      <c r="D198" s="0" t="str">
        <f aca="false">MID(C198,3,2)</f>
        <v/>
      </c>
      <c r="E198" s="0" t="str">
        <f aca="false">MID(C198,5,2)</f>
        <v/>
      </c>
      <c r="F198" s="0" t="str">
        <f aca="false">MID(C198,9,2)</f>
        <v/>
      </c>
      <c r="G198" s="0" t="str">
        <f aca="false">MID(C198,11,4)</f>
        <v/>
      </c>
      <c r="H198" s="0" t="str">
        <f aca="false">MID(C198,15,4)</f>
        <v/>
      </c>
    </row>
    <row r="199" customFormat="false" ht="12.8" hidden="false" customHeight="false" outlineLevel="0" collapsed="false">
      <c r="A199" s="4" t="s">
        <v>2126</v>
      </c>
      <c r="B199" s="0" t="str">
        <f aca="false">DEC2HEX(A199,2)</f>
        <v>C3</v>
      </c>
      <c r="C199" s="4" t="s">
        <v>1761</v>
      </c>
      <c r="D199" s="0" t="str">
        <f aca="false">MID(C199,3,2)</f>
        <v/>
      </c>
      <c r="E199" s="0" t="str">
        <f aca="false">MID(C199,5,2)</f>
        <v/>
      </c>
      <c r="F199" s="0" t="str">
        <f aca="false">MID(C199,9,2)</f>
        <v/>
      </c>
      <c r="G199" s="0" t="str">
        <f aca="false">MID(C199,11,4)</f>
        <v/>
      </c>
      <c r="H199" s="0" t="str">
        <f aca="false">MID(C199,15,4)</f>
        <v/>
      </c>
    </row>
    <row r="200" customFormat="false" ht="12.8" hidden="false" customHeight="false" outlineLevel="0" collapsed="false">
      <c r="A200" s="4" t="s">
        <v>2128</v>
      </c>
      <c r="B200" s="0" t="str">
        <f aca="false">DEC2HEX(A200,2)</f>
        <v>C4</v>
      </c>
      <c r="C200" s="4" t="s">
        <v>1761</v>
      </c>
      <c r="D200" s="0" t="str">
        <f aca="false">MID(C200,3,2)</f>
        <v/>
      </c>
      <c r="E200" s="0" t="str">
        <f aca="false">MID(C200,5,2)</f>
        <v/>
      </c>
      <c r="F200" s="0" t="str">
        <f aca="false">MID(C200,9,2)</f>
        <v/>
      </c>
      <c r="G200" s="0" t="str">
        <f aca="false">MID(C200,11,4)</f>
        <v/>
      </c>
      <c r="H200" s="0" t="str">
        <f aca="false">MID(C200,15,4)</f>
        <v/>
      </c>
    </row>
    <row r="201" customFormat="false" ht="12.8" hidden="false" customHeight="false" outlineLevel="0" collapsed="false">
      <c r="A201" s="4" t="s">
        <v>2130</v>
      </c>
      <c r="B201" s="0" t="str">
        <f aca="false">DEC2HEX(A201,2)</f>
        <v>C5</v>
      </c>
      <c r="C201" s="4" t="s">
        <v>1761</v>
      </c>
      <c r="D201" s="0" t="str">
        <f aca="false">MID(C201,3,2)</f>
        <v/>
      </c>
      <c r="E201" s="0" t="str">
        <f aca="false">MID(C201,5,2)</f>
        <v/>
      </c>
      <c r="F201" s="0" t="str">
        <f aca="false">MID(C201,9,2)</f>
        <v/>
      </c>
      <c r="G201" s="0" t="str">
        <f aca="false">MID(C201,11,4)</f>
        <v/>
      </c>
      <c r="H201" s="0" t="str">
        <f aca="false">MID(C201,15,4)</f>
        <v/>
      </c>
    </row>
    <row r="202" customFormat="false" ht="12.8" hidden="false" customHeight="false" outlineLevel="0" collapsed="false">
      <c r="A202" s="4" t="s">
        <v>2132</v>
      </c>
      <c r="B202" s="0" t="str">
        <f aca="false">DEC2HEX(A202,2)</f>
        <v>C6</v>
      </c>
      <c r="C202" s="4" t="s">
        <v>1761</v>
      </c>
      <c r="D202" s="0" t="str">
        <f aca="false">MID(C202,3,2)</f>
        <v/>
      </c>
      <c r="E202" s="0" t="str">
        <f aca="false">MID(C202,5,2)</f>
        <v/>
      </c>
      <c r="F202" s="0" t="str">
        <f aca="false">MID(C202,9,2)</f>
        <v/>
      </c>
      <c r="G202" s="0" t="str">
        <f aca="false">MID(C202,11,4)</f>
        <v/>
      </c>
      <c r="H202" s="0" t="str">
        <f aca="false">MID(C202,15,4)</f>
        <v/>
      </c>
    </row>
    <row r="203" customFormat="false" ht="12.8" hidden="false" customHeight="false" outlineLevel="0" collapsed="false">
      <c r="A203" s="4" t="s">
        <v>2134</v>
      </c>
      <c r="B203" s="0" t="str">
        <f aca="false">DEC2HEX(A203,2)</f>
        <v>C7</v>
      </c>
      <c r="C203" s="4" t="s">
        <v>1761</v>
      </c>
      <c r="D203" s="0" t="str">
        <f aca="false">MID(C203,3,2)</f>
        <v/>
      </c>
      <c r="E203" s="0" t="str">
        <f aca="false">MID(C203,5,2)</f>
        <v/>
      </c>
      <c r="F203" s="0" t="str">
        <f aca="false">MID(C203,9,2)</f>
        <v/>
      </c>
      <c r="G203" s="0" t="str">
        <f aca="false">MID(C203,11,4)</f>
        <v/>
      </c>
      <c r="H203" s="0" t="str">
        <f aca="false">MID(C203,15,4)</f>
        <v/>
      </c>
    </row>
    <row r="204" customFormat="false" ht="12.8" hidden="false" customHeight="false" outlineLevel="0" collapsed="false">
      <c r="A204" s="4" t="s">
        <v>2136</v>
      </c>
      <c r="B204" s="0" t="str">
        <f aca="false">DEC2HEX(A204,2)</f>
        <v>C8</v>
      </c>
      <c r="C204" s="4" t="s">
        <v>1761</v>
      </c>
      <c r="D204" s="0" t="str">
        <f aca="false">MID(C204,3,2)</f>
        <v/>
      </c>
      <c r="E204" s="0" t="str">
        <f aca="false">MID(C204,5,2)</f>
        <v/>
      </c>
      <c r="F204" s="0" t="str">
        <f aca="false">MID(C204,9,2)</f>
        <v/>
      </c>
      <c r="G204" s="0" t="str">
        <f aca="false">MID(C204,11,4)</f>
        <v/>
      </c>
      <c r="H204" s="0" t="str">
        <f aca="false">MID(C204,15,4)</f>
        <v/>
      </c>
    </row>
    <row r="205" customFormat="false" ht="12.8" hidden="false" customHeight="false" outlineLevel="0" collapsed="false">
      <c r="A205" s="4" t="s">
        <v>2138</v>
      </c>
      <c r="B205" s="0" t="str">
        <f aca="false">DEC2HEX(A205,2)</f>
        <v>C9</v>
      </c>
      <c r="C205" s="4" t="s">
        <v>1761</v>
      </c>
      <c r="D205" s="0" t="str">
        <f aca="false">MID(C205,3,2)</f>
        <v/>
      </c>
      <c r="E205" s="0" t="str">
        <f aca="false">MID(C205,5,2)</f>
        <v/>
      </c>
      <c r="F205" s="0" t="str">
        <f aca="false">MID(C205,9,2)</f>
        <v/>
      </c>
      <c r="G205" s="0" t="str">
        <f aca="false">MID(C205,11,4)</f>
        <v/>
      </c>
      <c r="H205" s="0" t="str">
        <f aca="false">MID(C205,15,4)</f>
        <v/>
      </c>
    </row>
    <row r="206" customFormat="false" ht="12.8" hidden="false" customHeight="false" outlineLevel="0" collapsed="false">
      <c r="A206" s="4" t="s">
        <v>2140</v>
      </c>
      <c r="B206" s="0" t="str">
        <f aca="false">DEC2HEX(A206,2)</f>
        <v>CA</v>
      </c>
      <c r="C206" s="4" t="s">
        <v>1761</v>
      </c>
      <c r="D206" s="0" t="str">
        <f aca="false">MID(C206,3,2)</f>
        <v/>
      </c>
      <c r="E206" s="0" t="str">
        <f aca="false">MID(C206,5,2)</f>
        <v/>
      </c>
      <c r="F206" s="0" t="str">
        <f aca="false">MID(C206,9,2)</f>
        <v/>
      </c>
      <c r="G206" s="0" t="str">
        <f aca="false">MID(C206,11,4)</f>
        <v/>
      </c>
      <c r="H206" s="0" t="str">
        <f aca="false">MID(C206,15,4)</f>
        <v/>
      </c>
    </row>
    <row r="207" customFormat="false" ht="12.8" hidden="false" customHeight="false" outlineLevel="0" collapsed="false">
      <c r="A207" s="4" t="s">
        <v>2142</v>
      </c>
      <c r="B207" s="0" t="str">
        <f aca="false">DEC2HEX(A207,2)</f>
        <v>CB</v>
      </c>
      <c r="C207" s="4" t="s">
        <v>1761</v>
      </c>
      <c r="D207" s="0" t="str">
        <f aca="false">MID(C207,3,2)</f>
        <v/>
      </c>
      <c r="E207" s="0" t="str">
        <f aca="false">MID(C207,5,2)</f>
        <v/>
      </c>
      <c r="F207" s="0" t="str">
        <f aca="false">MID(C207,9,2)</f>
        <v/>
      </c>
      <c r="G207" s="0" t="str">
        <f aca="false">MID(C207,11,4)</f>
        <v/>
      </c>
      <c r="H207" s="0" t="str">
        <f aca="false">MID(C207,15,4)</f>
        <v/>
      </c>
    </row>
    <row r="208" customFormat="false" ht="12.8" hidden="false" customHeight="false" outlineLevel="0" collapsed="false">
      <c r="A208" s="4" t="s">
        <v>2144</v>
      </c>
      <c r="B208" s="0" t="str">
        <f aca="false">DEC2HEX(A208,2)</f>
        <v>CC</v>
      </c>
      <c r="C208" s="4" t="s">
        <v>1761</v>
      </c>
      <c r="D208" s="0" t="str">
        <f aca="false">MID(C208,3,2)</f>
        <v/>
      </c>
      <c r="E208" s="0" t="str">
        <f aca="false">MID(C208,5,2)</f>
        <v/>
      </c>
      <c r="F208" s="0" t="str">
        <f aca="false">MID(C208,9,2)</f>
        <v/>
      </c>
      <c r="G208" s="0" t="str">
        <f aca="false">MID(C208,11,4)</f>
        <v/>
      </c>
      <c r="H208" s="0" t="str">
        <f aca="false">MID(C208,15,4)</f>
        <v/>
      </c>
    </row>
    <row r="209" customFormat="false" ht="12.8" hidden="false" customHeight="false" outlineLevel="0" collapsed="false">
      <c r="A209" s="4" t="s">
        <v>2146</v>
      </c>
      <c r="B209" s="0" t="str">
        <f aca="false">DEC2HEX(A209,2)</f>
        <v>CD</v>
      </c>
      <c r="C209" s="4" t="s">
        <v>1761</v>
      </c>
      <c r="D209" s="0" t="str">
        <f aca="false">MID(C209,3,2)</f>
        <v/>
      </c>
      <c r="E209" s="0" t="str">
        <f aca="false">MID(C209,5,2)</f>
        <v/>
      </c>
      <c r="F209" s="0" t="str">
        <f aca="false">MID(C209,9,2)</f>
        <v/>
      </c>
      <c r="G209" s="0" t="str">
        <f aca="false">MID(C209,11,4)</f>
        <v/>
      </c>
      <c r="H209" s="0" t="str">
        <f aca="false">MID(C209,15,4)</f>
        <v/>
      </c>
    </row>
    <row r="210" customFormat="false" ht="12.8" hidden="false" customHeight="false" outlineLevel="0" collapsed="false">
      <c r="A210" s="4" t="s">
        <v>2148</v>
      </c>
      <c r="B210" s="0" t="str">
        <f aca="false">DEC2HEX(A210,2)</f>
        <v>CE</v>
      </c>
      <c r="C210" s="4" t="s">
        <v>1761</v>
      </c>
      <c r="D210" s="0" t="str">
        <f aca="false">MID(C210,3,2)</f>
        <v/>
      </c>
      <c r="E210" s="0" t="str">
        <f aca="false">MID(C210,5,2)</f>
        <v/>
      </c>
      <c r="F210" s="0" t="str">
        <f aca="false">MID(C210,9,2)</f>
        <v/>
      </c>
      <c r="G210" s="0" t="str">
        <f aca="false">MID(C210,11,4)</f>
        <v/>
      </c>
      <c r="H210" s="0" t="str">
        <f aca="false">MID(C210,15,4)</f>
        <v/>
      </c>
    </row>
    <row r="211" customFormat="false" ht="12.8" hidden="false" customHeight="false" outlineLevel="0" collapsed="false">
      <c r="A211" s="4" t="s">
        <v>2150</v>
      </c>
      <c r="B211" s="0" t="str">
        <f aca="false">DEC2HEX(A211,2)</f>
        <v>CF</v>
      </c>
      <c r="C211" s="4" t="s">
        <v>1761</v>
      </c>
      <c r="D211" s="0" t="str">
        <f aca="false">MID(C211,3,2)</f>
        <v/>
      </c>
      <c r="E211" s="0" t="str">
        <f aca="false">MID(C211,5,2)</f>
        <v/>
      </c>
      <c r="F211" s="0" t="str">
        <f aca="false">MID(C211,9,2)</f>
        <v/>
      </c>
      <c r="G211" s="0" t="str">
        <f aca="false">MID(C211,11,4)</f>
        <v/>
      </c>
      <c r="H211" s="0" t="str">
        <f aca="false">MID(C211,15,4)</f>
        <v/>
      </c>
    </row>
    <row r="212" customFormat="false" ht="12.8" hidden="false" customHeight="false" outlineLevel="0" collapsed="false">
      <c r="A212" s="4" t="s">
        <v>2152</v>
      </c>
      <c r="B212" s="0" t="str">
        <f aca="false">DEC2HEX(A212,2)</f>
        <v>D0</v>
      </c>
      <c r="C212" s="4" t="s">
        <v>1761</v>
      </c>
      <c r="D212" s="0" t="str">
        <f aca="false">MID(C212,3,2)</f>
        <v/>
      </c>
      <c r="E212" s="0" t="str">
        <f aca="false">MID(C212,5,2)</f>
        <v/>
      </c>
      <c r="F212" s="0" t="str">
        <f aca="false">MID(C212,9,2)</f>
        <v/>
      </c>
      <c r="G212" s="0" t="str">
        <f aca="false">MID(C212,11,4)</f>
        <v/>
      </c>
      <c r="H212" s="0" t="str">
        <f aca="false">MID(C212,15,4)</f>
        <v/>
      </c>
    </row>
    <row r="213" customFormat="false" ht="12.8" hidden="false" customHeight="false" outlineLevel="0" collapsed="false">
      <c r="A213" s="4" t="s">
        <v>2154</v>
      </c>
      <c r="B213" s="0" t="str">
        <f aca="false">DEC2HEX(A213,2)</f>
        <v>D1</v>
      </c>
      <c r="C213" s="4" t="s">
        <v>1761</v>
      </c>
      <c r="D213" s="0" t="str">
        <f aca="false">MID(C213,3,2)</f>
        <v/>
      </c>
      <c r="E213" s="0" t="str">
        <f aca="false">MID(C213,5,2)</f>
        <v/>
      </c>
      <c r="F213" s="0" t="str">
        <f aca="false">MID(C213,9,2)</f>
        <v/>
      </c>
      <c r="G213" s="0" t="str">
        <f aca="false">MID(C213,11,4)</f>
        <v/>
      </c>
      <c r="H213" s="0" t="str">
        <f aca="false">MID(C213,15,4)</f>
        <v/>
      </c>
    </row>
    <row r="214" customFormat="false" ht="12.8" hidden="false" customHeight="false" outlineLevel="0" collapsed="false">
      <c r="A214" s="4" t="s">
        <v>2156</v>
      </c>
      <c r="B214" s="0" t="str">
        <f aca="false">DEC2HEX(A214,2)</f>
        <v>D2</v>
      </c>
      <c r="C214" s="4" t="s">
        <v>1761</v>
      </c>
      <c r="D214" s="0" t="str">
        <f aca="false">MID(C214,3,2)</f>
        <v/>
      </c>
      <c r="E214" s="0" t="str">
        <f aca="false">MID(C214,5,2)</f>
        <v/>
      </c>
      <c r="F214" s="0" t="str">
        <f aca="false">MID(C214,9,2)</f>
        <v/>
      </c>
      <c r="G214" s="0" t="str">
        <f aca="false">MID(C214,11,4)</f>
        <v/>
      </c>
      <c r="H214" s="0" t="str">
        <f aca="false">MID(C214,15,4)</f>
        <v/>
      </c>
    </row>
    <row r="215" customFormat="false" ht="12.8" hidden="false" customHeight="false" outlineLevel="0" collapsed="false">
      <c r="A215" s="4" t="s">
        <v>2158</v>
      </c>
      <c r="B215" s="0" t="str">
        <f aca="false">DEC2HEX(A215,2)</f>
        <v>D3</v>
      </c>
      <c r="C215" s="4" t="s">
        <v>1761</v>
      </c>
      <c r="D215" s="0" t="str">
        <f aca="false">MID(C215,3,2)</f>
        <v/>
      </c>
      <c r="E215" s="0" t="str">
        <f aca="false">MID(C215,5,2)</f>
        <v/>
      </c>
      <c r="F215" s="0" t="str">
        <f aca="false">MID(C215,9,2)</f>
        <v/>
      </c>
      <c r="G215" s="0" t="str">
        <f aca="false">MID(C215,11,4)</f>
        <v/>
      </c>
      <c r="H215" s="0" t="str">
        <f aca="false">MID(C215,15,4)</f>
        <v/>
      </c>
    </row>
    <row r="216" customFormat="false" ht="12.8" hidden="false" customHeight="false" outlineLevel="0" collapsed="false">
      <c r="A216" s="4" t="s">
        <v>2160</v>
      </c>
      <c r="B216" s="0" t="str">
        <f aca="false">DEC2HEX(A216,2)</f>
        <v>D4</v>
      </c>
      <c r="C216" s="4" t="s">
        <v>1761</v>
      </c>
      <c r="D216" s="0" t="str">
        <f aca="false">MID(C216,3,2)</f>
        <v/>
      </c>
      <c r="E216" s="0" t="str">
        <f aca="false">MID(C216,5,2)</f>
        <v/>
      </c>
      <c r="F216" s="0" t="str">
        <f aca="false">MID(C216,9,2)</f>
        <v/>
      </c>
      <c r="G216" s="0" t="str">
        <f aca="false">MID(C216,11,4)</f>
        <v/>
      </c>
      <c r="H216" s="0" t="str">
        <f aca="false">MID(C216,15,4)</f>
        <v/>
      </c>
    </row>
    <row r="217" customFormat="false" ht="12.8" hidden="false" customHeight="false" outlineLevel="0" collapsed="false">
      <c r="A217" s="4" t="s">
        <v>2162</v>
      </c>
      <c r="B217" s="0" t="str">
        <f aca="false">DEC2HEX(A217,2)</f>
        <v>D5</v>
      </c>
      <c r="C217" s="4" t="s">
        <v>1761</v>
      </c>
      <c r="D217" s="0" t="str">
        <f aca="false">MID(C217,3,2)</f>
        <v/>
      </c>
      <c r="E217" s="0" t="str">
        <f aca="false">MID(C217,5,2)</f>
        <v/>
      </c>
      <c r="F217" s="0" t="str">
        <f aca="false">MID(C217,9,2)</f>
        <v/>
      </c>
      <c r="G217" s="0" t="str">
        <f aca="false">MID(C217,11,4)</f>
        <v/>
      </c>
      <c r="H217" s="0" t="str">
        <f aca="false">MID(C217,15,4)</f>
        <v/>
      </c>
    </row>
    <row r="218" customFormat="false" ht="12.8" hidden="false" customHeight="false" outlineLevel="0" collapsed="false">
      <c r="A218" s="4" t="s">
        <v>2164</v>
      </c>
      <c r="B218" s="0" t="str">
        <f aca="false">DEC2HEX(A218,2)</f>
        <v>D6</v>
      </c>
      <c r="C218" s="4" t="s">
        <v>1761</v>
      </c>
      <c r="D218" s="0" t="str">
        <f aca="false">MID(C218,3,2)</f>
        <v/>
      </c>
      <c r="E218" s="0" t="str">
        <f aca="false">MID(C218,5,2)</f>
        <v/>
      </c>
      <c r="F218" s="0" t="str">
        <f aca="false">MID(C218,9,2)</f>
        <v/>
      </c>
      <c r="G218" s="0" t="str">
        <f aca="false">MID(C218,11,4)</f>
        <v/>
      </c>
      <c r="H218" s="0" t="str">
        <f aca="false">MID(C218,15,4)</f>
        <v/>
      </c>
    </row>
    <row r="219" customFormat="false" ht="12.8" hidden="false" customHeight="false" outlineLevel="0" collapsed="false">
      <c r="A219" s="4" t="s">
        <v>2166</v>
      </c>
      <c r="B219" s="0" t="str">
        <f aca="false">DEC2HEX(A219,2)</f>
        <v>D7</v>
      </c>
      <c r="C219" s="4" t="s">
        <v>1761</v>
      </c>
      <c r="D219" s="0" t="str">
        <f aca="false">MID(C219,3,2)</f>
        <v/>
      </c>
      <c r="E219" s="0" t="str">
        <f aca="false">MID(C219,5,2)</f>
        <v/>
      </c>
      <c r="F219" s="0" t="str">
        <f aca="false">MID(C219,9,2)</f>
        <v/>
      </c>
      <c r="G219" s="0" t="str">
        <f aca="false">MID(C219,11,4)</f>
        <v/>
      </c>
      <c r="H219" s="0" t="str">
        <f aca="false">MID(C219,15,4)</f>
        <v/>
      </c>
    </row>
    <row r="220" customFormat="false" ht="12.8" hidden="false" customHeight="false" outlineLevel="0" collapsed="false">
      <c r="A220" s="4" t="s">
        <v>2168</v>
      </c>
      <c r="B220" s="0" t="str">
        <f aca="false">DEC2HEX(A220,2)</f>
        <v>D8</v>
      </c>
      <c r="C220" s="4" t="s">
        <v>1761</v>
      </c>
      <c r="D220" s="0" t="str">
        <f aca="false">MID(C220,3,2)</f>
        <v/>
      </c>
      <c r="E220" s="0" t="str">
        <f aca="false">MID(C220,5,2)</f>
        <v/>
      </c>
      <c r="F220" s="0" t="str">
        <f aca="false">MID(C220,9,2)</f>
        <v/>
      </c>
      <c r="G220" s="0" t="str">
        <f aca="false">MID(C220,11,4)</f>
        <v/>
      </c>
      <c r="H220" s="0" t="str">
        <f aca="false">MID(C220,15,4)</f>
        <v/>
      </c>
    </row>
    <row r="221" customFormat="false" ht="12.8" hidden="false" customHeight="false" outlineLevel="0" collapsed="false">
      <c r="A221" s="4" t="s">
        <v>2170</v>
      </c>
      <c r="B221" s="0" t="str">
        <f aca="false">DEC2HEX(A221,2)</f>
        <v>D9</v>
      </c>
      <c r="C221" s="4" t="s">
        <v>1761</v>
      </c>
      <c r="D221" s="0" t="str">
        <f aca="false">MID(C221,3,2)</f>
        <v/>
      </c>
      <c r="E221" s="0" t="str">
        <f aca="false">MID(C221,5,2)</f>
        <v/>
      </c>
      <c r="F221" s="0" t="str">
        <f aca="false">MID(C221,9,2)</f>
        <v/>
      </c>
      <c r="G221" s="0" t="str">
        <f aca="false">MID(C221,11,4)</f>
        <v/>
      </c>
      <c r="H221" s="0" t="str">
        <f aca="false">MID(C221,15,4)</f>
        <v/>
      </c>
    </row>
    <row r="222" customFormat="false" ht="12.8" hidden="false" customHeight="false" outlineLevel="0" collapsed="false">
      <c r="A222" s="4" t="s">
        <v>2172</v>
      </c>
      <c r="B222" s="0" t="str">
        <f aca="false">DEC2HEX(A222,2)</f>
        <v>DA</v>
      </c>
      <c r="C222" s="4" t="s">
        <v>1761</v>
      </c>
      <c r="D222" s="0" t="str">
        <f aca="false">MID(C222,3,2)</f>
        <v/>
      </c>
      <c r="E222" s="0" t="str">
        <f aca="false">MID(C222,5,2)</f>
        <v/>
      </c>
      <c r="F222" s="0" t="str">
        <f aca="false">MID(C222,9,2)</f>
        <v/>
      </c>
      <c r="G222" s="0" t="str">
        <f aca="false">MID(C222,11,4)</f>
        <v/>
      </c>
      <c r="H222" s="0" t="str">
        <f aca="false">MID(C222,15,4)</f>
        <v/>
      </c>
    </row>
    <row r="223" customFormat="false" ht="12.8" hidden="false" customHeight="false" outlineLevel="0" collapsed="false">
      <c r="A223" s="4" t="s">
        <v>2174</v>
      </c>
      <c r="B223" s="0" t="str">
        <f aca="false">DEC2HEX(A223,2)</f>
        <v>DB</v>
      </c>
      <c r="C223" s="4" t="s">
        <v>1761</v>
      </c>
      <c r="D223" s="0" t="str">
        <f aca="false">MID(C223,3,2)</f>
        <v/>
      </c>
      <c r="E223" s="0" t="str">
        <f aca="false">MID(C223,5,2)</f>
        <v/>
      </c>
      <c r="F223" s="0" t="str">
        <f aca="false">MID(C223,9,2)</f>
        <v/>
      </c>
      <c r="G223" s="0" t="str">
        <f aca="false">MID(C223,11,4)</f>
        <v/>
      </c>
      <c r="H223" s="0" t="str">
        <f aca="false">MID(C223,15,4)</f>
        <v/>
      </c>
    </row>
    <row r="224" customFormat="false" ht="12.8" hidden="false" customHeight="false" outlineLevel="0" collapsed="false">
      <c r="A224" s="4" t="s">
        <v>2176</v>
      </c>
      <c r="B224" s="0" t="str">
        <f aca="false">DEC2HEX(A224,2)</f>
        <v>DC</v>
      </c>
      <c r="C224" s="4" t="s">
        <v>1761</v>
      </c>
      <c r="D224" s="4"/>
      <c r="E224" s="4"/>
    </row>
    <row r="225" customFormat="false" ht="12.8" hidden="false" customHeight="false" outlineLevel="0" collapsed="false">
      <c r="A225" s="4" t="s">
        <v>2177</v>
      </c>
      <c r="B225" s="0" t="str">
        <f aca="false">DEC2HEX(A225,2)</f>
        <v>DD</v>
      </c>
      <c r="C225" s="4" t="s">
        <v>1761</v>
      </c>
      <c r="D225" s="0" t="str">
        <f aca="false">MID(C225,3,2)</f>
        <v/>
      </c>
      <c r="E225" s="0" t="str">
        <f aca="false">MID(C225,5,2)</f>
        <v/>
      </c>
      <c r="F225" s="0" t="str">
        <f aca="false">MID(C225,9,2)</f>
        <v/>
      </c>
      <c r="G225" s="0" t="str">
        <f aca="false">MID(C225,11,4)</f>
        <v/>
      </c>
      <c r="H225" s="0" t="str">
        <f aca="false">MID(C225,15,4)</f>
        <v/>
      </c>
    </row>
    <row r="226" customFormat="false" ht="12.8" hidden="false" customHeight="false" outlineLevel="0" collapsed="false">
      <c r="A226" s="4" t="s">
        <v>2179</v>
      </c>
      <c r="B226" s="0" t="str">
        <f aca="false">DEC2HEX(A226,2)</f>
        <v>DE</v>
      </c>
      <c r="C226" s="4" t="s">
        <v>1761</v>
      </c>
      <c r="D226" s="0" t="str">
        <f aca="false">MID(C226,3,2)</f>
        <v/>
      </c>
      <c r="E226" s="0" t="str">
        <f aca="false">MID(C226,5,2)</f>
        <v/>
      </c>
      <c r="F226" s="0" t="str">
        <f aca="false">MID(C226,9,2)</f>
        <v/>
      </c>
      <c r="G226" s="0" t="str">
        <f aca="false">MID(C226,11,4)</f>
        <v/>
      </c>
      <c r="H226" s="0" t="str">
        <f aca="false">MID(C226,15,4)</f>
        <v/>
      </c>
    </row>
    <row r="227" customFormat="false" ht="12.8" hidden="false" customHeight="false" outlineLevel="0" collapsed="false">
      <c r="A227" s="4" t="s">
        <v>2181</v>
      </c>
      <c r="B227" s="0" t="str">
        <f aca="false">DEC2HEX(A227,2)</f>
        <v>DF</v>
      </c>
      <c r="C227" s="4" t="s">
        <v>1761</v>
      </c>
      <c r="D227" s="0" t="str">
        <f aca="false">MID(C227,3,2)</f>
        <v/>
      </c>
      <c r="E227" s="0" t="str">
        <f aca="false">MID(C227,5,2)</f>
        <v/>
      </c>
      <c r="F227" s="0" t="str">
        <f aca="false">MID(C227,9,2)</f>
        <v/>
      </c>
      <c r="G227" s="0" t="str">
        <f aca="false">MID(C227,11,4)</f>
        <v/>
      </c>
      <c r="H227" s="0" t="str">
        <f aca="false">MID(C227,15,4)</f>
        <v/>
      </c>
    </row>
    <row r="228" customFormat="false" ht="12.8" hidden="false" customHeight="false" outlineLevel="0" collapsed="false">
      <c r="A228" s="4" t="s">
        <v>2183</v>
      </c>
      <c r="B228" s="0" t="str">
        <f aca="false">DEC2HEX(A228,2)</f>
        <v>E0</v>
      </c>
      <c r="C228" s="4" t="s">
        <v>1761</v>
      </c>
      <c r="D228" s="0" t="str">
        <f aca="false">MID(C228,3,2)</f>
        <v/>
      </c>
      <c r="E228" s="0" t="str">
        <f aca="false">MID(C228,5,2)</f>
        <v/>
      </c>
      <c r="F228" s="0" t="str">
        <f aca="false">MID(C228,9,2)</f>
        <v/>
      </c>
      <c r="G228" s="0" t="str">
        <f aca="false">MID(C228,11,4)</f>
        <v/>
      </c>
      <c r="H228" s="0" t="str">
        <f aca="false">MID(C228,15,4)</f>
        <v/>
      </c>
    </row>
    <row r="229" customFormat="false" ht="12.8" hidden="false" customHeight="false" outlineLevel="0" collapsed="false">
      <c r="A229" s="4" t="s">
        <v>2185</v>
      </c>
      <c r="B229" s="0" t="str">
        <f aca="false">DEC2HEX(A229,2)</f>
        <v>E1</v>
      </c>
      <c r="C229" s="4" t="s">
        <v>1761</v>
      </c>
      <c r="D229" s="4"/>
      <c r="E229" s="4"/>
    </row>
    <row r="230" customFormat="false" ht="12.8" hidden="false" customHeight="false" outlineLevel="0" collapsed="false">
      <c r="A230" s="4" t="s">
        <v>2186</v>
      </c>
      <c r="B230" s="0" t="str">
        <f aca="false">DEC2HEX(A230,2)</f>
        <v>E2</v>
      </c>
      <c r="C230" s="4" t="s">
        <v>1761</v>
      </c>
      <c r="D230" s="4"/>
      <c r="E230" s="4"/>
    </row>
    <row r="231" customFormat="false" ht="12.8" hidden="false" customHeight="false" outlineLevel="0" collapsed="false">
      <c r="A231" s="4" t="s">
        <v>2187</v>
      </c>
      <c r="B231" s="0" t="str">
        <f aca="false">DEC2HEX(A231,2)</f>
        <v>E3</v>
      </c>
      <c r="C231" s="4" t="s">
        <v>1761</v>
      </c>
      <c r="D231" s="0" t="str">
        <f aca="false">MID(C231,3,2)</f>
        <v/>
      </c>
      <c r="E231" s="0" t="str">
        <f aca="false">MID(C231,5,2)</f>
        <v/>
      </c>
      <c r="F231" s="0" t="str">
        <f aca="false">MID(C231,9,2)</f>
        <v/>
      </c>
      <c r="G231" s="0" t="str">
        <f aca="false">MID(C231,11,4)</f>
        <v/>
      </c>
      <c r="H231" s="0" t="str">
        <f aca="false">MID(C231,15,4)</f>
        <v/>
      </c>
    </row>
    <row r="232" customFormat="false" ht="12.8" hidden="false" customHeight="false" outlineLevel="0" collapsed="false">
      <c r="A232" s="4" t="s">
        <v>2189</v>
      </c>
      <c r="B232" s="0" t="str">
        <f aca="false">DEC2HEX(A232,2)</f>
        <v>E4</v>
      </c>
      <c r="C232" s="4" t="s">
        <v>1761</v>
      </c>
      <c r="D232" s="0" t="str">
        <f aca="false">MID(C232,3,2)</f>
        <v/>
      </c>
      <c r="E232" s="0" t="str">
        <f aca="false">MID(C232,5,2)</f>
        <v/>
      </c>
      <c r="F232" s="0" t="str">
        <f aca="false">MID(C232,9,2)</f>
        <v/>
      </c>
      <c r="G232" s="0" t="str">
        <f aca="false">MID(C232,11,4)</f>
        <v/>
      </c>
      <c r="H232" s="0" t="str">
        <f aca="false">MID(C232,15,4)</f>
        <v/>
      </c>
    </row>
    <row r="233" customFormat="false" ht="12.8" hidden="false" customHeight="false" outlineLevel="0" collapsed="false">
      <c r="A233" s="4" t="s">
        <v>2191</v>
      </c>
      <c r="B233" s="0" t="str">
        <f aca="false">DEC2HEX(A233,2)</f>
        <v>E5</v>
      </c>
      <c r="C233" s="4" t="s">
        <v>1761</v>
      </c>
      <c r="D233" s="0" t="str">
        <f aca="false">MID(C233,3,2)</f>
        <v/>
      </c>
      <c r="E233" s="0" t="str">
        <f aca="false">MID(C233,5,2)</f>
        <v/>
      </c>
      <c r="F233" s="0" t="str">
        <f aca="false">MID(C233,9,2)</f>
        <v/>
      </c>
      <c r="G233" s="0" t="str">
        <f aca="false">MID(C233,11,4)</f>
        <v/>
      </c>
      <c r="H233" s="0" t="str">
        <f aca="false">MID(C233,15,4)</f>
        <v/>
      </c>
    </row>
    <row r="234" customFormat="false" ht="12.8" hidden="false" customHeight="false" outlineLevel="0" collapsed="false">
      <c r="A234" s="4" t="s">
        <v>2193</v>
      </c>
      <c r="B234" s="0" t="str">
        <f aca="false">DEC2HEX(A234,2)</f>
        <v>E6</v>
      </c>
      <c r="C234" s="4" t="s">
        <v>1761</v>
      </c>
      <c r="D234" s="0" t="str">
        <f aca="false">MID(C234,3,2)</f>
        <v/>
      </c>
      <c r="E234" s="0" t="str">
        <f aca="false">MID(C234,5,2)</f>
        <v/>
      </c>
      <c r="F234" s="0" t="str">
        <f aca="false">MID(C234,9,2)</f>
        <v/>
      </c>
      <c r="G234" s="0" t="str">
        <f aca="false">MID(C234,11,4)</f>
        <v/>
      </c>
      <c r="H234" s="0" t="str">
        <f aca="false">MID(C234,15,4)</f>
        <v/>
      </c>
    </row>
    <row r="235" customFormat="false" ht="12.8" hidden="false" customHeight="false" outlineLevel="0" collapsed="false">
      <c r="A235" s="4" t="s">
        <v>2195</v>
      </c>
      <c r="B235" s="0" t="str">
        <f aca="false">DEC2HEX(A235,2)</f>
        <v>E7</v>
      </c>
      <c r="C235" s="4" t="s">
        <v>1761</v>
      </c>
      <c r="D235" s="0" t="str">
        <f aca="false">MID(C235,3,2)</f>
        <v/>
      </c>
      <c r="E235" s="0" t="str">
        <f aca="false">MID(C235,5,2)</f>
        <v/>
      </c>
      <c r="F235" s="0" t="str">
        <f aca="false">MID(C235,9,2)</f>
        <v/>
      </c>
      <c r="G235" s="0" t="str">
        <f aca="false">MID(C235,11,4)</f>
        <v/>
      </c>
      <c r="H235" s="0" t="str">
        <f aca="false">MID(C235,15,4)</f>
        <v/>
      </c>
    </row>
    <row r="236" customFormat="false" ht="12.8" hidden="false" customHeight="false" outlineLevel="0" collapsed="false">
      <c r="A236" s="4" t="s">
        <v>2197</v>
      </c>
      <c r="B236" s="0" t="str">
        <f aca="false">DEC2HEX(A236,2)</f>
        <v>E8</v>
      </c>
      <c r="C236" s="4" t="s">
        <v>1761</v>
      </c>
      <c r="D236" s="0" t="str">
        <f aca="false">MID(C236,3,2)</f>
        <v/>
      </c>
      <c r="E236" s="0" t="str">
        <f aca="false">MID(C236,5,2)</f>
        <v/>
      </c>
      <c r="F236" s="0" t="str">
        <f aca="false">MID(C236,9,2)</f>
        <v/>
      </c>
      <c r="G236" s="0" t="str">
        <f aca="false">MID(C236,11,4)</f>
        <v/>
      </c>
      <c r="H236" s="0" t="str">
        <f aca="false">MID(C236,15,4)</f>
        <v/>
      </c>
    </row>
    <row r="237" customFormat="false" ht="12.8" hidden="false" customHeight="false" outlineLevel="0" collapsed="false">
      <c r="A237" s="4" t="s">
        <v>2199</v>
      </c>
      <c r="B237" s="0" t="str">
        <f aca="false">DEC2HEX(A237,2)</f>
        <v>E9</v>
      </c>
      <c r="C237" s="4" t="s">
        <v>1761</v>
      </c>
      <c r="D237" s="0" t="str">
        <f aca="false">MID(C237,3,2)</f>
        <v/>
      </c>
      <c r="E237" s="0" t="str">
        <f aca="false">MID(C237,5,2)</f>
        <v/>
      </c>
      <c r="F237" s="0" t="str">
        <f aca="false">MID(C237,9,2)</f>
        <v/>
      </c>
      <c r="G237" s="0" t="str">
        <f aca="false">MID(C237,11,4)</f>
        <v/>
      </c>
      <c r="H237" s="0" t="str">
        <f aca="false">MID(C237,15,4)</f>
        <v/>
      </c>
    </row>
    <row r="238" customFormat="false" ht="12.8" hidden="false" customHeight="false" outlineLevel="0" collapsed="false">
      <c r="A238" s="4" t="s">
        <v>2201</v>
      </c>
      <c r="B238" s="0" t="str">
        <f aca="false">DEC2HEX(A238,2)</f>
        <v>EA</v>
      </c>
      <c r="C238" s="4" t="s">
        <v>1761</v>
      </c>
      <c r="D238" s="0" t="str">
        <f aca="false">MID(C238,3,2)</f>
        <v/>
      </c>
      <c r="E238" s="0" t="str">
        <f aca="false">MID(C238,5,2)</f>
        <v/>
      </c>
      <c r="F238" s="0" t="str">
        <f aca="false">MID(C238,9,2)</f>
        <v/>
      </c>
      <c r="G238" s="0" t="str">
        <f aca="false">MID(C238,11,4)</f>
        <v/>
      </c>
      <c r="H238" s="0" t="str">
        <f aca="false">MID(C238,15,4)</f>
        <v/>
      </c>
    </row>
    <row r="239" customFormat="false" ht="12.8" hidden="false" customHeight="false" outlineLevel="0" collapsed="false">
      <c r="A239" s="4" t="s">
        <v>2203</v>
      </c>
      <c r="B239" s="0" t="str">
        <f aca="false">DEC2HEX(A239,2)</f>
        <v>EB</v>
      </c>
      <c r="C239" s="4" t="s">
        <v>1761</v>
      </c>
      <c r="D239" s="0" t="str">
        <f aca="false">MID(C239,3,2)</f>
        <v/>
      </c>
      <c r="E239" s="0" t="str">
        <f aca="false">MID(C239,5,2)</f>
        <v/>
      </c>
      <c r="F239" s="0" t="str">
        <f aca="false">MID(C239,9,2)</f>
        <v/>
      </c>
      <c r="G239" s="0" t="str">
        <f aca="false">MID(C239,11,4)</f>
        <v/>
      </c>
      <c r="H239" s="0" t="str">
        <f aca="false">MID(C239,15,4)</f>
        <v/>
      </c>
    </row>
    <row r="240" customFormat="false" ht="12.8" hidden="false" customHeight="false" outlineLevel="0" collapsed="false">
      <c r="A240" s="4" t="s">
        <v>2205</v>
      </c>
      <c r="B240" s="0" t="str">
        <f aca="false">DEC2HEX(A240,2)</f>
        <v>EC</v>
      </c>
      <c r="C240" s="4" t="s">
        <v>1761</v>
      </c>
      <c r="D240" s="0" t="str">
        <f aca="false">MID(C240,3,2)</f>
        <v/>
      </c>
      <c r="E240" s="0" t="str">
        <f aca="false">MID(C240,5,2)</f>
        <v/>
      </c>
      <c r="F240" s="0" t="str">
        <f aca="false">MID(C240,9,2)</f>
        <v/>
      </c>
      <c r="G240" s="0" t="str">
        <f aca="false">MID(C240,11,4)</f>
        <v/>
      </c>
      <c r="H240" s="0" t="str">
        <f aca="false">MID(C240,15,4)</f>
        <v/>
      </c>
    </row>
    <row r="241" customFormat="false" ht="12.8" hidden="false" customHeight="false" outlineLevel="0" collapsed="false">
      <c r="A241" s="4" t="s">
        <v>2207</v>
      </c>
      <c r="B241" s="0" t="str">
        <f aca="false">DEC2HEX(A241,2)</f>
        <v>ED</v>
      </c>
      <c r="C241" s="4" t="s">
        <v>1761</v>
      </c>
      <c r="D241" s="0" t="str">
        <f aca="false">MID(C241,3,2)</f>
        <v/>
      </c>
      <c r="E241" s="0" t="str">
        <f aca="false">MID(C241,5,2)</f>
        <v/>
      </c>
      <c r="F241" s="0" t="str">
        <f aca="false">MID(C241,9,2)</f>
        <v/>
      </c>
      <c r="G241" s="0" t="str">
        <f aca="false">MID(C241,11,4)</f>
        <v/>
      </c>
      <c r="H241" s="0" t="str">
        <f aca="false">MID(C241,15,4)</f>
        <v/>
      </c>
    </row>
    <row r="242" customFormat="false" ht="12.8" hidden="false" customHeight="false" outlineLevel="0" collapsed="false">
      <c r="A242" s="4" t="s">
        <v>2209</v>
      </c>
      <c r="B242" s="0" t="str">
        <f aca="false">DEC2HEX(A242,2)</f>
        <v>EE</v>
      </c>
      <c r="C242" s="4" t="s">
        <v>1761</v>
      </c>
      <c r="D242" s="0" t="str">
        <f aca="false">MID(C242,3,2)</f>
        <v/>
      </c>
      <c r="E242" s="0" t="str">
        <f aca="false">MID(C242,5,2)</f>
        <v/>
      </c>
      <c r="F242" s="0" t="str">
        <f aca="false">MID(C242,9,2)</f>
        <v/>
      </c>
      <c r="G242" s="0" t="str">
        <f aca="false">MID(C242,11,4)</f>
        <v/>
      </c>
      <c r="H242" s="0" t="str">
        <f aca="false">MID(C242,15,4)</f>
        <v/>
      </c>
    </row>
    <row r="243" customFormat="false" ht="12.8" hidden="false" customHeight="false" outlineLevel="0" collapsed="false">
      <c r="A243" s="4" t="s">
        <v>2211</v>
      </c>
      <c r="B243" s="0" t="str">
        <f aca="false">DEC2HEX(A243,2)</f>
        <v>EF</v>
      </c>
      <c r="C243" s="4" t="s">
        <v>1761</v>
      </c>
      <c r="D243" s="0" t="str">
        <f aca="false">MID(C243,3,2)</f>
        <v/>
      </c>
      <c r="E243" s="0" t="str">
        <f aca="false">MID(C243,5,2)</f>
        <v/>
      </c>
      <c r="F243" s="0" t="str">
        <f aca="false">MID(C243,9,2)</f>
        <v/>
      </c>
      <c r="G243" s="0" t="str">
        <f aca="false">MID(C243,11,4)</f>
        <v/>
      </c>
      <c r="H243" s="0" t="str">
        <f aca="false">MID(C243,15,4)</f>
        <v/>
      </c>
    </row>
    <row r="244" customFormat="false" ht="12.8" hidden="false" customHeight="false" outlineLevel="0" collapsed="false">
      <c r="A244" s="4" t="s">
        <v>2213</v>
      </c>
      <c r="B244" s="0" t="str">
        <f aca="false">DEC2HEX(A244,2)</f>
        <v>F0</v>
      </c>
      <c r="C244" s="4" t="s">
        <v>1761</v>
      </c>
      <c r="D244" s="0" t="str">
        <f aca="false">MID(C244,3,2)</f>
        <v/>
      </c>
      <c r="E244" s="0" t="str">
        <f aca="false">MID(C244,5,2)</f>
        <v/>
      </c>
      <c r="F244" s="0" t="str">
        <f aca="false">MID(C244,9,2)</f>
        <v/>
      </c>
      <c r="G244" s="0" t="str">
        <f aca="false">MID(C244,11,4)</f>
        <v/>
      </c>
      <c r="H244" s="0" t="str">
        <f aca="false">MID(C244,15,4)</f>
        <v/>
      </c>
    </row>
    <row r="245" customFormat="false" ht="12.8" hidden="false" customHeight="false" outlineLevel="0" collapsed="false">
      <c r="A245" s="4" t="s">
        <v>2215</v>
      </c>
      <c r="B245" s="0" t="str">
        <f aca="false">DEC2HEX(A245,2)</f>
        <v>F1</v>
      </c>
      <c r="C245" s="4" t="s">
        <v>1761</v>
      </c>
      <c r="D245" s="0" t="str">
        <f aca="false">MID(C245,3,2)</f>
        <v/>
      </c>
      <c r="E245" s="0" t="str">
        <f aca="false">MID(C245,5,2)</f>
        <v/>
      </c>
      <c r="F245" s="0" t="str">
        <f aca="false">MID(C245,9,2)</f>
        <v/>
      </c>
      <c r="G245" s="0" t="str">
        <f aca="false">MID(C245,11,4)</f>
        <v/>
      </c>
      <c r="H245" s="0" t="str">
        <f aca="false">MID(C245,15,4)</f>
        <v/>
      </c>
    </row>
    <row r="246" customFormat="false" ht="12.8" hidden="false" customHeight="false" outlineLevel="0" collapsed="false">
      <c r="A246" s="4" t="s">
        <v>2217</v>
      </c>
      <c r="B246" s="0" t="str">
        <f aca="false">DEC2HEX(A246,2)</f>
        <v>F2</v>
      </c>
      <c r="C246" s="4" t="s">
        <v>1761</v>
      </c>
      <c r="D246" s="0" t="str">
        <f aca="false">MID(C246,3,2)</f>
        <v/>
      </c>
      <c r="E246" s="0" t="str">
        <f aca="false">MID(C246,5,2)</f>
        <v/>
      </c>
      <c r="F246" s="0" t="str">
        <f aca="false">MID(C246,9,2)</f>
        <v/>
      </c>
      <c r="G246" s="0" t="str">
        <f aca="false">MID(C246,11,4)</f>
        <v/>
      </c>
      <c r="H246" s="0" t="str">
        <f aca="false">MID(C246,15,4)</f>
        <v/>
      </c>
    </row>
    <row r="247" customFormat="false" ht="12.8" hidden="false" customHeight="false" outlineLevel="0" collapsed="false">
      <c r="A247" s="4" t="s">
        <v>2219</v>
      </c>
      <c r="B247" s="0" t="str">
        <f aca="false">DEC2HEX(A247,2)</f>
        <v>F3</v>
      </c>
      <c r="C247" s="4" t="s">
        <v>1761</v>
      </c>
      <c r="D247" s="0" t="str">
        <f aca="false">MID(C247,3,2)</f>
        <v/>
      </c>
      <c r="E247" s="0" t="str">
        <f aca="false">MID(C247,5,2)</f>
        <v/>
      </c>
      <c r="F247" s="0" t="str">
        <f aca="false">MID(C247,9,2)</f>
        <v/>
      </c>
      <c r="G247" s="0" t="str">
        <f aca="false">MID(C247,11,4)</f>
        <v/>
      </c>
      <c r="H247" s="0" t="str">
        <f aca="false">MID(C247,15,4)</f>
        <v/>
      </c>
    </row>
    <row r="248" customFormat="false" ht="12.8" hidden="false" customHeight="false" outlineLevel="0" collapsed="false">
      <c r="A248" s="4" t="s">
        <v>2221</v>
      </c>
      <c r="B248" s="0" t="str">
        <f aca="false">DEC2HEX(A248,2)</f>
        <v>F4</v>
      </c>
      <c r="C248" s="4" t="s">
        <v>1761</v>
      </c>
      <c r="D248" s="0" t="str">
        <f aca="false">MID(C248,3,2)</f>
        <v/>
      </c>
      <c r="E248" s="0" t="str">
        <f aca="false">MID(C248,5,2)</f>
        <v/>
      </c>
      <c r="F248" s="0" t="str">
        <f aca="false">MID(C248,9,2)</f>
        <v/>
      </c>
      <c r="G248" s="0" t="str">
        <f aca="false">MID(C248,11,4)</f>
        <v/>
      </c>
      <c r="H248" s="0" t="str">
        <f aca="false">MID(C248,15,4)</f>
        <v/>
      </c>
    </row>
    <row r="249" customFormat="false" ht="12.8" hidden="false" customHeight="false" outlineLevel="0" collapsed="false">
      <c r="A249" s="4" t="s">
        <v>2223</v>
      </c>
      <c r="B249" s="0" t="str">
        <f aca="false">DEC2HEX(A249,2)</f>
        <v>F5</v>
      </c>
      <c r="C249" s="4" t="s">
        <v>1761</v>
      </c>
      <c r="D249" s="0" t="str">
        <f aca="false">MID(C249,3,2)</f>
        <v/>
      </c>
      <c r="E249" s="0" t="str">
        <f aca="false">MID(C249,5,2)</f>
        <v/>
      </c>
      <c r="F249" s="0" t="str">
        <f aca="false">MID(C249,9,2)</f>
        <v/>
      </c>
      <c r="G249" s="0" t="str">
        <f aca="false">MID(C249,11,4)</f>
        <v/>
      </c>
      <c r="H249" s="0" t="str">
        <f aca="false">MID(C249,15,4)</f>
        <v/>
      </c>
    </row>
    <row r="250" customFormat="false" ht="12.8" hidden="false" customHeight="false" outlineLevel="0" collapsed="false">
      <c r="A250" s="4" t="s">
        <v>2225</v>
      </c>
      <c r="B250" s="0" t="str">
        <f aca="false">DEC2HEX(A250,2)</f>
        <v>F6</v>
      </c>
      <c r="C250" s="4" t="s">
        <v>1761</v>
      </c>
      <c r="D250" s="0" t="str">
        <f aca="false">MID(C250,3,2)</f>
        <v/>
      </c>
      <c r="E250" s="0" t="str">
        <f aca="false">MID(C250,5,2)</f>
        <v/>
      </c>
      <c r="F250" s="0" t="str">
        <f aca="false">MID(C250,9,2)</f>
        <v/>
      </c>
      <c r="G250" s="0" t="str">
        <f aca="false">MID(C250,11,4)</f>
        <v/>
      </c>
      <c r="H250" s="0" t="str">
        <f aca="false">MID(C250,15,4)</f>
        <v/>
      </c>
    </row>
    <row r="251" customFormat="false" ht="12.8" hidden="false" customHeight="false" outlineLevel="0" collapsed="false">
      <c r="A251" s="4" t="s">
        <v>2227</v>
      </c>
      <c r="B251" s="0" t="str">
        <f aca="false">DEC2HEX(A251,2)</f>
        <v>F7</v>
      </c>
      <c r="C251" s="4" t="s">
        <v>1761</v>
      </c>
      <c r="D251" s="0" t="str">
        <f aca="false">MID(C251,3,2)</f>
        <v/>
      </c>
      <c r="E251" s="0" t="str">
        <f aca="false">MID(C251,5,2)</f>
        <v/>
      </c>
      <c r="F251" s="0" t="str">
        <f aca="false">MID(C251,9,2)</f>
        <v/>
      </c>
      <c r="G251" s="0" t="str">
        <f aca="false">MID(C251,11,4)</f>
        <v/>
      </c>
      <c r="H251" s="0" t="str">
        <f aca="false">MID(C251,15,4)</f>
        <v/>
      </c>
    </row>
    <row r="252" customFormat="false" ht="12.8" hidden="false" customHeight="false" outlineLevel="0" collapsed="false">
      <c r="A252" s="4" t="s">
        <v>2229</v>
      </c>
      <c r="B252" s="0" t="str">
        <f aca="false">DEC2HEX(A252,2)</f>
        <v>F8</v>
      </c>
      <c r="C252" s="4" t="s">
        <v>1761</v>
      </c>
      <c r="D252" s="0" t="str">
        <f aca="false">MID(C252,3,2)</f>
        <v/>
      </c>
      <c r="E252" s="0" t="str">
        <f aca="false">MID(C252,5,2)</f>
        <v/>
      </c>
      <c r="F252" s="0" t="str">
        <f aca="false">MID(C252,9,2)</f>
        <v/>
      </c>
      <c r="G252" s="0" t="str">
        <f aca="false">MID(C252,11,4)</f>
        <v/>
      </c>
      <c r="H252" s="0" t="str">
        <f aca="false">MID(C252,15,4)</f>
        <v/>
      </c>
    </row>
    <row r="253" customFormat="false" ht="12.8" hidden="false" customHeight="false" outlineLevel="0" collapsed="false">
      <c r="A253" s="4" t="s">
        <v>2231</v>
      </c>
      <c r="B253" s="0" t="str">
        <f aca="false">DEC2HEX(A253,2)</f>
        <v>F9</v>
      </c>
      <c r="C253" s="4" t="s">
        <v>1761</v>
      </c>
      <c r="D253" s="0" t="str">
        <f aca="false">MID(C253,3,2)</f>
        <v/>
      </c>
      <c r="E253" s="0" t="str">
        <f aca="false">MID(C253,5,2)</f>
        <v/>
      </c>
      <c r="F253" s="0" t="str">
        <f aca="false">MID(C253,9,2)</f>
        <v/>
      </c>
      <c r="G253" s="0" t="str">
        <f aca="false">MID(C253,11,4)</f>
        <v/>
      </c>
      <c r="H253" s="0" t="str">
        <f aca="false">MID(C253,15,4)</f>
        <v/>
      </c>
    </row>
    <row r="254" customFormat="false" ht="12.8" hidden="false" customHeight="false" outlineLevel="0" collapsed="false">
      <c r="A254" s="4" t="s">
        <v>2233</v>
      </c>
      <c r="B254" s="0" t="str">
        <f aca="false">DEC2HEX(A254,2)</f>
        <v>FA</v>
      </c>
      <c r="C254" s="4" t="s">
        <v>1761</v>
      </c>
      <c r="D254" s="0" t="str">
        <f aca="false">MID(C254,3,2)</f>
        <v/>
      </c>
      <c r="E254" s="0" t="str">
        <f aca="false">MID(C254,5,2)</f>
        <v/>
      </c>
      <c r="F254" s="0" t="str">
        <f aca="false">MID(C254,9,2)</f>
        <v/>
      </c>
      <c r="G254" s="0" t="str">
        <f aca="false">MID(C254,11,4)</f>
        <v/>
      </c>
      <c r="H254" s="0" t="str">
        <f aca="false">MID(C254,15,4)</f>
        <v/>
      </c>
    </row>
    <row r="255" customFormat="false" ht="12.8" hidden="false" customHeight="false" outlineLevel="0" collapsed="false">
      <c r="A255" s="4" t="s">
        <v>2235</v>
      </c>
      <c r="B255" s="0" t="str">
        <f aca="false">DEC2HEX(A255,2)</f>
        <v>FB</v>
      </c>
      <c r="C255" s="4" t="s">
        <v>1761</v>
      </c>
      <c r="D255" s="0" t="str">
        <f aca="false">MID(C255,3,2)</f>
        <v/>
      </c>
      <c r="E255" s="0" t="str">
        <f aca="false">MID(C255,5,2)</f>
        <v/>
      </c>
      <c r="F255" s="0" t="str">
        <f aca="false">MID(C255,9,2)</f>
        <v/>
      </c>
      <c r="G255" s="0" t="str">
        <f aca="false">MID(C255,11,4)</f>
        <v/>
      </c>
      <c r="H255" s="0" t="str">
        <f aca="false">MID(C255,15,4)</f>
        <v/>
      </c>
    </row>
    <row r="256" customFormat="false" ht="12.8" hidden="false" customHeight="false" outlineLevel="0" collapsed="false">
      <c r="A256" s="4" t="s">
        <v>2237</v>
      </c>
      <c r="B256" s="0" t="str">
        <f aca="false">DEC2HEX(A256,2)</f>
        <v>FC</v>
      </c>
      <c r="C256" s="4" t="s">
        <v>1761</v>
      </c>
      <c r="D256" s="0" t="str">
        <f aca="false">MID(C256,3,2)</f>
        <v/>
      </c>
      <c r="E256" s="0" t="str">
        <f aca="false">MID(C256,5,2)</f>
        <v/>
      </c>
      <c r="F256" s="0" t="str">
        <f aca="false">MID(C256,9,2)</f>
        <v/>
      </c>
      <c r="G256" s="0" t="str">
        <f aca="false">MID(C256,11,4)</f>
        <v/>
      </c>
      <c r="H256" s="0" t="str">
        <f aca="false">MID(C256,15,4)</f>
        <v/>
      </c>
    </row>
    <row r="257" customFormat="false" ht="12.8" hidden="false" customHeight="false" outlineLevel="0" collapsed="false">
      <c r="A257" s="4" t="s">
        <v>2239</v>
      </c>
      <c r="B257" s="0" t="str">
        <f aca="false">DEC2HEX(A257,2)</f>
        <v>FD</v>
      </c>
      <c r="C257" s="4" t="s">
        <v>1761</v>
      </c>
      <c r="D257" s="4"/>
      <c r="E257" s="4"/>
    </row>
    <row r="258" customFormat="false" ht="12.8" hidden="false" customHeight="false" outlineLevel="0" collapsed="false">
      <c r="A258" s="4" t="s">
        <v>2240</v>
      </c>
      <c r="B258" s="0" t="str">
        <f aca="false">DEC2HEX(A258,2)</f>
        <v>FE</v>
      </c>
      <c r="C258" s="4" t="s">
        <v>1761</v>
      </c>
      <c r="D258" s="0" t="str">
        <f aca="false">MID(C258,3,2)</f>
        <v/>
      </c>
      <c r="E258" s="0" t="str">
        <f aca="false">MID(C258,5,2)</f>
        <v/>
      </c>
      <c r="F258" s="0" t="str">
        <f aca="false">MID(C258,9,2)</f>
        <v/>
      </c>
      <c r="G258" s="0" t="str">
        <f aca="false">MID(C258,11,4)</f>
        <v/>
      </c>
      <c r="H258" s="0" t="str">
        <f aca="false">MID(C258,15,4)</f>
        <v/>
      </c>
    </row>
    <row r="259" customFormat="false" ht="12.8" hidden="false" customHeight="false" outlineLevel="0" collapsed="false">
      <c r="A259" s="6" t="n">
        <v>255</v>
      </c>
      <c r="B259" s="0" t="s">
        <v>1756</v>
      </c>
      <c r="C259" s="0" t="n">
        <v>0</v>
      </c>
      <c r="D259" s="0" t="str">
        <f aca="false">MID(C259,3,2)</f>
        <v/>
      </c>
      <c r="E259" s="0" t="str">
        <f aca="false">MID(C259,5,2)</f>
        <v/>
      </c>
      <c r="F259" s="0" t="str">
        <f aca="false">MID(C259,9,2)</f>
        <v/>
      </c>
      <c r="G259" s="0" t="str">
        <f aca="false">MID(C259,11,4)</f>
        <v/>
      </c>
      <c r="H259" s="0" t="str">
        <f aca="false">MID(C259,15,4)</f>
        <v/>
      </c>
    </row>
  </sheetData>
  <autoFilter ref="A2:H259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3" topLeftCell="A21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92"/>
    <col collapsed="false" customWidth="true" hidden="false" outlineLevel="0" max="2" min="2" style="0" width="4.1"/>
    <col collapsed="false" customWidth="true" hidden="false" outlineLevel="0" max="3" min="3" style="0" width="25.37"/>
    <col collapsed="false" customWidth="true" hidden="false" outlineLevel="0" max="5" min="4" style="0" width="9.07"/>
    <col collapsed="false" customWidth="false" hidden="true" outlineLevel="0" max="6" min="6" style="0" width="11.57"/>
    <col collapsed="false" customWidth="true" hidden="false" outlineLevel="0" max="7" min="7" style="0" width="11.04"/>
    <col collapsed="false" customWidth="true" hidden="true" outlineLevel="0" max="8" min="8" style="0" width="9.07"/>
    <col collapsed="false" customWidth="true" hidden="false" outlineLevel="0" max="9" min="9" style="0" width="24.35"/>
    <col collapsed="false" customWidth="true" hidden="false" outlineLevel="0" max="64" min="10" style="0" width="11.67"/>
  </cols>
  <sheetData>
    <row r="1" customFormat="false" ht="15" hidden="false" customHeight="false" outlineLevel="0" collapsed="false">
      <c r="A1" s="25" t="s">
        <v>2322</v>
      </c>
      <c r="B1" s="26"/>
      <c r="C1" s="26"/>
      <c r="D1" s="26"/>
      <c r="E1" s="26"/>
      <c r="F1" s="26"/>
      <c r="G1" s="26"/>
      <c r="H1" s="26"/>
      <c r="I1" s="27"/>
      <c r="J1" s="27"/>
      <c r="K1" s="27"/>
    </row>
    <row r="2" customFormat="false" ht="12.8" hidden="false" customHeight="false" outlineLevel="0" collapsed="false">
      <c r="A2" s="10" t="s">
        <v>604</v>
      </c>
      <c r="B2" s="10" t="s">
        <v>929</v>
      </c>
      <c r="C2" s="10" t="s">
        <v>606</v>
      </c>
      <c r="D2" s="10" t="s">
        <v>5</v>
      </c>
      <c r="E2" s="10" t="s">
        <v>6</v>
      </c>
      <c r="F2" s="10" t="s">
        <v>1759</v>
      </c>
      <c r="G2" s="10" t="s">
        <v>1759</v>
      </c>
      <c r="H2" s="10" t="s">
        <v>932</v>
      </c>
      <c r="I2" s="15" t="s">
        <v>7</v>
      </c>
      <c r="J2" s="15" t="s">
        <v>610</v>
      </c>
      <c r="K2" s="10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 t="s">
        <v>934</v>
      </c>
      <c r="I3" s="15"/>
      <c r="J3" s="15"/>
      <c r="K3" s="10"/>
    </row>
    <row r="4" customFormat="false" ht="12.8" hidden="true" customHeight="false" outlineLevel="0" collapsed="false">
      <c r="A4" s="4" t="s">
        <v>1760</v>
      </c>
      <c r="B4" s="0" t="str">
        <f aca="false">DEC2HEX(A4,2)</f>
        <v>00</v>
      </c>
      <c r="C4" s="4" t="s">
        <v>1761</v>
      </c>
      <c r="D4" s="4"/>
      <c r="E4" s="4"/>
      <c r="G4" s="0" t="str">
        <f aca="false">DEC2HEX(A4)</f>
        <v>0</v>
      </c>
    </row>
    <row r="5" customFormat="false" ht="12.8" hidden="false" customHeight="false" outlineLevel="0" collapsed="false">
      <c r="A5" s="4" t="s">
        <v>1762</v>
      </c>
      <c r="B5" s="0" t="str">
        <f aca="false">DEC2HEX(A5,2)</f>
        <v>01</v>
      </c>
      <c r="C5" s="28" t="s">
        <v>2323</v>
      </c>
      <c r="D5" s="0" t="str">
        <f aca="false">MID(C5,3,2)</f>
        <v>02</v>
      </c>
      <c r="E5" s="0" t="str">
        <f aca="false">MID(C5,5,2)</f>
        <v>03</v>
      </c>
      <c r="F5" s="0" t="str">
        <f aca="false">MID(C5,9,2)</f>
        <v>00</v>
      </c>
      <c r="G5" s="0" t="str">
        <f aca="false">MID(C5,11,8)</f>
        <v>0100</v>
      </c>
      <c r="H5" s="0" t="str">
        <f aca="false">MID(C5,15,4)</f>
        <v/>
      </c>
    </row>
    <row r="6" customFormat="false" ht="12.8" hidden="false" customHeight="false" outlineLevel="0" collapsed="false">
      <c r="A6" s="4" t="s">
        <v>1766</v>
      </c>
      <c r="B6" s="0" t="str">
        <f aca="false">DEC2HEX(A6,2)</f>
        <v>02</v>
      </c>
      <c r="C6" s="0" t="s">
        <v>2324</v>
      </c>
      <c r="D6" s="0" t="str">
        <f aca="false">MID(C6,3,2)</f>
        <v>02</v>
      </c>
      <c r="E6" s="0" t="str">
        <f aca="false">MID(C6,5,2)</f>
        <v>03</v>
      </c>
      <c r="F6" s="0" t="str">
        <f aca="false">MID(C6,9,2)</f>
        <v>00</v>
      </c>
      <c r="G6" s="0" t="str">
        <f aca="false">MID(C6,11,8)</f>
        <v>0000c041</v>
      </c>
      <c r="H6" s="0" t="str">
        <f aca="false">MID(C6,15,4)</f>
        <v>c041</v>
      </c>
      <c r="I6" s="0" t="s">
        <v>2325</v>
      </c>
    </row>
    <row r="7" customFormat="false" ht="12.8" hidden="false" customHeight="false" outlineLevel="0" collapsed="false">
      <c r="A7" s="4" t="s">
        <v>1769</v>
      </c>
      <c r="B7" s="0" t="str">
        <f aca="false">DEC2HEX(A7,2)</f>
        <v>03</v>
      </c>
      <c r="C7" s="28" t="s">
        <v>2326</v>
      </c>
      <c r="D7" s="0" t="str">
        <f aca="false">MID(C7,3,2)</f>
        <v>03</v>
      </c>
      <c r="E7" s="0" t="str">
        <f aca="false">MID(C7,5,2)</f>
        <v>03</v>
      </c>
      <c r="F7" s="0" t="str">
        <f aca="false">MID(C7,9,2)</f>
        <v>00</v>
      </c>
      <c r="G7" s="0" t="str">
        <f aca="false">MID(C7,11,8)</f>
        <v>010113</v>
      </c>
      <c r="H7" s="0" t="str">
        <f aca="false">MID(C7,15,4)</f>
        <v>13</v>
      </c>
      <c r="I7" s="0" t="s">
        <v>2327</v>
      </c>
    </row>
    <row r="8" customFormat="false" ht="12.8" hidden="false" customHeight="false" outlineLevel="0" collapsed="false">
      <c r="A8" s="4" t="s">
        <v>1772</v>
      </c>
      <c r="B8" s="0" t="str">
        <f aca="false">DEC2HEX(A8,2)</f>
        <v>04</v>
      </c>
      <c r="C8" s="28" t="s">
        <v>2328</v>
      </c>
      <c r="D8" s="0" t="str">
        <f aca="false">MID(C8,3,2)</f>
        <v>03</v>
      </c>
      <c r="E8" s="0" t="str">
        <f aca="false">MID(C8,5,2)</f>
        <v>03</v>
      </c>
      <c r="F8" s="0" t="str">
        <f aca="false">MID(C8,9,2)</f>
        <v>00</v>
      </c>
      <c r="G8" s="0" t="str">
        <f aca="false">MID(C8,11,8)</f>
        <v>010113</v>
      </c>
      <c r="H8" s="0" t="str">
        <f aca="false">MID(C8,15,4)</f>
        <v>13</v>
      </c>
      <c r="I8" s="8" t="s">
        <v>2329</v>
      </c>
    </row>
    <row r="9" customFormat="false" ht="12.8" hidden="false" customHeight="false" outlineLevel="0" collapsed="false">
      <c r="A9" s="4" t="s">
        <v>1774</v>
      </c>
      <c r="B9" s="0" t="str">
        <f aca="false">DEC2HEX(A9,2)</f>
        <v>05</v>
      </c>
      <c r="C9" s="28" t="s">
        <v>2330</v>
      </c>
      <c r="D9" s="0" t="str">
        <f aca="false">MID(C9,3,2)</f>
        <v>03</v>
      </c>
      <c r="E9" s="0" t="str">
        <f aca="false">MID(C9,5,2)</f>
        <v>03</v>
      </c>
      <c r="F9" s="0" t="str">
        <f aca="false">MID(C9,9,2)</f>
        <v>00</v>
      </c>
      <c r="G9" s="0" t="str">
        <f aca="false">MID(C9,11,8)</f>
        <v>00007041</v>
      </c>
      <c r="H9" s="0" t="str">
        <f aca="false">MID(C9,15,4)</f>
        <v>7041</v>
      </c>
      <c r="I9" s="8" t="s">
        <v>2331</v>
      </c>
    </row>
    <row r="10" customFormat="false" ht="12.8" hidden="false" customHeight="false" outlineLevel="0" collapsed="false">
      <c r="A10" s="4" t="s">
        <v>1775</v>
      </c>
      <c r="B10" s="0" t="str">
        <f aca="false">DEC2HEX(A10,2)</f>
        <v>06</v>
      </c>
      <c r="C10" s="28" t="s">
        <v>2332</v>
      </c>
      <c r="D10" s="0" t="str">
        <f aca="false">MID(C10,3,2)</f>
        <v>03</v>
      </c>
      <c r="E10" s="0" t="str">
        <f aca="false">MID(C10,5,2)</f>
        <v>03</v>
      </c>
      <c r="F10" s="0" t="str">
        <f aca="false">MID(C10,9,2)</f>
        <v>00</v>
      </c>
      <c r="G10" s="0" t="str">
        <f aca="false">MID(C10,11,8)</f>
        <v>0200</v>
      </c>
      <c r="H10" s="0" t="str">
        <f aca="false">MID(C10,15,4)</f>
        <v/>
      </c>
      <c r="I10" s="8" t="s">
        <v>2333</v>
      </c>
    </row>
    <row r="11" customFormat="false" ht="12.8" hidden="true" customHeight="false" outlineLevel="0" collapsed="false">
      <c r="A11" s="4" t="s">
        <v>1776</v>
      </c>
      <c r="B11" s="0" t="str">
        <f aca="false">DEC2HEX(A11,2)</f>
        <v>07</v>
      </c>
      <c r="C11" s="28" t="s">
        <v>1761</v>
      </c>
      <c r="D11" s="0" t="str">
        <f aca="false">MID(C11,3,2)</f>
        <v/>
      </c>
      <c r="E11" s="0" t="str">
        <f aca="false">MID(C11,5,2)</f>
        <v/>
      </c>
      <c r="F11" s="0" t="str">
        <f aca="false">MID(C11,9,2)</f>
        <v/>
      </c>
      <c r="G11" s="0" t="str">
        <f aca="false">MID(C11,11,8)</f>
        <v/>
      </c>
      <c r="H11" s="0" t="str">
        <f aca="false">MID(C11,15,4)</f>
        <v/>
      </c>
      <c r="I11" s="8" t="s">
        <v>2334</v>
      </c>
    </row>
    <row r="12" customFormat="false" ht="12.8" hidden="false" customHeight="false" outlineLevel="0" collapsed="false">
      <c r="A12" s="4" t="s">
        <v>1778</v>
      </c>
      <c r="B12" s="0" t="str">
        <f aca="false">DEC2HEX(A12,2)</f>
        <v>08</v>
      </c>
      <c r="C12" s="0" t="s">
        <v>2335</v>
      </c>
      <c r="D12" s="0" t="str">
        <f aca="false">MID(C12,3,2)</f>
        <v>03</v>
      </c>
      <c r="E12" s="0" t="str">
        <f aca="false">MID(C12,5,2)</f>
        <v>03</v>
      </c>
      <c r="F12" s="0" t="str">
        <f aca="false">MID(C12,9,2)</f>
        <v>00</v>
      </c>
      <c r="G12" s="0" t="str">
        <f aca="false">MID(C12,11,8)</f>
        <v>0000ac41</v>
      </c>
      <c r="H12" s="0" t="str">
        <f aca="false">MID(C12,15,4)</f>
        <v>ac41</v>
      </c>
      <c r="I12" s="8" t="s">
        <v>2336</v>
      </c>
    </row>
    <row r="13" customFormat="false" ht="12.8" hidden="false" customHeight="false" outlineLevel="0" collapsed="false">
      <c r="A13" s="4" t="s">
        <v>1780</v>
      </c>
      <c r="B13" s="0" t="str">
        <f aca="false">DEC2HEX(A13,2)</f>
        <v>09</v>
      </c>
      <c r="C13" s="28" t="s">
        <v>2337</v>
      </c>
      <c r="D13" s="30" t="str">
        <f aca="false">MID(C13,3,2)</f>
        <v>02</v>
      </c>
      <c r="E13" s="0" t="str">
        <f aca="false">MID(C13,5,2)</f>
        <v>03</v>
      </c>
      <c r="F13" s="0" t="str">
        <f aca="false">MID(C13,9,2)</f>
        <v>00</v>
      </c>
      <c r="G13" s="0" t="str">
        <f aca="false">MID(C13,11,8)</f>
        <v>00007041</v>
      </c>
      <c r="H13" s="0" t="str">
        <f aca="false">MID(C13,15,4)</f>
        <v>7041</v>
      </c>
      <c r="I13" s="8" t="s">
        <v>2338</v>
      </c>
    </row>
    <row r="14" customFormat="false" ht="12.8" hidden="true" customHeight="false" outlineLevel="0" collapsed="false">
      <c r="A14" s="4" t="s">
        <v>1782</v>
      </c>
      <c r="B14" s="0" t="str">
        <f aca="false">DEC2HEX(A14,2)</f>
        <v>0A</v>
      </c>
      <c r="C14" s="28" t="s">
        <v>1761</v>
      </c>
      <c r="D14" s="0" t="str">
        <f aca="false">MID(C14,3,2)</f>
        <v/>
      </c>
      <c r="E14" s="0" t="str">
        <f aca="false">MID(C14,5,2)</f>
        <v/>
      </c>
      <c r="F14" s="0" t="str">
        <f aca="false">MID(C14,9,2)</f>
        <v/>
      </c>
      <c r="G14" s="0" t="str">
        <f aca="false">MID(C14,11,8)</f>
        <v/>
      </c>
      <c r="H14" s="0" t="str">
        <f aca="false">MID(C14,15,4)</f>
        <v/>
      </c>
      <c r="I14" s="8"/>
    </row>
    <row r="15" customFormat="false" ht="12.8" hidden="true" customHeight="false" outlineLevel="0" collapsed="false">
      <c r="A15" s="4" t="s">
        <v>1785</v>
      </c>
      <c r="B15" s="0" t="str">
        <f aca="false">DEC2HEX(A15,2)</f>
        <v>0B</v>
      </c>
      <c r="C15" s="28" t="s">
        <v>1761</v>
      </c>
      <c r="D15" s="0" t="str">
        <f aca="false">MID(C15,3,2)</f>
        <v/>
      </c>
      <c r="E15" s="0" t="str">
        <f aca="false">MID(C15,5,2)</f>
        <v/>
      </c>
      <c r="F15" s="0" t="str">
        <f aca="false">MID(C15,9,2)</f>
        <v/>
      </c>
      <c r="G15" s="0" t="str">
        <f aca="false">MID(C15,11,8)</f>
        <v/>
      </c>
      <c r="H15" s="0" t="str">
        <f aca="false">MID(C15,15,4)</f>
        <v/>
      </c>
      <c r="I15" s="8"/>
    </row>
    <row r="16" customFormat="false" ht="12.8" hidden="true" customHeight="false" outlineLevel="0" collapsed="false">
      <c r="A16" s="4" t="s">
        <v>1787</v>
      </c>
      <c r="B16" s="0" t="str">
        <f aca="false">DEC2HEX(A16,2)</f>
        <v>0C</v>
      </c>
      <c r="C16" s="28" t="s">
        <v>1761</v>
      </c>
      <c r="D16" s="0" t="str">
        <f aca="false">MID(C16,3,2)</f>
        <v/>
      </c>
      <c r="E16" s="0" t="str">
        <f aca="false">MID(C16,5,2)</f>
        <v/>
      </c>
      <c r="F16" s="0" t="str">
        <f aca="false">MID(C16,9,2)</f>
        <v/>
      </c>
      <c r="G16" s="0" t="str">
        <f aca="false">MID(C16,11,8)</f>
        <v/>
      </c>
      <c r="H16" s="0" t="str">
        <f aca="false">MID(C16,15,4)</f>
        <v/>
      </c>
      <c r="I16" s="8" t="s">
        <v>2339</v>
      </c>
    </row>
    <row r="17" customFormat="false" ht="12.8" hidden="true" customHeight="false" outlineLevel="0" collapsed="false">
      <c r="A17" s="4" t="s">
        <v>1788</v>
      </c>
      <c r="B17" s="0" t="str">
        <f aca="false">DEC2HEX(A17,2)</f>
        <v>0D</v>
      </c>
      <c r="C17" s="28" t="s">
        <v>1761</v>
      </c>
      <c r="D17" s="0" t="str">
        <f aca="false">MID(C17,3,2)</f>
        <v/>
      </c>
      <c r="E17" s="0" t="str">
        <f aca="false">MID(C17,5,2)</f>
        <v/>
      </c>
      <c r="F17" s="0" t="str">
        <f aca="false">MID(C17,9,2)</f>
        <v/>
      </c>
      <c r="G17" s="0" t="str">
        <f aca="false">MID(C17,11,8)</f>
        <v/>
      </c>
      <c r="H17" s="0" t="str">
        <f aca="false">MID(C17,15,4)</f>
        <v/>
      </c>
      <c r="I17" s="8" t="s">
        <v>2340</v>
      </c>
    </row>
    <row r="18" customFormat="false" ht="12.8" hidden="false" customHeight="false" outlineLevel="0" collapsed="false">
      <c r="A18" s="4" t="s">
        <v>1789</v>
      </c>
      <c r="B18" s="0" t="str">
        <f aca="false">DEC2HEX(A18,2)</f>
        <v>0E</v>
      </c>
      <c r="C18" s="28" t="s">
        <v>2341</v>
      </c>
      <c r="D18" s="0" t="str">
        <f aca="false">MID(C18,3,2)</f>
        <v>03</v>
      </c>
      <c r="E18" s="0" t="str">
        <f aca="false">MID(C18,5,2)</f>
        <v>03</v>
      </c>
      <c r="F18" s="0" t="str">
        <f aca="false">MID(C18,9,2)</f>
        <v>00</v>
      </c>
      <c r="G18" s="0" t="str">
        <f aca="false">MID(C18,11,8)</f>
        <v>00</v>
      </c>
      <c r="H18" s="0" t="str">
        <f aca="false">MID(C18,15,4)</f>
        <v/>
      </c>
      <c r="I18" s="8" t="s">
        <v>2342</v>
      </c>
    </row>
    <row r="19" customFormat="false" ht="12.8" hidden="false" customHeight="false" outlineLevel="0" collapsed="false">
      <c r="A19" s="4" t="s">
        <v>1792</v>
      </c>
      <c r="B19" s="0" t="str">
        <f aca="false">DEC2HEX(A19,2)</f>
        <v>0F</v>
      </c>
      <c r="C19" s="0" t="s">
        <v>2343</v>
      </c>
      <c r="D19" s="0" t="str">
        <f aca="false">MID(C19,3,2)</f>
        <v>01</v>
      </c>
      <c r="E19" s="0" t="str">
        <f aca="false">MID(C19,5,2)</f>
        <v>03</v>
      </c>
      <c r="F19" s="0" t="str">
        <f aca="false">MID(C19,9,2)</f>
        <v>00</v>
      </c>
      <c r="G19" s="0" t="str">
        <f aca="false">MID(C19,11,8)</f>
        <v>0080b641</v>
      </c>
      <c r="H19" s="0" t="str">
        <f aca="false">MID(C19,15,4)</f>
        <v>b641</v>
      </c>
      <c r="I19" s="8" t="s">
        <v>2344</v>
      </c>
    </row>
    <row r="20" customFormat="false" ht="12.8" hidden="false" customHeight="false" outlineLevel="0" collapsed="false">
      <c r="A20" s="4" t="s">
        <v>1794</v>
      </c>
      <c r="B20" s="0" t="str">
        <f aca="false">DEC2HEX(A20,2)</f>
        <v>10</v>
      </c>
      <c r="C20" s="28" t="s">
        <v>2345</v>
      </c>
      <c r="D20" s="0" t="str">
        <f aca="false">MID(C20,3,2)</f>
        <v>03</v>
      </c>
      <c r="E20" s="0" t="str">
        <f aca="false">MID(C20,5,2)</f>
        <v>03</v>
      </c>
      <c r="F20" s="0" t="str">
        <f aca="false">MID(C20,9,2)</f>
        <v>00</v>
      </c>
      <c r="G20" s="0" t="str">
        <f aca="false">MID(C20,11,8)</f>
        <v>00</v>
      </c>
      <c r="H20" s="0" t="str">
        <f aca="false">MID(C20,15,4)</f>
        <v/>
      </c>
      <c r="I20" s="8"/>
    </row>
    <row r="21" customFormat="false" ht="12.8" hidden="false" customHeight="false" outlineLevel="0" collapsed="false">
      <c r="A21" s="4" t="s">
        <v>1796</v>
      </c>
      <c r="B21" s="0" t="str">
        <f aca="false">DEC2HEX(A21,2)</f>
        <v>11</v>
      </c>
      <c r="C21" s="28" t="s">
        <v>2346</v>
      </c>
      <c r="D21" s="0" t="str">
        <f aca="false">MID(C21,3,2)</f>
        <v>02</v>
      </c>
      <c r="E21" s="0" t="str">
        <f aca="false">MID(C21,5,2)</f>
        <v>03</v>
      </c>
      <c r="F21" s="0" t="str">
        <f aca="false">MID(C21,9,2)</f>
        <v>00</v>
      </c>
      <c r="G21" s="0" t="str">
        <f aca="false">MID(C21,11,8)</f>
        <v>01</v>
      </c>
      <c r="H21" s="0" t="str">
        <f aca="false">MID(C21,15,4)</f>
        <v/>
      </c>
      <c r="I21" s="8"/>
    </row>
    <row r="22" customFormat="false" ht="12.8" hidden="false" customHeight="false" outlineLevel="0" collapsed="false">
      <c r="A22" s="4" t="s">
        <v>1798</v>
      </c>
      <c r="B22" s="0" t="str">
        <f aca="false">DEC2HEX(A22,2)</f>
        <v>12</v>
      </c>
      <c r="C22" s="28" t="s">
        <v>2347</v>
      </c>
      <c r="D22" s="0" t="str">
        <f aca="false">MID(C22,3,2)</f>
        <v>00</v>
      </c>
      <c r="E22" s="0" t="str">
        <f aca="false">MID(C22,5,2)</f>
        <v>03</v>
      </c>
      <c r="F22" s="0" t="str">
        <f aca="false">MID(C22,9,2)</f>
        <v>00</v>
      </c>
      <c r="G22" s="0" t="str">
        <f aca="false">MID(C22,11,8)</f>
        <v>01</v>
      </c>
      <c r="H22" s="0" t="str">
        <f aca="false">MID(C22,15,4)</f>
        <v/>
      </c>
      <c r="I22" s="8" t="s">
        <v>2348</v>
      </c>
    </row>
    <row r="23" customFormat="false" ht="12.8" hidden="false" customHeight="false" outlineLevel="0" collapsed="false">
      <c r="A23" s="4" t="s">
        <v>1800</v>
      </c>
      <c r="B23" s="0" t="str">
        <f aca="false">DEC2HEX(A23,2)</f>
        <v>13</v>
      </c>
      <c r="C23" s="28" t="s">
        <v>2349</v>
      </c>
      <c r="D23" s="0" t="str">
        <f aca="false">MID(C23,3,2)</f>
        <v>02</v>
      </c>
      <c r="E23" s="0" t="str">
        <f aca="false">MID(C23,5,2)</f>
        <v>03</v>
      </c>
      <c r="F23" s="0" t="str">
        <f aca="false">MID(C23,9,2)</f>
        <v>00</v>
      </c>
      <c r="G23" s="0" t="str">
        <f aca="false">MID(C23,11,8)</f>
        <v>0100</v>
      </c>
      <c r="H23" s="0" t="str">
        <f aca="false">MID(C23,15,4)</f>
        <v/>
      </c>
      <c r="I23" s="0" t="s">
        <v>2350</v>
      </c>
    </row>
    <row r="24" customFormat="false" ht="12.8" hidden="false" customHeight="false" outlineLevel="0" collapsed="false">
      <c r="A24" s="4" t="s">
        <v>1802</v>
      </c>
      <c r="B24" s="0" t="str">
        <f aca="false">DEC2HEX(A24,2)</f>
        <v>14</v>
      </c>
      <c r="C24" s="0" t="s">
        <v>2351</v>
      </c>
      <c r="D24" s="0" t="str">
        <f aca="false">MID(C24,3,2)</f>
        <v>01</v>
      </c>
      <c r="E24" s="0" t="str">
        <f aca="false">MID(C24,5,2)</f>
        <v>03</v>
      </c>
      <c r="F24" s="0" t="str">
        <f aca="false">MID(C24,9,2)</f>
        <v>00</v>
      </c>
      <c r="G24" s="0" t="str">
        <f aca="false">MID(C24,11,8)</f>
        <v>0000b841</v>
      </c>
      <c r="H24" s="0" t="str">
        <f aca="false">MID(C24,15,4)</f>
        <v>b841</v>
      </c>
      <c r="I24" s="0" t="s">
        <v>2352</v>
      </c>
    </row>
    <row r="25" customFormat="false" ht="12.8" hidden="false" customHeight="false" outlineLevel="0" collapsed="false">
      <c r="A25" s="4" t="s">
        <v>1805</v>
      </c>
      <c r="B25" s="0" t="str">
        <f aca="false">DEC2HEX(A25,2)</f>
        <v>15</v>
      </c>
      <c r="C25" s="0" t="s">
        <v>2353</v>
      </c>
      <c r="D25" s="0" t="str">
        <f aca="false">MID(C25,3,2)</f>
        <v>01</v>
      </c>
      <c r="E25" s="0" t="str">
        <f aca="false">MID(C25,5,2)</f>
        <v>03</v>
      </c>
      <c r="F25" s="0" t="str">
        <f aca="false">MID(C25,9,2)</f>
        <v>00</v>
      </c>
      <c r="G25" s="0" t="str">
        <f aca="false">MID(C25,11,8)</f>
        <v>0000c041</v>
      </c>
      <c r="H25" s="0" t="str">
        <f aca="false">MID(C25,15,4)</f>
        <v>c041</v>
      </c>
      <c r="I25" s="0" t="s">
        <v>2354</v>
      </c>
      <c r="M25" s="0" t="s">
        <v>2355</v>
      </c>
    </row>
    <row r="26" customFormat="false" ht="12.8" hidden="false" customHeight="false" outlineLevel="0" collapsed="false">
      <c r="A26" s="4" t="s">
        <v>1807</v>
      </c>
      <c r="B26" s="0" t="str">
        <f aca="false">DEC2HEX(A26,2)</f>
        <v>16</v>
      </c>
      <c r="C26" s="0" t="s">
        <v>2356</v>
      </c>
      <c r="D26" s="0" t="str">
        <f aca="false">MID(C26,3,2)</f>
        <v>03</v>
      </c>
      <c r="E26" s="0" t="str">
        <f aca="false">MID(C26,5,2)</f>
        <v>03</v>
      </c>
      <c r="F26" s="0" t="str">
        <f aca="false">MID(C26,9,2)</f>
        <v>00</v>
      </c>
      <c r="G26" s="0" t="str">
        <f aca="false">MID(C26,11,8)</f>
        <v>46757373</v>
      </c>
      <c r="H26" s="0" t="str">
        <f aca="false">MID(C26,15,4)</f>
        <v>7373</v>
      </c>
      <c r="I26" s="0" t="s">
        <v>2357</v>
      </c>
      <c r="J26" s="0" t="s">
        <v>2358</v>
      </c>
    </row>
    <row r="27" customFormat="false" ht="12.8" hidden="false" customHeight="false" outlineLevel="0" collapsed="false">
      <c r="A27" s="4" t="s">
        <v>1808</v>
      </c>
      <c r="B27" s="0" t="str">
        <f aca="false">DEC2HEX(A27,2)</f>
        <v>17</v>
      </c>
      <c r="C27" s="0" t="s">
        <v>2359</v>
      </c>
      <c r="D27" s="0" t="str">
        <f aca="false">MID(C27,3,2)</f>
        <v>03</v>
      </c>
      <c r="E27" s="0" t="str">
        <f aca="false">MID(C27,5,2)</f>
        <v>03</v>
      </c>
      <c r="F27" s="0" t="str">
        <f aca="false">MID(C27,9,2)</f>
        <v>00</v>
      </c>
      <c r="G27" s="0" t="str">
        <f aca="false">MID(C27,11,8)</f>
        <v>46757373</v>
      </c>
      <c r="H27" s="0" t="str">
        <f aca="false">MID(C27,15,4)</f>
        <v>7373</v>
      </c>
      <c r="I27" s="0" t="s">
        <v>2360</v>
      </c>
    </row>
    <row r="28" customFormat="false" ht="12.8" hidden="false" customHeight="false" outlineLevel="0" collapsed="false">
      <c r="A28" s="4" t="s">
        <v>1811</v>
      </c>
      <c r="B28" s="0" t="str">
        <f aca="false">DEC2HEX(A28,2)</f>
        <v>18</v>
      </c>
      <c r="C28" s="0" t="s">
        <v>2361</v>
      </c>
      <c r="D28" s="0" t="str">
        <f aca="false">MID(C28,3,2)</f>
        <v>03</v>
      </c>
      <c r="E28" s="0" t="str">
        <f aca="false">MID(C28,5,2)</f>
        <v>03</v>
      </c>
      <c r="F28" s="0" t="str">
        <f aca="false">MID(C28,9,2)</f>
        <v>00</v>
      </c>
      <c r="G28" s="0" t="str">
        <f aca="false">MID(C28,11,8)</f>
        <v>6f64656e</v>
      </c>
      <c r="H28" s="0" t="str">
        <f aca="false">MID(C28,15,4)</f>
        <v>656e</v>
      </c>
      <c r="I28" s="0" t="s">
        <v>2362</v>
      </c>
    </row>
    <row r="29" customFormat="false" ht="12.8" hidden="false" customHeight="false" outlineLevel="0" collapsed="false">
      <c r="A29" s="4" t="s">
        <v>1814</v>
      </c>
      <c r="B29" s="0" t="str">
        <f aca="false">DEC2HEX(A29,2)</f>
        <v>19</v>
      </c>
      <c r="C29" s="28" t="s">
        <v>2363</v>
      </c>
      <c r="D29" s="0" t="str">
        <f aca="false">MID(C29,3,2)</f>
        <v>01</v>
      </c>
      <c r="E29" s="0" t="str">
        <f aca="false">MID(C29,5,2)</f>
        <v>03</v>
      </c>
      <c r="F29" s="0" t="str">
        <f aca="false">MID(C29,9,2)</f>
        <v>00</v>
      </c>
      <c r="G29" s="0" t="str">
        <f aca="false">MID(C29,11,8)</f>
        <v>00</v>
      </c>
      <c r="H29" s="0" t="str">
        <f aca="false">MID(C29,15,4)</f>
        <v/>
      </c>
      <c r="I29" s="30" t="s">
        <v>2364</v>
      </c>
    </row>
    <row r="30" customFormat="false" ht="12.8" hidden="false" customHeight="false" outlineLevel="0" collapsed="false">
      <c r="A30" s="4" t="s">
        <v>1816</v>
      </c>
      <c r="B30" s="0" t="str">
        <f aca="false">DEC2HEX(A30,2)</f>
        <v>1A</v>
      </c>
      <c r="C30" s="0" t="s">
        <v>2365</v>
      </c>
      <c r="D30" s="0" t="str">
        <f aca="false">MID(C30,3,2)</f>
        <v>01</v>
      </c>
      <c r="E30" s="0" t="str">
        <f aca="false">MID(C30,5,2)</f>
        <v>03</v>
      </c>
      <c r="F30" s="0" t="str">
        <f aca="false">MID(C30,9,2)</f>
        <v>00</v>
      </c>
      <c r="G30" s="0" t="str">
        <f aca="false">MID(C30,11,8)</f>
        <v>01</v>
      </c>
      <c r="H30" s="0" t="str">
        <f aca="false">MID(C30,15,4)</f>
        <v/>
      </c>
    </row>
    <row r="31" customFormat="false" ht="12.8" hidden="false" customHeight="false" outlineLevel="0" collapsed="false">
      <c r="A31" s="4" t="s">
        <v>1817</v>
      </c>
      <c r="B31" s="0" t="str">
        <f aca="false">DEC2HEX(A31,2)</f>
        <v>1B</v>
      </c>
      <c r="C31" s="0" t="s">
        <v>2366</v>
      </c>
      <c r="D31" s="0" t="str">
        <f aca="false">MID(C31,3,2)</f>
        <v>01</v>
      </c>
      <c r="E31" s="0" t="str">
        <f aca="false">MID(C31,5,2)</f>
        <v>03</v>
      </c>
      <c r="F31" s="0" t="str">
        <f aca="false">MID(C31,9,2)</f>
        <v>00</v>
      </c>
      <c r="G31" s="0" t="str">
        <f aca="false">MID(C31,11,8)</f>
        <v>0000</v>
      </c>
      <c r="H31" s="0" t="str">
        <f aca="false">MID(C31,15,4)</f>
        <v/>
      </c>
    </row>
    <row r="32" customFormat="false" ht="12.8" hidden="false" customHeight="false" outlineLevel="0" collapsed="false">
      <c r="A32" s="4" t="s">
        <v>1820</v>
      </c>
      <c r="B32" s="0" t="str">
        <f aca="false">DEC2HEX(A32,2)</f>
        <v>1C</v>
      </c>
      <c r="C32" s="0" t="s">
        <v>2367</v>
      </c>
      <c r="D32" s="0" t="str">
        <f aca="false">MID(C32,3,2)</f>
        <v>01</v>
      </c>
      <c r="E32" s="0" t="str">
        <f aca="false">MID(C32,5,2)</f>
        <v>03</v>
      </c>
      <c r="F32" s="0" t="str">
        <f aca="false">MID(C32,9,2)</f>
        <v>00</v>
      </c>
      <c r="G32" s="0" t="str">
        <f aca="false">MID(C32,11,8)</f>
        <v>00</v>
      </c>
      <c r="H32" s="0" t="str">
        <f aca="false">MID(C32,15,4)</f>
        <v/>
      </c>
    </row>
    <row r="33" customFormat="false" ht="12.8" hidden="true" customHeight="false" outlineLevel="0" collapsed="false">
      <c r="A33" s="4" t="s">
        <v>1822</v>
      </c>
      <c r="B33" s="0" t="str">
        <f aca="false">DEC2HEX(A33,2)</f>
        <v>1D</v>
      </c>
      <c r="C33" s="28" t="s">
        <v>1761</v>
      </c>
      <c r="D33" s="0" t="str">
        <f aca="false">MID(C33,3,2)</f>
        <v/>
      </c>
      <c r="E33" s="0" t="str">
        <f aca="false">MID(C33,5,2)</f>
        <v/>
      </c>
      <c r="F33" s="0" t="str">
        <f aca="false">MID(C33,9,2)</f>
        <v/>
      </c>
      <c r="G33" s="0" t="str">
        <f aca="false">MID(C33,11,8)</f>
        <v/>
      </c>
      <c r="H33" s="0" t="str">
        <f aca="false">MID(C33,15,4)</f>
        <v/>
      </c>
    </row>
    <row r="34" customFormat="false" ht="12.8" hidden="false" customHeight="false" outlineLevel="0" collapsed="false">
      <c r="A34" s="4" t="s">
        <v>1823</v>
      </c>
      <c r="B34" s="0" t="str">
        <f aca="false">DEC2HEX(A34,2)</f>
        <v>1E</v>
      </c>
      <c r="C34" s="28" t="s">
        <v>2368</v>
      </c>
      <c r="D34" s="0" t="str">
        <f aca="false">MID(C34,3,2)</f>
        <v>03</v>
      </c>
      <c r="E34" s="0" t="str">
        <f aca="false">MID(C34,5,2)</f>
        <v>03</v>
      </c>
      <c r="F34" s="0" t="str">
        <f aca="false">MID(C34,9,2)</f>
        <v>00</v>
      </c>
      <c r="G34" s="0" t="str">
        <f aca="false">MID(C34,11,8)</f>
        <v>093100</v>
      </c>
      <c r="H34" s="0" t="str">
        <f aca="false">MID(C34,15,4)</f>
        <v>00</v>
      </c>
      <c r="I34" s="30" t="s">
        <v>2369</v>
      </c>
    </row>
    <row r="35" customFormat="false" ht="12.8" hidden="true" customHeight="false" outlineLevel="0" collapsed="false">
      <c r="A35" s="4" t="s">
        <v>1825</v>
      </c>
      <c r="B35" s="0" t="str">
        <f aca="false">DEC2HEX(A35,2)</f>
        <v>1F</v>
      </c>
      <c r="C35" s="28" t="s">
        <v>1761</v>
      </c>
      <c r="D35" s="0" t="str">
        <f aca="false">MID(C35,3,2)</f>
        <v/>
      </c>
      <c r="E35" s="0" t="str">
        <f aca="false">MID(C35,5,2)</f>
        <v/>
      </c>
      <c r="F35" s="0" t="str">
        <f aca="false">MID(C35,9,2)</f>
        <v/>
      </c>
      <c r="G35" s="0" t="str">
        <f aca="false">MID(C35,11,8)</f>
        <v/>
      </c>
      <c r="H35" s="0" t="str">
        <f aca="false">MID(C35,15,4)</f>
        <v/>
      </c>
    </row>
    <row r="36" customFormat="false" ht="12.8" hidden="false" customHeight="false" outlineLevel="0" collapsed="false">
      <c r="A36" s="4" t="s">
        <v>1826</v>
      </c>
      <c r="B36" s="0" t="str">
        <f aca="false">DEC2HEX(A36,2)</f>
        <v>20</v>
      </c>
      <c r="C36" s="28" t="s">
        <v>2370</v>
      </c>
      <c r="D36" s="0" t="str">
        <f aca="false">MID(C36,3,2)</f>
        <v>03</v>
      </c>
      <c r="E36" s="0" t="str">
        <f aca="false">MID(C36,5,2)</f>
        <v>03</v>
      </c>
      <c r="F36" s="0" t="str">
        <f aca="false">MID(C36,9,2)</f>
        <v>00</v>
      </c>
      <c r="G36" s="0" t="str">
        <f aca="false">MID(C36,11,8)</f>
        <v>000000</v>
      </c>
      <c r="H36" s="0" t="str">
        <f aca="false">MID(C36,15,4)</f>
        <v>00</v>
      </c>
    </row>
    <row r="37" customFormat="false" ht="12.8" hidden="false" customHeight="false" outlineLevel="0" collapsed="false">
      <c r="A37" s="4" t="s">
        <v>1827</v>
      </c>
      <c r="B37" s="0" t="str">
        <f aca="false">DEC2HEX(A37,2)</f>
        <v>21</v>
      </c>
      <c r="C37" s="28" t="s">
        <v>2371</v>
      </c>
      <c r="D37" s="0" t="str">
        <f aca="false">MID(C37,3,2)</f>
        <v>03</v>
      </c>
      <c r="E37" s="0" t="str">
        <f aca="false">MID(C37,5,2)</f>
        <v>03</v>
      </c>
      <c r="G37" s="0" t="str">
        <f aca="false">MID(C37,11,8)</f>
        <v>000000</v>
      </c>
    </row>
    <row r="38" customFormat="false" ht="12.8" hidden="false" customHeight="false" outlineLevel="0" collapsed="false">
      <c r="A38" s="4" t="s">
        <v>1828</v>
      </c>
      <c r="B38" s="0" t="str">
        <f aca="false">DEC2HEX(A38,2)</f>
        <v>22</v>
      </c>
      <c r="C38" s="0" t="s">
        <v>2372</v>
      </c>
      <c r="D38" s="30" t="str">
        <f aca="false">MID(C38,3,2)</f>
        <v>03</v>
      </c>
      <c r="E38" s="0" t="str">
        <f aca="false">MID(C38,5,2)</f>
        <v>03</v>
      </c>
      <c r="F38" s="0" t="str">
        <f aca="false">MID(C38,9,2)</f>
        <v>00</v>
      </c>
      <c r="G38" s="0" t="str">
        <f aca="false">MID(C38,11,8)</f>
        <v>0000b841</v>
      </c>
      <c r="H38" s="0" t="str">
        <f aca="false">MID(C38,15,4)</f>
        <v>b841</v>
      </c>
      <c r="I38" s="0" t="s">
        <v>2373</v>
      </c>
      <c r="J38" s="0" t="s">
        <v>2251</v>
      </c>
    </row>
    <row r="39" customFormat="false" ht="12.8" hidden="false" customHeight="false" outlineLevel="0" collapsed="false">
      <c r="A39" s="4" t="s">
        <v>1832</v>
      </c>
      <c r="B39" s="0" t="str">
        <f aca="false">DEC2HEX(A39,2)</f>
        <v>23</v>
      </c>
      <c r="C39" s="0" t="s">
        <v>2374</v>
      </c>
      <c r="D39" s="0" t="str">
        <f aca="false">MID(C39,3,2)</f>
        <v>02</v>
      </c>
      <c r="E39" s="0" t="str">
        <f aca="false">MID(C39,5,2)</f>
        <v>03</v>
      </c>
      <c r="F39" s="0" t="str">
        <f aca="false">MID(C39,9,2)</f>
        <v>00</v>
      </c>
      <c r="G39" s="0" t="str">
        <f aca="false">MID(C39,11,8)</f>
        <v>0000c041</v>
      </c>
      <c r="H39" s="0" t="str">
        <f aca="false">MID(C39,15,4)</f>
        <v>c041</v>
      </c>
      <c r="I39" s="0" t="s">
        <v>2375</v>
      </c>
      <c r="J39" s="0" t="s">
        <v>2251</v>
      </c>
    </row>
    <row r="40" customFormat="false" ht="12.8" hidden="false" customHeight="false" outlineLevel="0" collapsed="false">
      <c r="A40" s="4" t="s">
        <v>1835</v>
      </c>
      <c r="B40" s="0" t="str">
        <f aca="false">DEC2HEX(A40,2)</f>
        <v>24</v>
      </c>
      <c r="C40" s="28" t="s">
        <v>2376</v>
      </c>
      <c r="D40" s="0" t="str">
        <f aca="false">MID(C40,3,2)</f>
        <v>03</v>
      </c>
      <c r="E40" s="0" t="str">
        <f aca="false">MID(C40,5,2)</f>
        <v>03</v>
      </c>
      <c r="F40" s="0" t="str">
        <f aca="false">MID(C40,9,2)</f>
        <v>00</v>
      </c>
      <c r="G40" s="0" t="str">
        <f aca="false">MID(C40,11,8)</f>
        <v>010113</v>
      </c>
      <c r="H40" s="0" t="str">
        <f aca="false">MID(C40,15,4)</f>
        <v>13</v>
      </c>
    </row>
    <row r="41" customFormat="false" ht="12.8" hidden="false" customHeight="false" outlineLevel="0" collapsed="false">
      <c r="A41" s="4" t="s">
        <v>1837</v>
      </c>
      <c r="B41" s="0" t="str">
        <f aca="false">DEC2HEX(A41,2)</f>
        <v>25</v>
      </c>
      <c r="C41" s="28" t="s">
        <v>2377</v>
      </c>
      <c r="D41" s="0" t="str">
        <f aca="false">MID(C41,3,2)</f>
        <v>03</v>
      </c>
      <c r="E41" s="0" t="str">
        <f aca="false">MID(C41,5,2)</f>
        <v>03</v>
      </c>
      <c r="F41" s="0" t="str">
        <f aca="false">MID(C41,9,2)</f>
        <v>00</v>
      </c>
      <c r="G41" s="0" t="str">
        <f aca="false">MID(C41,11,8)</f>
        <v>00</v>
      </c>
      <c r="H41" s="0" t="str">
        <f aca="false">MID(C41,15,4)</f>
        <v/>
      </c>
    </row>
    <row r="42" customFormat="false" ht="12.8" hidden="false" customHeight="false" outlineLevel="0" collapsed="false">
      <c r="A42" s="4" t="s">
        <v>1839</v>
      </c>
      <c r="B42" s="0" t="str">
        <f aca="false">DEC2HEX(A42,2)</f>
        <v>26</v>
      </c>
      <c r="C42" s="28" t="s">
        <v>2378</v>
      </c>
      <c r="D42" s="0" t="str">
        <f aca="false">MID(C42,3,2)</f>
        <v>03</v>
      </c>
      <c r="E42" s="0" t="str">
        <f aca="false">MID(C42,5,2)</f>
        <v>03</v>
      </c>
      <c r="F42" s="0" t="str">
        <f aca="false">MID(C42,9,2)</f>
        <v>00</v>
      </c>
      <c r="G42" s="0" t="str">
        <f aca="false">MID(C42,11,8)</f>
        <v>00004040</v>
      </c>
      <c r="H42" s="0" t="str">
        <f aca="false">MID(C42,15,4)</f>
        <v>4040</v>
      </c>
    </row>
    <row r="43" customFormat="false" ht="12.8" hidden="false" customHeight="false" outlineLevel="0" collapsed="false">
      <c r="A43" s="4" t="s">
        <v>1841</v>
      </c>
      <c r="B43" s="0" t="str">
        <f aca="false">DEC2HEX(A43,2)</f>
        <v>27</v>
      </c>
      <c r="C43" s="28" t="s">
        <v>2379</v>
      </c>
      <c r="D43" s="0" t="str">
        <f aca="false">MID(C43,3,2)</f>
        <v>00</v>
      </c>
      <c r="E43" s="0" t="str">
        <f aca="false">MID(C43,5,2)</f>
        <v>03</v>
      </c>
      <c r="F43" s="0" t="str">
        <f aca="false">MID(C43,9,2)</f>
        <v>00</v>
      </c>
      <c r="G43" s="31" t="str">
        <f aca="false">MID(C43,11,8)</f>
        <v>01</v>
      </c>
      <c r="H43" s="0" t="str">
        <f aca="false">MID(C43,15,4)</f>
        <v/>
      </c>
      <c r="I43" s="0" t="s">
        <v>2380</v>
      </c>
    </row>
    <row r="44" customFormat="false" ht="12.8" hidden="false" customHeight="false" outlineLevel="0" collapsed="false">
      <c r="A44" s="4" t="s">
        <v>1844</v>
      </c>
      <c r="B44" s="0" t="str">
        <f aca="false">DEC2HEX(A44,2)</f>
        <v>28</v>
      </c>
      <c r="C44" s="0" t="s">
        <v>2381</v>
      </c>
      <c r="D44" s="0" t="str">
        <f aca="false">MID(C44,3,2)</f>
        <v>01</v>
      </c>
      <c r="E44" s="0" t="str">
        <f aca="false">MID(C44,5,2)</f>
        <v>03</v>
      </c>
      <c r="G44" s="0" t="str">
        <f aca="false">MID(C44,11,8)</f>
        <v>00004c42</v>
      </c>
      <c r="I44" s="12" t="s">
        <v>2382</v>
      </c>
      <c r="J44" s="0" t="s">
        <v>1765</v>
      </c>
    </row>
    <row r="45" customFormat="false" ht="12.8" hidden="false" customHeight="false" outlineLevel="0" collapsed="false">
      <c r="A45" s="4" t="s">
        <v>1845</v>
      </c>
      <c r="B45" s="0" t="str">
        <f aca="false">DEC2HEX(A45,2)</f>
        <v>29</v>
      </c>
      <c r="C45" s="28" t="s">
        <v>2383</v>
      </c>
      <c r="D45" s="0" t="str">
        <f aca="false">MID(C45,3,2)</f>
        <v>01</v>
      </c>
      <c r="E45" s="0" t="str">
        <f aca="false">MID(C45,5,2)</f>
        <v>03</v>
      </c>
      <c r="F45" s="0" t="str">
        <f aca="false">MID(C45,9,2)</f>
        <v>00</v>
      </c>
      <c r="G45" s="0" t="str">
        <f aca="false">MID(C45,11,8)</f>
        <v>00</v>
      </c>
      <c r="H45" s="0" t="str">
        <f aca="false">MID(C45,15,4)</f>
        <v/>
      </c>
    </row>
    <row r="46" customFormat="false" ht="12.8" hidden="false" customHeight="false" outlineLevel="0" collapsed="false">
      <c r="A46" s="4" t="s">
        <v>1848</v>
      </c>
      <c r="B46" s="0" t="str">
        <f aca="false">DEC2HEX(A46,2)</f>
        <v>2A</v>
      </c>
      <c r="C46" s="0" t="s">
        <v>2384</v>
      </c>
      <c r="D46" s="0" t="str">
        <f aca="false">MID(C46,3,2)</f>
        <v>01</v>
      </c>
      <c r="E46" s="0" t="str">
        <f aca="false">MID(C46,5,2)</f>
        <v>03</v>
      </c>
      <c r="F46" s="0" t="str">
        <f aca="false">MID(C46,9,2)</f>
        <v>00</v>
      </c>
      <c r="G46" s="0" t="str">
        <f aca="false">MID(C46,11,8)</f>
        <v>00</v>
      </c>
      <c r="H46" s="0" t="str">
        <f aca="false">MID(C46,15,4)</f>
        <v/>
      </c>
    </row>
    <row r="47" customFormat="false" ht="12.8" hidden="false" customHeight="false" outlineLevel="0" collapsed="false">
      <c r="A47" s="4" t="s">
        <v>1850</v>
      </c>
      <c r="B47" s="0" t="str">
        <f aca="false">DEC2HEX(A47,2)</f>
        <v>2B</v>
      </c>
      <c r="C47" s="0" t="s">
        <v>2385</v>
      </c>
      <c r="D47" s="0" t="str">
        <f aca="false">MID(C47,3,2)</f>
        <v>01</v>
      </c>
      <c r="E47" s="0" t="str">
        <f aca="false">MID(C47,5,2)</f>
        <v>03</v>
      </c>
      <c r="F47" s="0" t="str">
        <f aca="false">MID(C47,9,2)</f>
        <v>00</v>
      </c>
      <c r="G47" s="0" t="str">
        <f aca="false">MID(C47,11,8)</f>
        <v>00</v>
      </c>
      <c r="H47" s="0" t="str">
        <f aca="false">MID(C47,15,4)</f>
        <v/>
      </c>
    </row>
    <row r="48" customFormat="false" ht="12.8" hidden="false" customHeight="false" outlineLevel="0" collapsed="false">
      <c r="A48" s="4" t="s">
        <v>1852</v>
      </c>
      <c r="B48" s="0" t="str">
        <f aca="false">DEC2HEX(A48,2)</f>
        <v>2C</v>
      </c>
      <c r="C48" s="0" t="s">
        <v>2386</v>
      </c>
      <c r="D48" s="0" t="str">
        <f aca="false">MID(C48,3,2)</f>
        <v>01</v>
      </c>
      <c r="E48" s="0" t="str">
        <f aca="false">MID(C48,5,2)</f>
        <v>03</v>
      </c>
      <c r="F48" s="0" t="str">
        <f aca="false">MID(C48,9,2)</f>
        <v>00</v>
      </c>
      <c r="G48" s="0" t="str">
        <f aca="false">MID(C48,11,8)</f>
        <v>00</v>
      </c>
      <c r="H48" s="0" t="str">
        <f aca="false">MID(C48,15,4)</f>
        <v/>
      </c>
    </row>
    <row r="49" customFormat="false" ht="12.8" hidden="false" customHeight="false" outlineLevel="0" collapsed="false">
      <c r="A49" s="4" t="s">
        <v>1855</v>
      </c>
      <c r="B49" s="0" t="str">
        <f aca="false">DEC2HEX(A49,2)</f>
        <v>2D</v>
      </c>
      <c r="C49" s="0" t="s">
        <v>2387</v>
      </c>
      <c r="D49" s="0" t="str">
        <f aca="false">MID(C49,3,2)</f>
        <v>01</v>
      </c>
      <c r="E49" s="0" t="str">
        <f aca="false">MID(C49,5,2)</f>
        <v>03</v>
      </c>
      <c r="F49" s="0" t="str">
        <f aca="false">MID(C49,9,2)</f>
        <v>00</v>
      </c>
      <c r="G49" s="0" t="str">
        <f aca="false">MID(C49,11,8)</f>
        <v>00</v>
      </c>
      <c r="H49" s="0" t="str">
        <f aca="false">MID(C49,15,4)</f>
        <v/>
      </c>
    </row>
    <row r="50" customFormat="false" ht="12.8" hidden="false" customHeight="false" outlineLevel="0" collapsed="false">
      <c r="A50" s="4" t="s">
        <v>1857</v>
      </c>
      <c r="B50" s="0" t="str">
        <f aca="false">DEC2HEX(A50,2)</f>
        <v>2E</v>
      </c>
      <c r="C50" s="28" t="s">
        <v>2388</v>
      </c>
      <c r="D50" s="0" t="str">
        <f aca="false">MID(C50,3,2)</f>
        <v>01</v>
      </c>
      <c r="E50" s="0" t="str">
        <f aca="false">MID(C50,5,2)</f>
        <v>03</v>
      </c>
      <c r="G50" s="0" t="str">
        <f aca="false">MID(C50,11,8)</f>
        <v>00</v>
      </c>
    </row>
    <row r="51" customFormat="false" ht="12.8" hidden="true" customHeight="false" outlineLevel="0" collapsed="false">
      <c r="A51" s="4" t="s">
        <v>1858</v>
      </c>
      <c r="B51" s="0" t="str">
        <f aca="false">DEC2HEX(A51,2)</f>
        <v>2F</v>
      </c>
      <c r="C51" s="28" t="s">
        <v>1761</v>
      </c>
      <c r="D51" s="0" t="str">
        <f aca="false">MID(C51,3,2)</f>
        <v/>
      </c>
      <c r="E51" s="0" t="str">
        <f aca="false">MID(C51,5,2)</f>
        <v/>
      </c>
      <c r="F51" s="0" t="str">
        <f aca="false">MID(C51,9,2)</f>
        <v/>
      </c>
      <c r="G51" s="0" t="str">
        <f aca="false">MID(C51,11,4)</f>
        <v/>
      </c>
      <c r="H51" s="0" t="str">
        <f aca="false">MID(C51,15,4)</f>
        <v/>
      </c>
    </row>
    <row r="52" customFormat="false" ht="12.8" hidden="true" customHeight="false" outlineLevel="0" collapsed="false">
      <c r="A52" s="4" t="s">
        <v>1860</v>
      </c>
      <c r="B52" s="0" t="str">
        <f aca="false">DEC2HEX(A52,2)</f>
        <v>30</v>
      </c>
      <c r="C52" s="28" t="s">
        <v>1761</v>
      </c>
      <c r="D52" s="4"/>
      <c r="E52" s="4"/>
    </row>
    <row r="53" customFormat="false" ht="12.8" hidden="true" customHeight="false" outlineLevel="0" collapsed="false">
      <c r="A53" s="4" t="s">
        <v>1861</v>
      </c>
      <c r="B53" s="0" t="str">
        <f aca="false">DEC2HEX(A53,2)</f>
        <v>31</v>
      </c>
      <c r="C53" s="28" t="s">
        <v>1761</v>
      </c>
      <c r="D53" s="0" t="str">
        <f aca="false">MID(C53,3,2)</f>
        <v/>
      </c>
      <c r="E53" s="0" t="str">
        <f aca="false">MID(C53,5,2)</f>
        <v/>
      </c>
      <c r="F53" s="0" t="str">
        <f aca="false">MID(C53,9,2)</f>
        <v/>
      </c>
      <c r="G53" s="0" t="str">
        <f aca="false">MID(C53,11,4)</f>
        <v/>
      </c>
      <c r="H53" s="0" t="str">
        <f aca="false">MID(C53,15,4)</f>
        <v/>
      </c>
    </row>
    <row r="54" customFormat="false" ht="12.8" hidden="true" customHeight="false" outlineLevel="0" collapsed="false">
      <c r="A54" s="4" t="s">
        <v>1863</v>
      </c>
      <c r="B54" s="0" t="str">
        <f aca="false">DEC2HEX(A54,2)</f>
        <v>32</v>
      </c>
      <c r="C54" s="28" t="s">
        <v>1761</v>
      </c>
      <c r="D54" s="4"/>
      <c r="E54" s="4"/>
    </row>
    <row r="55" customFormat="false" ht="12.8" hidden="true" customHeight="false" outlineLevel="0" collapsed="false">
      <c r="A55" s="4" t="s">
        <v>1864</v>
      </c>
      <c r="B55" s="0" t="str">
        <f aca="false">DEC2HEX(A55,2)</f>
        <v>33</v>
      </c>
      <c r="C55" s="28" t="s">
        <v>1761</v>
      </c>
      <c r="D55" s="4"/>
      <c r="E55" s="4"/>
    </row>
    <row r="56" customFormat="false" ht="12.8" hidden="true" customHeight="false" outlineLevel="0" collapsed="false">
      <c r="A56" s="4" t="s">
        <v>1865</v>
      </c>
      <c r="B56" s="0" t="str">
        <f aca="false">DEC2HEX(A56,2)</f>
        <v>34</v>
      </c>
      <c r="C56" s="28" t="s">
        <v>1761</v>
      </c>
      <c r="D56" s="0" t="str">
        <f aca="false">MID(C56,3,2)</f>
        <v/>
      </c>
      <c r="E56" s="0" t="str">
        <f aca="false">MID(C56,5,2)</f>
        <v/>
      </c>
      <c r="F56" s="0" t="str">
        <f aca="false">MID(C56,9,2)</f>
        <v/>
      </c>
      <c r="G56" s="0" t="str">
        <f aca="false">MID(C56,11,4)</f>
        <v/>
      </c>
      <c r="H56" s="0" t="str">
        <f aca="false">MID(C56,15,4)</f>
        <v/>
      </c>
    </row>
    <row r="57" customFormat="false" ht="12.8" hidden="true" customHeight="false" outlineLevel="0" collapsed="false">
      <c r="A57" s="4" t="s">
        <v>1868</v>
      </c>
      <c r="B57" s="0" t="str">
        <f aca="false">DEC2HEX(A57,2)</f>
        <v>35</v>
      </c>
      <c r="C57" s="28" t="s">
        <v>1761</v>
      </c>
      <c r="D57" s="0" t="str">
        <f aca="false">MID(C57,3,2)</f>
        <v/>
      </c>
      <c r="E57" s="0" t="str">
        <f aca="false">MID(C57,5,2)</f>
        <v/>
      </c>
      <c r="F57" s="0" t="str">
        <f aca="false">MID(C57,9,2)</f>
        <v/>
      </c>
      <c r="G57" s="0" t="str">
        <f aca="false">MID(C57,11,4)</f>
        <v/>
      </c>
      <c r="H57" s="0" t="str">
        <f aca="false">MID(C57,15,4)</f>
        <v/>
      </c>
    </row>
    <row r="58" customFormat="false" ht="12.8" hidden="true" customHeight="false" outlineLevel="0" collapsed="false">
      <c r="A58" s="4" t="s">
        <v>1871</v>
      </c>
      <c r="B58" s="0" t="str">
        <f aca="false">DEC2HEX(A58,2)</f>
        <v>36</v>
      </c>
      <c r="C58" s="28" t="s">
        <v>1761</v>
      </c>
      <c r="D58" s="0" t="str">
        <f aca="false">MID(C58,3,2)</f>
        <v/>
      </c>
      <c r="E58" s="0" t="str">
        <f aca="false">MID(C58,5,2)</f>
        <v/>
      </c>
      <c r="F58" s="0" t="str">
        <f aca="false">MID(C58,9,2)</f>
        <v/>
      </c>
      <c r="G58" s="0" t="str">
        <f aca="false">MID(C58,11,4)</f>
        <v/>
      </c>
      <c r="H58" s="0" t="str">
        <f aca="false">MID(C58,15,4)</f>
        <v/>
      </c>
    </row>
    <row r="59" customFormat="false" ht="12.8" hidden="true" customHeight="false" outlineLevel="0" collapsed="false">
      <c r="A59" s="4" t="s">
        <v>1874</v>
      </c>
      <c r="B59" s="0" t="str">
        <f aca="false">DEC2HEX(A59,2)</f>
        <v>37</v>
      </c>
      <c r="C59" s="28" t="s">
        <v>1761</v>
      </c>
      <c r="D59" s="4"/>
      <c r="E59" s="4"/>
    </row>
    <row r="60" customFormat="false" ht="12.8" hidden="true" customHeight="false" outlineLevel="0" collapsed="false">
      <c r="A60" s="4" t="s">
        <v>1875</v>
      </c>
      <c r="B60" s="0" t="str">
        <f aca="false">DEC2HEX(A60,2)</f>
        <v>38</v>
      </c>
      <c r="C60" s="28" t="s">
        <v>1761</v>
      </c>
      <c r="D60" s="0" t="str">
        <f aca="false">MID(C60,3,2)</f>
        <v/>
      </c>
      <c r="E60" s="0" t="str">
        <f aca="false">MID(C60,5,2)</f>
        <v/>
      </c>
      <c r="F60" s="0" t="str">
        <f aca="false">MID(C60,9,2)</f>
        <v/>
      </c>
      <c r="G60" s="0" t="str">
        <f aca="false">MID(C60,11,4)</f>
        <v/>
      </c>
      <c r="H60" s="0" t="str">
        <f aca="false">MID(C60,15,4)</f>
        <v/>
      </c>
    </row>
    <row r="61" customFormat="false" ht="12.8" hidden="true" customHeight="false" outlineLevel="0" collapsed="false">
      <c r="A61" s="4" t="s">
        <v>1878</v>
      </c>
      <c r="B61" s="0" t="str">
        <f aca="false">DEC2HEX(A61,2)</f>
        <v>39</v>
      </c>
      <c r="C61" s="28" t="s">
        <v>1761</v>
      </c>
      <c r="D61" s="0" t="str">
        <f aca="false">MID(C61,3,2)</f>
        <v/>
      </c>
      <c r="E61" s="0" t="str">
        <f aca="false">MID(C61,5,2)</f>
        <v/>
      </c>
      <c r="F61" s="0" t="str">
        <f aca="false">MID(C61,9,2)</f>
        <v/>
      </c>
      <c r="G61" s="0" t="str">
        <f aca="false">MID(C61,11,4)</f>
        <v/>
      </c>
      <c r="H61" s="0" t="str">
        <f aca="false">MID(C61,15,4)</f>
        <v/>
      </c>
    </row>
    <row r="62" customFormat="false" ht="12.8" hidden="true" customHeight="false" outlineLevel="0" collapsed="false">
      <c r="A62" s="4" t="s">
        <v>1881</v>
      </c>
      <c r="B62" s="0" t="str">
        <f aca="false">DEC2HEX(A62,2)</f>
        <v>3A</v>
      </c>
      <c r="C62" s="28" t="s">
        <v>1761</v>
      </c>
      <c r="D62" s="0" t="str">
        <f aca="false">MID(C62,3,2)</f>
        <v/>
      </c>
      <c r="E62" s="0" t="str">
        <f aca="false">MID(C62,5,2)</f>
        <v/>
      </c>
      <c r="F62" s="0" t="str">
        <f aca="false">MID(C62,9,2)</f>
        <v/>
      </c>
      <c r="G62" s="0" t="str">
        <f aca="false">MID(C62,11,4)</f>
        <v/>
      </c>
      <c r="H62" s="0" t="str">
        <f aca="false">MID(C62,15,4)</f>
        <v/>
      </c>
    </row>
    <row r="63" customFormat="false" ht="12.8" hidden="true" customHeight="false" outlineLevel="0" collapsed="false">
      <c r="A63" s="4" t="s">
        <v>1883</v>
      </c>
      <c r="B63" s="0" t="str">
        <f aca="false">DEC2HEX(A63,2)</f>
        <v>3B</v>
      </c>
      <c r="C63" s="28" t="s">
        <v>1761</v>
      </c>
      <c r="D63" s="4"/>
      <c r="E63" s="4"/>
    </row>
    <row r="64" customFormat="false" ht="12.8" hidden="true" customHeight="false" outlineLevel="0" collapsed="false">
      <c r="A64" s="4" t="s">
        <v>1884</v>
      </c>
      <c r="B64" s="0" t="str">
        <f aca="false">DEC2HEX(A64,2)</f>
        <v>3C</v>
      </c>
      <c r="C64" s="28" t="s">
        <v>1761</v>
      </c>
      <c r="D64" s="0" t="str">
        <f aca="false">MID(C64,3,2)</f>
        <v/>
      </c>
      <c r="E64" s="0" t="str">
        <f aca="false">MID(C64,5,2)</f>
        <v/>
      </c>
      <c r="F64" s="0" t="str">
        <f aca="false">MID(C64,9,2)</f>
        <v/>
      </c>
      <c r="G64" s="0" t="str">
        <f aca="false">MID(C64,11,4)</f>
        <v/>
      </c>
      <c r="H64" s="0" t="str">
        <f aca="false">MID(C64,15,4)</f>
        <v/>
      </c>
    </row>
    <row r="65" customFormat="false" ht="12.8" hidden="true" customHeight="false" outlineLevel="0" collapsed="false">
      <c r="A65" s="4" t="s">
        <v>1886</v>
      </c>
      <c r="B65" s="0" t="str">
        <f aca="false">DEC2HEX(A65,2)</f>
        <v>3D</v>
      </c>
      <c r="C65" s="28" t="s">
        <v>1761</v>
      </c>
      <c r="D65" s="0" t="str">
        <f aca="false">MID(C65,3,2)</f>
        <v/>
      </c>
      <c r="E65" s="0" t="str">
        <f aca="false">MID(C65,5,2)</f>
        <v/>
      </c>
      <c r="F65" s="0" t="str">
        <f aca="false">MID(C65,9,2)</f>
        <v/>
      </c>
      <c r="G65" s="0" t="str">
        <f aca="false">MID(C65,11,4)</f>
        <v/>
      </c>
      <c r="H65" s="0" t="str">
        <f aca="false">MID(C65,15,4)</f>
        <v/>
      </c>
    </row>
    <row r="66" customFormat="false" ht="12.8" hidden="true" customHeight="false" outlineLevel="0" collapsed="false">
      <c r="A66" s="4" t="s">
        <v>1889</v>
      </c>
      <c r="B66" s="0" t="str">
        <f aca="false">DEC2HEX(A66,2)</f>
        <v>3E</v>
      </c>
      <c r="C66" s="28" t="s">
        <v>1761</v>
      </c>
      <c r="D66" s="0" t="str">
        <f aca="false">MID(C66,3,2)</f>
        <v/>
      </c>
      <c r="E66" s="0" t="str">
        <f aca="false">MID(C66,5,2)</f>
        <v/>
      </c>
      <c r="F66" s="0" t="str">
        <f aca="false">MID(C66,9,2)</f>
        <v/>
      </c>
      <c r="G66" s="0" t="str">
        <f aca="false">MID(C66,11,4)</f>
        <v/>
      </c>
      <c r="H66" s="0" t="str">
        <f aca="false">MID(C66,15,4)</f>
        <v/>
      </c>
    </row>
    <row r="67" customFormat="false" ht="12.8" hidden="true" customHeight="false" outlineLevel="0" collapsed="false">
      <c r="A67" s="4" t="s">
        <v>1892</v>
      </c>
      <c r="B67" s="0" t="str">
        <f aca="false">DEC2HEX(A67,2)</f>
        <v>3F</v>
      </c>
      <c r="C67" s="28" t="s">
        <v>1761</v>
      </c>
      <c r="D67" s="4"/>
      <c r="E67" s="4"/>
    </row>
    <row r="68" customFormat="false" ht="12.8" hidden="true" customHeight="false" outlineLevel="0" collapsed="false">
      <c r="A68" s="4" t="s">
        <v>1893</v>
      </c>
      <c r="B68" s="0" t="str">
        <f aca="false">DEC2HEX(A68,2)</f>
        <v>40</v>
      </c>
      <c r="C68" s="28" t="s">
        <v>1761</v>
      </c>
      <c r="D68" s="4"/>
      <c r="E68" s="4"/>
    </row>
    <row r="69" customFormat="false" ht="12.8" hidden="true" customHeight="false" outlineLevel="0" collapsed="false">
      <c r="A69" s="4" t="s">
        <v>1894</v>
      </c>
      <c r="B69" s="0" t="str">
        <f aca="false">DEC2HEX(A69,2)</f>
        <v>41</v>
      </c>
      <c r="C69" s="28" t="s">
        <v>1761</v>
      </c>
      <c r="D69" s="4"/>
      <c r="E69" s="4"/>
    </row>
    <row r="70" customFormat="false" ht="12.8" hidden="true" customHeight="false" outlineLevel="0" collapsed="false">
      <c r="A70" s="4" t="s">
        <v>1895</v>
      </c>
      <c r="B70" s="0" t="str">
        <f aca="false">DEC2HEX(A70,2)</f>
        <v>42</v>
      </c>
      <c r="C70" s="28" t="s">
        <v>1761</v>
      </c>
      <c r="D70" s="4"/>
      <c r="E70" s="4"/>
    </row>
    <row r="71" customFormat="false" ht="12.8" hidden="true" customHeight="false" outlineLevel="0" collapsed="false">
      <c r="A71" s="4" t="s">
        <v>1896</v>
      </c>
      <c r="B71" s="0" t="str">
        <f aca="false">DEC2HEX(A71,2)</f>
        <v>43</v>
      </c>
      <c r="C71" s="28" t="s">
        <v>1761</v>
      </c>
      <c r="D71" s="4"/>
      <c r="E71" s="4"/>
    </row>
    <row r="72" customFormat="false" ht="12.8" hidden="true" customHeight="false" outlineLevel="0" collapsed="false">
      <c r="A72" s="4" t="s">
        <v>1897</v>
      </c>
      <c r="B72" s="0" t="str">
        <f aca="false">DEC2HEX(A72,2)</f>
        <v>44</v>
      </c>
      <c r="C72" s="28" t="s">
        <v>1761</v>
      </c>
      <c r="D72" s="4"/>
      <c r="E72" s="4"/>
    </row>
    <row r="73" customFormat="false" ht="12.8" hidden="true" customHeight="false" outlineLevel="0" collapsed="false">
      <c r="A73" s="4" t="s">
        <v>1898</v>
      </c>
      <c r="B73" s="0" t="str">
        <f aca="false">DEC2HEX(A73,2)</f>
        <v>45</v>
      </c>
      <c r="C73" s="28" t="s">
        <v>1761</v>
      </c>
      <c r="D73" s="0" t="str">
        <f aca="false">MID(C73,3,2)</f>
        <v/>
      </c>
      <c r="E73" s="0" t="str">
        <f aca="false">MID(C73,5,2)</f>
        <v/>
      </c>
      <c r="F73" s="0" t="str">
        <f aca="false">MID(C73,9,2)</f>
        <v/>
      </c>
      <c r="G73" s="0" t="str">
        <f aca="false">MID(C73,11,4)</f>
        <v/>
      </c>
      <c r="H73" s="0" t="str">
        <f aca="false">MID(C73,15,4)</f>
        <v/>
      </c>
    </row>
    <row r="74" customFormat="false" ht="12.8" hidden="true" customHeight="false" outlineLevel="0" collapsed="false">
      <c r="A74" s="4" t="s">
        <v>1900</v>
      </c>
      <c r="B74" s="0" t="str">
        <f aca="false">DEC2HEX(A74,2)</f>
        <v>46</v>
      </c>
      <c r="C74" s="28" t="s">
        <v>1761</v>
      </c>
      <c r="D74" s="0" t="str">
        <f aca="false">MID(C74,3,2)</f>
        <v/>
      </c>
      <c r="E74" s="0" t="str">
        <f aca="false">MID(C74,5,2)</f>
        <v/>
      </c>
      <c r="F74" s="0" t="str">
        <f aca="false">MID(C74,9,2)</f>
        <v/>
      </c>
      <c r="G74" s="0" t="str">
        <f aca="false">MID(C74,11,4)</f>
        <v/>
      </c>
      <c r="H74" s="0" t="str">
        <f aca="false">MID(C74,15,4)</f>
        <v/>
      </c>
    </row>
    <row r="75" customFormat="false" ht="12.8" hidden="true" customHeight="false" outlineLevel="0" collapsed="false">
      <c r="A75" s="4" t="s">
        <v>1903</v>
      </c>
      <c r="B75" s="0" t="str">
        <f aca="false">DEC2HEX(A75,2)</f>
        <v>47</v>
      </c>
      <c r="C75" s="28" t="s">
        <v>1761</v>
      </c>
      <c r="D75" s="0" t="str">
        <f aca="false">MID(C75,3,2)</f>
        <v/>
      </c>
      <c r="E75" s="0" t="str">
        <f aca="false">MID(C75,5,2)</f>
        <v/>
      </c>
      <c r="F75" s="0" t="str">
        <f aca="false">MID(C75,9,2)</f>
        <v/>
      </c>
      <c r="G75" s="0" t="str">
        <f aca="false">MID(C75,11,4)</f>
        <v/>
      </c>
      <c r="H75" s="0" t="str">
        <f aca="false">MID(C75,15,4)</f>
        <v/>
      </c>
    </row>
    <row r="76" customFormat="false" ht="12.8" hidden="true" customHeight="false" outlineLevel="0" collapsed="false">
      <c r="A76" s="4" t="s">
        <v>1905</v>
      </c>
      <c r="B76" s="0" t="str">
        <f aca="false">DEC2HEX(A76,2)</f>
        <v>48</v>
      </c>
      <c r="C76" s="28" t="s">
        <v>1761</v>
      </c>
      <c r="D76" s="0" t="str">
        <f aca="false">MID(C76,3,2)</f>
        <v/>
      </c>
      <c r="E76" s="0" t="str">
        <f aca="false">MID(C76,5,2)</f>
        <v/>
      </c>
      <c r="F76" s="0" t="str">
        <f aca="false">MID(C76,9,2)</f>
        <v/>
      </c>
      <c r="G76" s="0" t="str">
        <f aca="false">MID(C76,11,4)</f>
        <v/>
      </c>
      <c r="H76" s="0" t="str">
        <f aca="false">MID(C76,15,4)</f>
        <v/>
      </c>
    </row>
    <row r="77" customFormat="false" ht="12.8" hidden="true" customHeight="false" outlineLevel="0" collapsed="false">
      <c r="A77" s="4" t="s">
        <v>1907</v>
      </c>
      <c r="B77" s="0" t="str">
        <f aca="false">DEC2HEX(A77,2)</f>
        <v>49</v>
      </c>
      <c r="C77" s="28" t="s">
        <v>1761</v>
      </c>
      <c r="D77" s="4"/>
      <c r="E77" s="4"/>
    </row>
    <row r="78" customFormat="false" ht="12.8" hidden="true" customHeight="false" outlineLevel="0" collapsed="false">
      <c r="A78" s="4" t="s">
        <v>1908</v>
      </c>
      <c r="B78" s="0" t="str">
        <f aca="false">DEC2HEX(A78,2)</f>
        <v>4A</v>
      </c>
      <c r="C78" s="28" t="s">
        <v>1761</v>
      </c>
      <c r="D78" s="0" t="str">
        <f aca="false">MID(C78,3,2)</f>
        <v/>
      </c>
      <c r="E78" s="0" t="str">
        <f aca="false">MID(C78,5,2)</f>
        <v/>
      </c>
      <c r="F78" s="0" t="str">
        <f aca="false">MID(C78,9,2)</f>
        <v/>
      </c>
      <c r="G78" s="0" t="str">
        <f aca="false">MID(C78,11,4)</f>
        <v/>
      </c>
      <c r="H78" s="0" t="str">
        <f aca="false">MID(C78,15,4)</f>
        <v/>
      </c>
    </row>
    <row r="79" customFormat="false" ht="12.8" hidden="true" customHeight="false" outlineLevel="0" collapsed="false">
      <c r="A79" s="4" t="s">
        <v>1910</v>
      </c>
      <c r="B79" s="0" t="str">
        <f aca="false">DEC2HEX(A79,2)</f>
        <v>4B</v>
      </c>
      <c r="C79" s="28" t="s">
        <v>1761</v>
      </c>
      <c r="D79" s="0" t="str">
        <f aca="false">MID(C79,3,2)</f>
        <v/>
      </c>
      <c r="E79" s="0" t="str">
        <f aca="false">MID(C79,5,2)</f>
        <v/>
      </c>
      <c r="F79" s="0" t="str">
        <f aca="false">MID(C79,9,2)</f>
        <v/>
      </c>
      <c r="G79" s="0" t="str">
        <f aca="false">MID(C79,11,4)</f>
        <v/>
      </c>
      <c r="H79" s="0" t="str">
        <f aca="false">MID(C79,15,4)</f>
        <v/>
      </c>
    </row>
    <row r="80" customFormat="false" ht="12.8" hidden="true" customHeight="false" outlineLevel="0" collapsed="false">
      <c r="A80" s="4" t="s">
        <v>1913</v>
      </c>
      <c r="B80" s="0" t="str">
        <f aca="false">DEC2HEX(A80,2)</f>
        <v>4C</v>
      </c>
      <c r="C80" s="28" t="s">
        <v>1761</v>
      </c>
      <c r="D80" s="4"/>
      <c r="E80" s="4"/>
    </row>
    <row r="81" customFormat="false" ht="12.8" hidden="true" customHeight="false" outlineLevel="0" collapsed="false">
      <c r="A81" s="4" t="s">
        <v>1914</v>
      </c>
      <c r="B81" s="0" t="str">
        <f aca="false">DEC2HEX(A81,2)</f>
        <v>4D</v>
      </c>
      <c r="C81" s="28" t="s">
        <v>1761</v>
      </c>
      <c r="D81" s="0" t="str">
        <f aca="false">MID(C81,3,2)</f>
        <v/>
      </c>
      <c r="E81" s="0" t="str">
        <f aca="false">MID(C81,5,2)</f>
        <v/>
      </c>
      <c r="F81" s="0" t="str">
        <f aca="false">MID(C81,9,2)</f>
        <v/>
      </c>
      <c r="G81" s="0" t="str">
        <f aca="false">MID(C81,11,4)</f>
        <v/>
      </c>
      <c r="H81" s="0" t="str">
        <f aca="false">MID(C81,15,4)</f>
        <v/>
      </c>
    </row>
    <row r="82" customFormat="false" ht="12.8" hidden="true" customHeight="false" outlineLevel="0" collapsed="false">
      <c r="A82" s="4" t="s">
        <v>1917</v>
      </c>
      <c r="B82" s="0" t="str">
        <f aca="false">DEC2HEX(A82,2)</f>
        <v>4E</v>
      </c>
      <c r="C82" s="28" t="s">
        <v>1761</v>
      </c>
      <c r="D82" s="0" t="str">
        <f aca="false">MID(C82,3,2)</f>
        <v/>
      </c>
      <c r="E82" s="0" t="str">
        <f aca="false">MID(C82,5,2)</f>
        <v/>
      </c>
      <c r="F82" s="0" t="str">
        <f aca="false">MID(C82,9,2)</f>
        <v/>
      </c>
      <c r="G82" s="0" t="str">
        <f aca="false">MID(C82,11,4)</f>
        <v/>
      </c>
      <c r="H82" s="0" t="str">
        <f aca="false">MID(C82,15,4)</f>
        <v/>
      </c>
    </row>
    <row r="83" customFormat="false" ht="12.8" hidden="true" customHeight="false" outlineLevel="0" collapsed="false">
      <c r="A83" s="4" t="s">
        <v>1920</v>
      </c>
      <c r="B83" s="0" t="str">
        <f aca="false">DEC2HEX(A83,2)</f>
        <v>4F</v>
      </c>
      <c r="C83" s="28" t="s">
        <v>1761</v>
      </c>
      <c r="D83" s="0" t="str">
        <f aca="false">MID(C83,3,2)</f>
        <v/>
      </c>
      <c r="E83" s="0" t="str">
        <f aca="false">MID(C83,5,2)</f>
        <v/>
      </c>
      <c r="F83" s="0" t="str">
        <f aca="false">MID(C83,9,2)</f>
        <v/>
      </c>
      <c r="G83" s="0" t="str">
        <f aca="false">MID(C83,11,4)</f>
        <v/>
      </c>
      <c r="H83" s="0" t="str">
        <f aca="false">MID(C83,15,4)</f>
        <v/>
      </c>
    </row>
    <row r="84" customFormat="false" ht="12.8" hidden="true" customHeight="false" outlineLevel="0" collapsed="false">
      <c r="A84" s="4" t="s">
        <v>1923</v>
      </c>
      <c r="B84" s="0" t="str">
        <f aca="false">DEC2HEX(A84,2)</f>
        <v>50</v>
      </c>
      <c r="C84" s="28" t="s">
        <v>1761</v>
      </c>
      <c r="D84" s="0" t="str">
        <f aca="false">MID(C84,3,2)</f>
        <v/>
      </c>
      <c r="E84" s="0" t="str">
        <f aca="false">MID(C84,5,2)</f>
        <v/>
      </c>
      <c r="F84" s="0" t="str">
        <f aca="false">MID(C84,9,2)</f>
        <v/>
      </c>
      <c r="G84" s="0" t="str">
        <f aca="false">MID(C84,11,4)</f>
        <v/>
      </c>
      <c r="H84" s="0" t="str">
        <f aca="false">MID(C84,15,4)</f>
        <v/>
      </c>
    </row>
    <row r="85" customFormat="false" ht="12.8" hidden="true" customHeight="false" outlineLevel="0" collapsed="false">
      <c r="A85" s="4" t="s">
        <v>1926</v>
      </c>
      <c r="B85" s="0" t="str">
        <f aca="false">DEC2HEX(A85,2)</f>
        <v>51</v>
      </c>
      <c r="C85" s="28" t="s">
        <v>1761</v>
      </c>
      <c r="D85" s="0" t="str">
        <f aca="false">MID(C85,3,2)</f>
        <v/>
      </c>
      <c r="E85" s="0" t="str">
        <f aca="false">MID(C85,5,2)</f>
        <v/>
      </c>
      <c r="F85" s="0" t="str">
        <f aca="false">MID(C85,9,2)</f>
        <v/>
      </c>
      <c r="G85" s="0" t="str">
        <f aca="false">MID(C85,11,4)</f>
        <v/>
      </c>
      <c r="H85" s="0" t="str">
        <f aca="false">MID(C85,15,4)</f>
        <v/>
      </c>
    </row>
    <row r="86" customFormat="false" ht="12.8" hidden="true" customHeight="false" outlineLevel="0" collapsed="false">
      <c r="A86" s="4" t="s">
        <v>1929</v>
      </c>
      <c r="B86" s="0" t="str">
        <f aca="false">DEC2HEX(A86,2)</f>
        <v>52</v>
      </c>
      <c r="C86" s="28" t="s">
        <v>1761</v>
      </c>
      <c r="D86" s="0" t="str">
        <f aca="false">MID(C86,3,2)</f>
        <v/>
      </c>
      <c r="E86" s="0" t="str">
        <f aca="false">MID(C86,5,2)</f>
        <v/>
      </c>
      <c r="F86" s="0" t="str">
        <f aca="false">MID(C86,9,2)</f>
        <v/>
      </c>
      <c r="G86" s="0" t="str">
        <f aca="false">MID(C86,11,4)</f>
        <v/>
      </c>
      <c r="H86" s="0" t="str">
        <f aca="false">MID(C86,15,4)</f>
        <v/>
      </c>
    </row>
    <row r="87" customFormat="false" ht="12.8" hidden="true" customHeight="false" outlineLevel="0" collapsed="false">
      <c r="A87" s="4" t="s">
        <v>1932</v>
      </c>
      <c r="B87" s="0" t="str">
        <f aca="false">DEC2HEX(A87,2)</f>
        <v>53</v>
      </c>
      <c r="C87" s="28" t="s">
        <v>1761</v>
      </c>
      <c r="D87" s="0" t="str">
        <f aca="false">MID(C87,3,2)</f>
        <v/>
      </c>
      <c r="E87" s="0" t="str">
        <f aca="false">MID(C87,5,2)</f>
        <v/>
      </c>
      <c r="F87" s="0" t="str">
        <f aca="false">MID(C87,9,2)</f>
        <v/>
      </c>
      <c r="G87" s="0" t="str">
        <f aca="false">MID(C87,11,4)</f>
        <v/>
      </c>
      <c r="H87" s="0" t="str">
        <f aca="false">MID(C87,15,4)</f>
        <v/>
      </c>
    </row>
    <row r="88" customFormat="false" ht="12.8" hidden="true" customHeight="false" outlineLevel="0" collapsed="false">
      <c r="A88" s="4" t="s">
        <v>1935</v>
      </c>
      <c r="B88" s="0" t="str">
        <f aca="false">DEC2HEX(A88,2)</f>
        <v>54</v>
      </c>
      <c r="C88" s="28" t="s">
        <v>1761</v>
      </c>
      <c r="D88" s="0" t="str">
        <f aca="false">MID(C88,3,2)</f>
        <v/>
      </c>
      <c r="E88" s="0" t="str">
        <f aca="false">MID(C88,5,2)</f>
        <v/>
      </c>
      <c r="F88" s="0" t="str">
        <f aca="false">MID(C88,9,2)</f>
        <v/>
      </c>
      <c r="G88" s="0" t="str">
        <f aca="false">MID(C88,11,4)</f>
        <v/>
      </c>
      <c r="H88" s="0" t="str">
        <f aca="false">MID(C88,15,4)</f>
        <v/>
      </c>
    </row>
    <row r="89" customFormat="false" ht="12.8" hidden="true" customHeight="false" outlineLevel="0" collapsed="false">
      <c r="A89" s="4" t="s">
        <v>1938</v>
      </c>
      <c r="B89" s="0" t="str">
        <f aca="false">DEC2HEX(A89,2)</f>
        <v>55</v>
      </c>
      <c r="C89" s="28" t="s">
        <v>1761</v>
      </c>
      <c r="D89" s="0" t="str">
        <f aca="false">MID(C89,3,2)</f>
        <v/>
      </c>
      <c r="E89" s="0" t="str">
        <f aca="false">MID(C89,5,2)</f>
        <v/>
      </c>
      <c r="F89" s="0" t="str">
        <f aca="false">MID(C89,9,2)</f>
        <v/>
      </c>
      <c r="G89" s="0" t="str">
        <f aca="false">MID(C89,11,4)</f>
        <v/>
      </c>
      <c r="H89" s="0" t="str">
        <f aca="false">MID(C89,15,4)</f>
        <v/>
      </c>
    </row>
    <row r="90" customFormat="false" ht="12.8" hidden="true" customHeight="false" outlineLevel="0" collapsed="false">
      <c r="A90" s="4" t="s">
        <v>1941</v>
      </c>
      <c r="B90" s="0" t="str">
        <f aca="false">DEC2HEX(A90,2)</f>
        <v>56</v>
      </c>
      <c r="C90" s="28" t="s">
        <v>1761</v>
      </c>
      <c r="D90" s="0" t="str">
        <f aca="false">MID(C90,3,2)</f>
        <v/>
      </c>
      <c r="E90" s="0" t="str">
        <f aca="false">MID(C90,5,2)</f>
        <v/>
      </c>
      <c r="F90" s="0" t="str">
        <f aca="false">MID(C90,9,2)</f>
        <v/>
      </c>
      <c r="G90" s="0" t="str">
        <f aca="false">MID(C90,11,4)</f>
        <v/>
      </c>
      <c r="H90" s="0" t="str">
        <f aca="false">MID(C90,15,4)</f>
        <v/>
      </c>
    </row>
    <row r="91" customFormat="false" ht="12.8" hidden="true" customHeight="false" outlineLevel="0" collapsed="false">
      <c r="A91" s="4" t="s">
        <v>1944</v>
      </c>
      <c r="B91" s="0" t="str">
        <f aca="false">DEC2HEX(A91,2)</f>
        <v>57</v>
      </c>
      <c r="C91" s="28" t="s">
        <v>1761</v>
      </c>
      <c r="D91" s="0" t="str">
        <f aca="false">MID(C91,3,2)</f>
        <v/>
      </c>
      <c r="E91" s="0" t="str">
        <f aca="false">MID(C91,5,2)</f>
        <v/>
      </c>
      <c r="F91" s="0" t="str">
        <f aca="false">MID(C91,9,2)</f>
        <v/>
      </c>
      <c r="G91" s="0" t="str">
        <f aca="false">MID(C91,11,4)</f>
        <v/>
      </c>
      <c r="H91" s="0" t="str">
        <f aca="false">MID(C91,15,4)</f>
        <v/>
      </c>
    </row>
    <row r="92" customFormat="false" ht="12.8" hidden="true" customHeight="false" outlineLevel="0" collapsed="false">
      <c r="A92" s="4" t="s">
        <v>1947</v>
      </c>
      <c r="B92" s="0" t="str">
        <f aca="false">DEC2HEX(A92,2)</f>
        <v>58</v>
      </c>
      <c r="C92" s="28" t="s">
        <v>1761</v>
      </c>
      <c r="D92" s="0" t="str">
        <f aca="false">MID(C92,3,2)</f>
        <v/>
      </c>
      <c r="E92" s="0" t="str">
        <f aca="false">MID(C92,5,2)</f>
        <v/>
      </c>
      <c r="F92" s="0" t="str">
        <f aca="false">MID(C92,9,2)</f>
        <v/>
      </c>
      <c r="G92" s="0" t="str">
        <f aca="false">MID(C92,11,4)</f>
        <v/>
      </c>
      <c r="H92" s="0" t="str">
        <f aca="false">MID(C92,15,4)</f>
        <v/>
      </c>
    </row>
    <row r="93" customFormat="false" ht="12.8" hidden="true" customHeight="false" outlineLevel="0" collapsed="false">
      <c r="A93" s="4" t="s">
        <v>1950</v>
      </c>
      <c r="B93" s="0" t="str">
        <f aca="false">DEC2HEX(A93,2)</f>
        <v>59</v>
      </c>
      <c r="C93" s="28" t="s">
        <v>1761</v>
      </c>
      <c r="D93" s="0" t="str">
        <f aca="false">MID(C93,3,2)</f>
        <v/>
      </c>
      <c r="E93" s="0" t="str">
        <f aca="false">MID(C93,5,2)</f>
        <v/>
      </c>
      <c r="F93" s="0" t="str">
        <f aca="false">MID(C93,9,2)</f>
        <v/>
      </c>
      <c r="G93" s="0" t="str">
        <f aca="false">MID(C93,11,4)</f>
        <v/>
      </c>
      <c r="H93" s="0" t="str">
        <f aca="false">MID(C93,15,4)</f>
        <v/>
      </c>
    </row>
    <row r="94" customFormat="false" ht="12.8" hidden="true" customHeight="false" outlineLevel="0" collapsed="false">
      <c r="A94" s="4" t="s">
        <v>1953</v>
      </c>
      <c r="B94" s="0" t="str">
        <f aca="false">DEC2HEX(A94,2)</f>
        <v>5A</v>
      </c>
      <c r="C94" s="28" t="s">
        <v>1761</v>
      </c>
      <c r="D94" s="4"/>
      <c r="E94" s="4"/>
    </row>
    <row r="95" customFormat="false" ht="12.8" hidden="true" customHeight="false" outlineLevel="0" collapsed="false">
      <c r="A95" s="4" t="s">
        <v>1954</v>
      </c>
      <c r="B95" s="0" t="str">
        <f aca="false">DEC2HEX(A95,2)</f>
        <v>5B</v>
      </c>
      <c r="C95" s="28" t="s">
        <v>1761</v>
      </c>
      <c r="D95" s="4"/>
      <c r="E95" s="4"/>
    </row>
    <row r="96" customFormat="false" ht="12.8" hidden="true" customHeight="false" outlineLevel="0" collapsed="false">
      <c r="A96" s="4" t="s">
        <v>1955</v>
      </c>
      <c r="B96" s="0" t="str">
        <f aca="false">DEC2HEX(A96,2)</f>
        <v>5C</v>
      </c>
      <c r="C96" s="28" t="s">
        <v>1761</v>
      </c>
      <c r="D96" s="4"/>
      <c r="E96" s="4"/>
    </row>
    <row r="97" customFormat="false" ht="12.8" hidden="true" customHeight="false" outlineLevel="0" collapsed="false">
      <c r="A97" s="4" t="s">
        <v>1956</v>
      </c>
      <c r="B97" s="0" t="str">
        <f aca="false">DEC2HEX(A97,2)</f>
        <v>5D</v>
      </c>
      <c r="C97" s="28" t="s">
        <v>1761</v>
      </c>
      <c r="D97" s="4"/>
      <c r="E97" s="4"/>
    </row>
    <row r="98" customFormat="false" ht="12.8" hidden="true" customHeight="false" outlineLevel="0" collapsed="false">
      <c r="A98" s="4" t="s">
        <v>1957</v>
      </c>
      <c r="B98" s="0" t="str">
        <f aca="false">DEC2HEX(A98,2)</f>
        <v>5E</v>
      </c>
      <c r="C98" s="28" t="s">
        <v>1761</v>
      </c>
      <c r="D98" s="0" t="str">
        <f aca="false">MID(C98,3,2)</f>
        <v/>
      </c>
      <c r="E98" s="0" t="str">
        <f aca="false">MID(C98,5,2)</f>
        <v/>
      </c>
      <c r="F98" s="0" t="str">
        <f aca="false">MID(C98,9,2)</f>
        <v/>
      </c>
      <c r="G98" s="0" t="str">
        <f aca="false">MID(C98,11,4)</f>
        <v/>
      </c>
      <c r="H98" s="0" t="str">
        <f aca="false">MID(C98,15,4)</f>
        <v/>
      </c>
    </row>
    <row r="99" customFormat="false" ht="12.8" hidden="true" customHeight="false" outlineLevel="0" collapsed="false">
      <c r="A99" s="4" t="s">
        <v>1959</v>
      </c>
      <c r="B99" s="0" t="str">
        <f aca="false">DEC2HEX(A99,2)</f>
        <v>5F</v>
      </c>
      <c r="C99" s="28" t="s">
        <v>1761</v>
      </c>
      <c r="D99" s="0" t="str">
        <f aca="false">MID(C99,3,2)</f>
        <v/>
      </c>
      <c r="E99" s="0" t="str">
        <f aca="false">MID(C99,5,2)</f>
        <v/>
      </c>
      <c r="F99" s="0" t="str">
        <f aca="false">MID(C99,9,2)</f>
        <v/>
      </c>
      <c r="G99" s="0" t="str">
        <f aca="false">MID(C99,11,4)</f>
        <v/>
      </c>
      <c r="H99" s="0" t="str">
        <f aca="false">MID(C99,15,4)</f>
        <v/>
      </c>
    </row>
    <row r="100" customFormat="false" ht="12.8" hidden="true" customHeight="false" outlineLevel="0" collapsed="false">
      <c r="A100" s="4" t="s">
        <v>1961</v>
      </c>
      <c r="B100" s="0" t="str">
        <f aca="false">DEC2HEX(A100,2)</f>
        <v>60</v>
      </c>
      <c r="C100" s="28" t="s">
        <v>1761</v>
      </c>
      <c r="D100" s="0" t="str">
        <f aca="false">MID(C100,3,2)</f>
        <v/>
      </c>
      <c r="E100" s="0" t="str">
        <f aca="false">MID(C100,5,2)</f>
        <v/>
      </c>
      <c r="F100" s="0" t="str">
        <f aca="false">MID(C100,9,2)</f>
        <v/>
      </c>
      <c r="G100" s="0" t="str">
        <f aca="false">MID(C100,11,4)</f>
        <v/>
      </c>
      <c r="H100" s="0" t="str">
        <f aca="false">MID(C100,15,4)</f>
        <v/>
      </c>
    </row>
    <row r="101" customFormat="false" ht="12.8" hidden="true" customHeight="false" outlineLevel="0" collapsed="false">
      <c r="A101" s="4" t="s">
        <v>1963</v>
      </c>
      <c r="B101" s="0" t="str">
        <f aca="false">DEC2HEX(A101,2)</f>
        <v>61</v>
      </c>
      <c r="C101" s="28" t="s">
        <v>1761</v>
      </c>
      <c r="D101" s="0" t="str">
        <f aca="false">MID(C101,3,2)</f>
        <v/>
      </c>
      <c r="E101" s="0" t="str">
        <f aca="false">MID(C101,5,2)</f>
        <v/>
      </c>
      <c r="F101" s="0" t="str">
        <f aca="false">MID(C101,9,2)</f>
        <v/>
      </c>
      <c r="G101" s="0" t="str">
        <f aca="false">MID(C101,11,4)</f>
        <v/>
      </c>
      <c r="H101" s="0" t="str">
        <f aca="false">MID(C101,15,4)</f>
        <v/>
      </c>
    </row>
    <row r="102" customFormat="false" ht="12.8" hidden="true" customHeight="false" outlineLevel="0" collapsed="false">
      <c r="A102" s="4" t="s">
        <v>1965</v>
      </c>
      <c r="B102" s="0" t="str">
        <f aca="false">DEC2HEX(A102,2)</f>
        <v>62</v>
      </c>
      <c r="C102" s="28" t="s">
        <v>1761</v>
      </c>
      <c r="D102" s="4"/>
      <c r="E102" s="4"/>
    </row>
    <row r="103" customFormat="false" ht="12.8" hidden="true" customHeight="false" outlineLevel="0" collapsed="false">
      <c r="A103" s="4" t="s">
        <v>1966</v>
      </c>
      <c r="B103" s="0" t="str">
        <f aca="false">DEC2HEX(A103,2)</f>
        <v>63</v>
      </c>
      <c r="C103" s="28" t="s">
        <v>1761</v>
      </c>
      <c r="D103" s="4"/>
      <c r="E103" s="4"/>
    </row>
    <row r="104" customFormat="false" ht="12.8" hidden="true" customHeight="false" outlineLevel="0" collapsed="false">
      <c r="A104" s="4" t="s">
        <v>1967</v>
      </c>
      <c r="B104" s="0" t="str">
        <f aca="false">DEC2HEX(A104,2)</f>
        <v>64</v>
      </c>
      <c r="C104" s="28" t="s">
        <v>1761</v>
      </c>
      <c r="D104" s="4"/>
      <c r="E104" s="4"/>
    </row>
    <row r="105" customFormat="false" ht="12.8" hidden="true" customHeight="false" outlineLevel="0" collapsed="false">
      <c r="A105" s="4" t="s">
        <v>1968</v>
      </c>
      <c r="B105" s="0" t="str">
        <f aca="false">DEC2HEX(A105,2)</f>
        <v>65</v>
      </c>
      <c r="C105" s="28" t="s">
        <v>1761</v>
      </c>
      <c r="D105" s="0" t="str">
        <f aca="false">MID(C105,3,2)</f>
        <v/>
      </c>
      <c r="E105" s="0" t="str">
        <f aca="false">MID(C105,5,2)</f>
        <v/>
      </c>
      <c r="F105" s="0" t="str">
        <f aca="false">MID(C105,9,2)</f>
        <v/>
      </c>
      <c r="G105" s="0" t="str">
        <f aca="false">MID(C105,11,4)</f>
        <v/>
      </c>
      <c r="H105" s="0" t="str">
        <f aca="false">MID(C105,15,4)</f>
        <v/>
      </c>
    </row>
    <row r="106" customFormat="false" ht="12.8" hidden="true" customHeight="false" outlineLevel="0" collapsed="false">
      <c r="A106" s="4" t="s">
        <v>1970</v>
      </c>
      <c r="B106" s="0" t="str">
        <f aca="false">DEC2HEX(A106,2)</f>
        <v>66</v>
      </c>
      <c r="C106" s="28" t="s">
        <v>1761</v>
      </c>
      <c r="D106" s="4"/>
      <c r="E106" s="4"/>
    </row>
    <row r="107" customFormat="false" ht="12.8" hidden="true" customHeight="false" outlineLevel="0" collapsed="false">
      <c r="A107" s="4" t="s">
        <v>1971</v>
      </c>
      <c r="B107" s="0" t="str">
        <f aca="false">DEC2HEX(A107,2)</f>
        <v>67</v>
      </c>
      <c r="C107" s="28" t="s">
        <v>1761</v>
      </c>
      <c r="D107" s="0" t="str">
        <f aca="false">MID(C107,3,2)</f>
        <v/>
      </c>
      <c r="E107" s="0" t="str">
        <f aca="false">MID(C107,5,2)</f>
        <v/>
      </c>
      <c r="F107" s="0" t="str">
        <f aca="false">MID(C107,9,2)</f>
        <v/>
      </c>
      <c r="G107" s="0" t="str">
        <f aca="false">MID(C107,11,4)</f>
        <v/>
      </c>
      <c r="H107" s="0" t="str">
        <f aca="false">MID(C107,15,4)</f>
        <v/>
      </c>
    </row>
    <row r="108" customFormat="false" ht="12.8" hidden="true" customHeight="false" outlineLevel="0" collapsed="false">
      <c r="A108" s="4" t="s">
        <v>1973</v>
      </c>
      <c r="B108" s="0" t="str">
        <f aca="false">DEC2HEX(A108,2)</f>
        <v>68</v>
      </c>
      <c r="C108" s="28" t="s">
        <v>1761</v>
      </c>
      <c r="D108" s="0" t="str">
        <f aca="false">MID(C108,3,2)</f>
        <v/>
      </c>
      <c r="E108" s="0" t="str">
        <f aca="false">MID(C108,5,2)</f>
        <v/>
      </c>
      <c r="F108" s="0" t="str">
        <f aca="false">MID(C108,9,2)</f>
        <v/>
      </c>
      <c r="G108" s="0" t="str">
        <f aca="false">MID(C108,11,4)</f>
        <v/>
      </c>
      <c r="H108" s="0" t="str">
        <f aca="false">MID(C108,15,4)</f>
        <v/>
      </c>
    </row>
    <row r="109" customFormat="false" ht="12.8" hidden="true" customHeight="false" outlineLevel="0" collapsed="false">
      <c r="A109" s="4" t="s">
        <v>1975</v>
      </c>
      <c r="B109" s="0" t="str">
        <f aca="false">DEC2HEX(A109,2)</f>
        <v>69</v>
      </c>
      <c r="C109" s="28" t="s">
        <v>1761</v>
      </c>
      <c r="D109" s="4"/>
      <c r="E109" s="4"/>
    </row>
    <row r="110" customFormat="false" ht="12.8" hidden="true" customHeight="false" outlineLevel="0" collapsed="false">
      <c r="A110" s="4" t="s">
        <v>1976</v>
      </c>
      <c r="B110" s="0" t="str">
        <f aca="false">DEC2HEX(A110,2)</f>
        <v>6A</v>
      </c>
      <c r="C110" s="28" t="s">
        <v>1761</v>
      </c>
      <c r="D110" s="0" t="str">
        <f aca="false">MID(C110,3,2)</f>
        <v/>
      </c>
      <c r="E110" s="0" t="str">
        <f aca="false">MID(C110,5,2)</f>
        <v/>
      </c>
      <c r="F110" s="0" t="str">
        <f aca="false">MID(C110,9,2)</f>
        <v/>
      </c>
      <c r="G110" s="0" t="str">
        <f aca="false">MID(C110,11,4)</f>
        <v/>
      </c>
      <c r="H110" s="0" t="str">
        <f aca="false">MID(C110,15,4)</f>
        <v/>
      </c>
    </row>
    <row r="111" customFormat="false" ht="12.8" hidden="true" customHeight="false" outlineLevel="0" collapsed="false">
      <c r="A111" s="4" t="s">
        <v>1978</v>
      </c>
      <c r="B111" s="0" t="str">
        <f aca="false">DEC2HEX(A111,2)</f>
        <v>6B</v>
      </c>
      <c r="C111" s="28" t="s">
        <v>1761</v>
      </c>
      <c r="D111" s="4"/>
      <c r="E111" s="4"/>
    </row>
    <row r="112" customFormat="false" ht="12.8" hidden="true" customHeight="false" outlineLevel="0" collapsed="false">
      <c r="A112" s="4" t="s">
        <v>1979</v>
      </c>
      <c r="B112" s="0" t="str">
        <f aca="false">DEC2HEX(A112,2)</f>
        <v>6C</v>
      </c>
      <c r="C112" s="28" t="s">
        <v>1761</v>
      </c>
      <c r="D112" s="0" t="str">
        <f aca="false">MID(C112,3,2)</f>
        <v/>
      </c>
      <c r="E112" s="0" t="str">
        <f aca="false">MID(C112,5,2)</f>
        <v/>
      </c>
      <c r="F112" s="0" t="str">
        <f aca="false">MID(C112,9,2)</f>
        <v/>
      </c>
      <c r="G112" s="0" t="str">
        <f aca="false">MID(C112,11,4)</f>
        <v/>
      </c>
      <c r="H112" s="0" t="str">
        <f aca="false">MID(C112,15,4)</f>
        <v/>
      </c>
    </row>
    <row r="113" customFormat="false" ht="12.8" hidden="true" customHeight="false" outlineLevel="0" collapsed="false">
      <c r="A113" s="4" t="s">
        <v>1982</v>
      </c>
      <c r="B113" s="0" t="str">
        <f aca="false">DEC2HEX(A113,2)</f>
        <v>6D</v>
      </c>
      <c r="C113" s="28" t="s">
        <v>1761</v>
      </c>
      <c r="D113" s="0" t="str">
        <f aca="false">MID(C113,3,2)</f>
        <v/>
      </c>
      <c r="E113" s="0" t="str">
        <f aca="false">MID(C113,5,2)</f>
        <v/>
      </c>
      <c r="F113" s="0" t="str">
        <f aca="false">MID(C113,9,2)</f>
        <v/>
      </c>
      <c r="G113" s="0" t="str">
        <f aca="false">MID(C113,11,4)</f>
        <v/>
      </c>
      <c r="H113" s="0" t="str">
        <f aca="false">MID(C113,15,4)</f>
        <v/>
      </c>
    </row>
    <row r="114" customFormat="false" ht="12.8" hidden="true" customHeight="false" outlineLevel="0" collapsed="false">
      <c r="A114" s="4" t="s">
        <v>1984</v>
      </c>
      <c r="B114" s="0" t="str">
        <f aca="false">DEC2HEX(A114,2)</f>
        <v>6E</v>
      </c>
      <c r="C114" s="28" t="s">
        <v>1761</v>
      </c>
      <c r="D114" s="4"/>
      <c r="E114" s="4"/>
    </row>
    <row r="115" customFormat="false" ht="12.8" hidden="true" customHeight="false" outlineLevel="0" collapsed="false">
      <c r="A115" s="4" t="s">
        <v>1985</v>
      </c>
      <c r="B115" s="0" t="str">
        <f aca="false">DEC2HEX(A115,2)</f>
        <v>6F</v>
      </c>
      <c r="C115" s="28" t="s">
        <v>1761</v>
      </c>
      <c r="D115" s="0" t="str">
        <f aca="false">MID(C115,3,2)</f>
        <v/>
      </c>
      <c r="E115" s="0" t="str">
        <f aca="false">MID(C115,5,2)</f>
        <v/>
      </c>
      <c r="F115" s="0" t="str">
        <f aca="false">MID(C115,9,2)</f>
        <v/>
      </c>
      <c r="G115" s="0" t="str">
        <f aca="false">MID(C115,11,4)</f>
        <v/>
      </c>
      <c r="H115" s="0" t="str">
        <f aca="false">MID(C115,15,4)</f>
        <v/>
      </c>
    </row>
    <row r="116" customFormat="false" ht="12.8" hidden="true" customHeight="false" outlineLevel="0" collapsed="false">
      <c r="A116" s="4" t="s">
        <v>1987</v>
      </c>
      <c r="B116" s="0" t="str">
        <f aca="false">DEC2HEX(A116,2)</f>
        <v>70</v>
      </c>
      <c r="C116" s="28" t="s">
        <v>1761</v>
      </c>
      <c r="D116" s="0" t="str">
        <f aca="false">MID(C116,3,2)</f>
        <v/>
      </c>
      <c r="E116" s="0" t="str">
        <f aca="false">MID(C116,5,2)</f>
        <v/>
      </c>
      <c r="F116" s="0" t="str">
        <f aca="false">MID(C116,9,2)</f>
        <v/>
      </c>
      <c r="G116" s="0" t="str">
        <f aca="false">MID(C116,11,4)</f>
        <v/>
      </c>
      <c r="H116" s="0" t="str">
        <f aca="false">MID(C116,15,4)</f>
        <v/>
      </c>
    </row>
    <row r="117" customFormat="false" ht="12.8" hidden="true" customHeight="false" outlineLevel="0" collapsed="false">
      <c r="A117" s="4" t="s">
        <v>1989</v>
      </c>
      <c r="B117" s="0" t="str">
        <f aca="false">DEC2HEX(A117,2)</f>
        <v>71</v>
      </c>
      <c r="C117" s="28" t="s">
        <v>1761</v>
      </c>
      <c r="D117" s="4"/>
      <c r="E117" s="4"/>
    </row>
    <row r="118" customFormat="false" ht="12.8" hidden="true" customHeight="false" outlineLevel="0" collapsed="false">
      <c r="A118" s="4" t="s">
        <v>1990</v>
      </c>
      <c r="B118" s="0" t="str">
        <f aca="false">DEC2HEX(A118,2)</f>
        <v>72</v>
      </c>
      <c r="C118" s="28" t="s">
        <v>1761</v>
      </c>
      <c r="D118" s="4"/>
      <c r="E118" s="4"/>
    </row>
    <row r="119" customFormat="false" ht="12.8" hidden="true" customHeight="false" outlineLevel="0" collapsed="false">
      <c r="A119" s="4" t="s">
        <v>1991</v>
      </c>
      <c r="B119" s="0" t="str">
        <f aca="false">DEC2HEX(A119,2)</f>
        <v>73</v>
      </c>
      <c r="C119" s="28" t="s">
        <v>1761</v>
      </c>
      <c r="D119" s="0" t="str">
        <f aca="false">MID(C119,3,2)</f>
        <v/>
      </c>
      <c r="E119" s="0" t="str">
        <f aca="false">MID(C119,5,2)</f>
        <v/>
      </c>
      <c r="F119" s="0" t="str">
        <f aca="false">MID(C119,9,2)</f>
        <v/>
      </c>
      <c r="G119" s="0" t="str">
        <f aca="false">MID(C119,11,4)</f>
        <v/>
      </c>
      <c r="H119" s="0" t="str">
        <f aca="false">MID(C119,15,4)</f>
        <v/>
      </c>
    </row>
    <row r="120" customFormat="false" ht="12.8" hidden="true" customHeight="false" outlineLevel="0" collapsed="false">
      <c r="A120" s="4" t="s">
        <v>1994</v>
      </c>
      <c r="B120" s="0" t="str">
        <f aca="false">DEC2HEX(A120,2)</f>
        <v>74</v>
      </c>
      <c r="C120" s="28" t="s">
        <v>1761</v>
      </c>
      <c r="D120" s="4"/>
      <c r="E120" s="4"/>
    </row>
    <row r="121" customFormat="false" ht="12.8" hidden="true" customHeight="false" outlineLevel="0" collapsed="false">
      <c r="A121" s="4" t="s">
        <v>1995</v>
      </c>
      <c r="B121" s="0" t="str">
        <f aca="false">DEC2HEX(A121,2)</f>
        <v>75</v>
      </c>
      <c r="C121" s="28" t="s">
        <v>1761</v>
      </c>
      <c r="D121" s="0" t="str">
        <f aca="false">MID(C121,3,2)</f>
        <v/>
      </c>
      <c r="E121" s="0" t="str">
        <f aca="false">MID(C121,5,2)</f>
        <v/>
      </c>
      <c r="F121" s="0" t="str">
        <f aca="false">MID(C121,9,2)</f>
        <v/>
      </c>
      <c r="G121" s="0" t="str">
        <f aca="false">MID(C121,11,4)</f>
        <v/>
      </c>
      <c r="H121" s="0" t="str">
        <f aca="false">MID(C121,15,4)</f>
        <v/>
      </c>
    </row>
    <row r="122" customFormat="false" ht="12.8" hidden="true" customHeight="false" outlineLevel="0" collapsed="false">
      <c r="A122" s="4" t="s">
        <v>1997</v>
      </c>
      <c r="B122" s="0" t="str">
        <f aca="false">DEC2HEX(A122,2)</f>
        <v>76</v>
      </c>
      <c r="C122" s="28" t="s">
        <v>1761</v>
      </c>
      <c r="D122" s="0" t="str">
        <f aca="false">MID(C122,3,2)</f>
        <v/>
      </c>
      <c r="E122" s="0" t="str">
        <f aca="false">MID(C122,5,2)</f>
        <v/>
      </c>
      <c r="F122" s="0" t="str">
        <f aca="false">MID(C122,9,2)</f>
        <v/>
      </c>
      <c r="G122" s="0" t="str">
        <f aca="false">MID(C122,11,4)</f>
        <v/>
      </c>
      <c r="H122" s="0" t="str">
        <f aca="false">MID(C122,15,4)</f>
        <v/>
      </c>
    </row>
    <row r="123" customFormat="false" ht="12.8" hidden="true" customHeight="false" outlineLevel="0" collapsed="false">
      <c r="A123" s="4" t="s">
        <v>2000</v>
      </c>
      <c r="B123" s="0" t="str">
        <f aca="false">DEC2HEX(A123,2)</f>
        <v>77</v>
      </c>
      <c r="C123" s="28" t="s">
        <v>1761</v>
      </c>
      <c r="D123" s="0" t="str">
        <f aca="false">MID(C123,3,2)</f>
        <v/>
      </c>
      <c r="E123" s="0" t="str">
        <f aca="false">MID(C123,5,2)</f>
        <v/>
      </c>
      <c r="F123" s="0" t="str">
        <f aca="false">MID(C123,9,2)</f>
        <v/>
      </c>
      <c r="G123" s="0" t="str">
        <f aca="false">MID(C123,11,4)</f>
        <v/>
      </c>
      <c r="H123" s="0" t="str">
        <f aca="false">MID(C123,15,4)</f>
        <v/>
      </c>
    </row>
    <row r="124" customFormat="false" ht="12.8" hidden="true" customHeight="false" outlineLevel="0" collapsed="false">
      <c r="A124" s="4" t="s">
        <v>2002</v>
      </c>
      <c r="B124" s="0" t="str">
        <f aca="false">DEC2HEX(A124,2)</f>
        <v>78</v>
      </c>
      <c r="C124" s="28" t="s">
        <v>1761</v>
      </c>
      <c r="D124" s="4"/>
      <c r="E124" s="4"/>
    </row>
    <row r="125" customFormat="false" ht="12.8" hidden="true" customHeight="false" outlineLevel="0" collapsed="false">
      <c r="A125" s="4" t="s">
        <v>2003</v>
      </c>
      <c r="B125" s="0" t="str">
        <f aca="false">DEC2HEX(A125,2)</f>
        <v>79</v>
      </c>
      <c r="C125" s="28" t="s">
        <v>1761</v>
      </c>
      <c r="D125" s="4"/>
      <c r="E125" s="4"/>
    </row>
    <row r="126" customFormat="false" ht="12.8" hidden="true" customHeight="false" outlineLevel="0" collapsed="false">
      <c r="A126" s="4" t="s">
        <v>2004</v>
      </c>
      <c r="B126" s="0" t="str">
        <f aca="false">DEC2HEX(A126,2)</f>
        <v>7A</v>
      </c>
      <c r="C126" s="28" t="s">
        <v>1761</v>
      </c>
      <c r="D126" s="4"/>
      <c r="E126" s="4"/>
    </row>
    <row r="127" customFormat="false" ht="12.8" hidden="true" customHeight="false" outlineLevel="0" collapsed="false">
      <c r="A127" s="4" t="s">
        <v>2005</v>
      </c>
      <c r="B127" s="0" t="str">
        <f aca="false">DEC2HEX(A127,2)</f>
        <v>7B</v>
      </c>
      <c r="C127" s="28" t="s">
        <v>1761</v>
      </c>
      <c r="D127" s="4"/>
      <c r="E127" s="4"/>
    </row>
    <row r="128" customFormat="false" ht="12.8" hidden="true" customHeight="false" outlineLevel="0" collapsed="false">
      <c r="A128" s="4" t="s">
        <v>2006</v>
      </c>
      <c r="B128" s="0" t="str">
        <f aca="false">DEC2HEX(A128,2)</f>
        <v>7C</v>
      </c>
      <c r="C128" s="28" t="s">
        <v>1761</v>
      </c>
      <c r="D128" s="4"/>
      <c r="E128" s="4"/>
    </row>
    <row r="129" customFormat="false" ht="12.8" hidden="true" customHeight="false" outlineLevel="0" collapsed="false">
      <c r="A129" s="4" t="s">
        <v>2007</v>
      </c>
      <c r="B129" s="0" t="str">
        <f aca="false">DEC2HEX(A129,2)</f>
        <v>7D</v>
      </c>
      <c r="C129" s="28" t="s">
        <v>1761</v>
      </c>
      <c r="D129" s="4"/>
      <c r="E129" s="4"/>
    </row>
    <row r="130" customFormat="false" ht="12.8" hidden="true" customHeight="false" outlineLevel="0" collapsed="false">
      <c r="A130" s="4" t="s">
        <v>2008</v>
      </c>
      <c r="B130" s="0" t="str">
        <f aca="false">DEC2HEX(A130,2)</f>
        <v>7E</v>
      </c>
      <c r="C130" s="28" t="s">
        <v>1761</v>
      </c>
      <c r="D130" s="0" t="str">
        <f aca="false">MID(C130,3,2)</f>
        <v/>
      </c>
      <c r="E130" s="0" t="str">
        <f aca="false">MID(C130,5,2)</f>
        <v/>
      </c>
      <c r="F130" s="0" t="str">
        <f aca="false">MID(C130,9,2)</f>
        <v/>
      </c>
      <c r="G130" s="0" t="str">
        <f aca="false">MID(C130,11,4)</f>
        <v/>
      </c>
      <c r="H130" s="0" t="str">
        <f aca="false">MID(C130,15,4)</f>
        <v/>
      </c>
    </row>
    <row r="131" customFormat="false" ht="12.8" hidden="true" customHeight="false" outlineLevel="0" collapsed="false">
      <c r="A131" s="4" t="s">
        <v>2010</v>
      </c>
      <c r="B131" s="0" t="str">
        <f aca="false">DEC2HEX(A131,2)</f>
        <v>7F</v>
      </c>
      <c r="C131" s="28" t="s">
        <v>1761</v>
      </c>
      <c r="D131" s="4"/>
      <c r="E131" s="4"/>
    </row>
    <row r="132" customFormat="false" ht="12.8" hidden="true" customHeight="false" outlineLevel="0" collapsed="false">
      <c r="A132" s="4" t="s">
        <v>2011</v>
      </c>
      <c r="B132" s="0" t="str">
        <f aca="false">DEC2HEX(A132,2)</f>
        <v>80</v>
      </c>
      <c r="C132" s="28" t="s">
        <v>1761</v>
      </c>
      <c r="D132" s="0" t="str">
        <f aca="false">MID(C132,3,2)</f>
        <v/>
      </c>
      <c r="E132" s="0" t="str">
        <f aca="false">MID(C132,5,2)</f>
        <v/>
      </c>
      <c r="F132" s="0" t="str">
        <f aca="false">MID(C132,9,2)</f>
        <v/>
      </c>
      <c r="G132" s="0" t="str">
        <f aca="false">MID(C132,11,4)</f>
        <v/>
      </c>
      <c r="H132" s="0" t="str">
        <f aca="false">MID(C132,15,4)</f>
        <v/>
      </c>
    </row>
    <row r="133" customFormat="false" ht="12.8" hidden="true" customHeight="false" outlineLevel="0" collapsed="false">
      <c r="A133" s="4" t="s">
        <v>2013</v>
      </c>
      <c r="B133" s="0" t="str">
        <f aca="false">DEC2HEX(A133,2)</f>
        <v>81</v>
      </c>
      <c r="C133" s="28" t="s">
        <v>1761</v>
      </c>
      <c r="D133" s="0" t="str">
        <f aca="false">MID(C133,3,2)</f>
        <v/>
      </c>
      <c r="E133" s="0" t="str">
        <f aca="false">MID(C133,5,2)</f>
        <v/>
      </c>
      <c r="F133" s="0" t="str">
        <f aca="false">MID(C133,9,2)</f>
        <v/>
      </c>
      <c r="G133" s="0" t="str">
        <f aca="false">MID(C133,11,4)</f>
        <v/>
      </c>
      <c r="H133" s="0" t="str">
        <f aca="false">MID(C133,15,4)</f>
        <v/>
      </c>
    </row>
    <row r="134" customFormat="false" ht="12.8" hidden="true" customHeight="false" outlineLevel="0" collapsed="false">
      <c r="A134" s="4" t="s">
        <v>2015</v>
      </c>
      <c r="B134" s="0" t="str">
        <f aca="false">DEC2HEX(A134,2)</f>
        <v>82</v>
      </c>
      <c r="C134" s="28" t="s">
        <v>1761</v>
      </c>
      <c r="D134" s="4"/>
      <c r="E134" s="4"/>
    </row>
    <row r="135" customFormat="false" ht="12.8" hidden="true" customHeight="false" outlineLevel="0" collapsed="false">
      <c r="A135" s="4" t="s">
        <v>2016</v>
      </c>
      <c r="B135" s="0" t="str">
        <f aca="false">DEC2HEX(A135,2)</f>
        <v>83</v>
      </c>
      <c r="C135" s="28" t="s">
        <v>1761</v>
      </c>
      <c r="D135" s="4"/>
      <c r="E135" s="4"/>
    </row>
    <row r="136" customFormat="false" ht="12.8" hidden="true" customHeight="false" outlineLevel="0" collapsed="false">
      <c r="A136" s="4" t="s">
        <v>2017</v>
      </c>
      <c r="B136" s="0" t="str">
        <f aca="false">DEC2HEX(A136,2)</f>
        <v>84</v>
      </c>
      <c r="C136" s="28" t="s">
        <v>1761</v>
      </c>
      <c r="D136" s="4"/>
      <c r="E136" s="4"/>
    </row>
    <row r="137" customFormat="false" ht="12.8" hidden="true" customHeight="false" outlineLevel="0" collapsed="false">
      <c r="A137" s="4" t="s">
        <v>2018</v>
      </c>
      <c r="B137" s="0" t="str">
        <f aca="false">DEC2HEX(A137,2)</f>
        <v>85</v>
      </c>
      <c r="C137" s="28" t="s">
        <v>1761</v>
      </c>
      <c r="D137" s="0" t="str">
        <f aca="false">MID(C137,3,2)</f>
        <v/>
      </c>
      <c r="E137" s="0" t="str">
        <f aca="false">MID(C137,5,2)</f>
        <v/>
      </c>
      <c r="F137" s="0" t="str">
        <f aca="false">MID(C137,9,2)</f>
        <v/>
      </c>
      <c r="G137" s="0" t="str">
        <f aca="false">MID(C137,11,4)</f>
        <v/>
      </c>
      <c r="H137" s="0" t="str">
        <f aca="false">MID(C137,15,4)</f>
        <v/>
      </c>
    </row>
    <row r="138" customFormat="false" ht="12.8" hidden="true" customHeight="false" outlineLevel="0" collapsed="false">
      <c r="A138" s="4" t="s">
        <v>2020</v>
      </c>
      <c r="B138" s="0" t="str">
        <f aca="false">DEC2HEX(A138,2)</f>
        <v>86</v>
      </c>
      <c r="C138" s="28" t="s">
        <v>1761</v>
      </c>
      <c r="D138" s="0" t="str">
        <f aca="false">MID(C138,3,2)</f>
        <v/>
      </c>
      <c r="E138" s="0" t="str">
        <f aca="false">MID(C138,5,2)</f>
        <v/>
      </c>
      <c r="F138" s="0" t="str">
        <f aca="false">MID(C138,9,2)</f>
        <v/>
      </c>
      <c r="G138" s="0" t="str">
        <f aca="false">MID(C138,11,4)</f>
        <v/>
      </c>
      <c r="H138" s="0" t="str">
        <f aca="false">MID(C138,15,4)</f>
        <v/>
      </c>
    </row>
    <row r="139" customFormat="false" ht="12.8" hidden="true" customHeight="false" outlineLevel="0" collapsed="false">
      <c r="A139" s="4" t="s">
        <v>2022</v>
      </c>
      <c r="B139" s="0" t="str">
        <f aca="false">DEC2HEX(A139,2)</f>
        <v>87</v>
      </c>
      <c r="C139" s="28" t="s">
        <v>1761</v>
      </c>
      <c r="D139" s="4"/>
      <c r="E139" s="4"/>
    </row>
    <row r="140" customFormat="false" ht="12.8" hidden="true" customHeight="false" outlineLevel="0" collapsed="false">
      <c r="A140" s="4" t="s">
        <v>2023</v>
      </c>
      <c r="B140" s="0" t="str">
        <f aca="false">DEC2HEX(A140,2)</f>
        <v>88</v>
      </c>
      <c r="C140" s="28" t="s">
        <v>1761</v>
      </c>
      <c r="D140" s="4"/>
      <c r="E140" s="4"/>
    </row>
    <row r="141" customFormat="false" ht="12.8" hidden="true" customHeight="false" outlineLevel="0" collapsed="false">
      <c r="A141" s="4" t="s">
        <v>2024</v>
      </c>
      <c r="B141" s="0" t="str">
        <f aca="false">DEC2HEX(A141,2)</f>
        <v>89</v>
      </c>
      <c r="C141" s="28" t="s">
        <v>1761</v>
      </c>
      <c r="D141" s="0" t="str">
        <f aca="false">MID(C141,3,2)</f>
        <v/>
      </c>
      <c r="E141" s="0" t="str">
        <f aca="false">MID(C141,5,2)</f>
        <v/>
      </c>
      <c r="F141" s="0" t="str">
        <f aca="false">MID(C141,9,2)</f>
        <v/>
      </c>
      <c r="G141" s="0" t="str">
        <f aca="false">MID(C141,11,4)</f>
        <v/>
      </c>
      <c r="H141" s="0" t="str">
        <f aca="false">MID(C141,15,4)</f>
        <v/>
      </c>
    </row>
    <row r="142" customFormat="false" ht="12.8" hidden="true" customHeight="false" outlineLevel="0" collapsed="false">
      <c r="A142" s="4" t="s">
        <v>2026</v>
      </c>
      <c r="B142" s="0" t="str">
        <f aca="false">DEC2HEX(A142,2)</f>
        <v>8A</v>
      </c>
      <c r="C142" s="28" t="s">
        <v>1761</v>
      </c>
      <c r="D142" s="0" t="str">
        <f aca="false">MID(C142,3,2)</f>
        <v/>
      </c>
      <c r="E142" s="0" t="str">
        <f aca="false">MID(C142,5,2)</f>
        <v/>
      </c>
      <c r="F142" s="0" t="str">
        <f aca="false">MID(C142,9,2)</f>
        <v/>
      </c>
      <c r="G142" s="0" t="str">
        <f aca="false">MID(C142,11,4)</f>
        <v/>
      </c>
      <c r="H142" s="0" t="str">
        <f aca="false">MID(C142,15,4)</f>
        <v/>
      </c>
    </row>
    <row r="143" customFormat="false" ht="12.8" hidden="true" customHeight="false" outlineLevel="0" collapsed="false">
      <c r="A143" s="4" t="s">
        <v>2028</v>
      </c>
      <c r="B143" s="0" t="str">
        <f aca="false">DEC2HEX(A143,2)</f>
        <v>8B</v>
      </c>
      <c r="C143" s="28" t="s">
        <v>1761</v>
      </c>
      <c r="D143" s="0" t="str">
        <f aca="false">MID(C143,3,2)</f>
        <v/>
      </c>
      <c r="E143" s="0" t="str">
        <f aca="false">MID(C143,5,2)</f>
        <v/>
      </c>
      <c r="F143" s="0" t="str">
        <f aca="false">MID(C143,9,2)</f>
        <v/>
      </c>
      <c r="G143" s="0" t="str">
        <f aca="false">MID(C143,11,4)</f>
        <v/>
      </c>
      <c r="H143" s="0" t="str">
        <f aca="false">MID(C143,15,4)</f>
        <v/>
      </c>
    </row>
    <row r="144" customFormat="false" ht="12.8" hidden="true" customHeight="false" outlineLevel="0" collapsed="false">
      <c r="A144" s="4" t="s">
        <v>2030</v>
      </c>
      <c r="B144" s="0" t="str">
        <f aca="false">DEC2HEX(A144,2)</f>
        <v>8C</v>
      </c>
      <c r="C144" s="28" t="s">
        <v>1761</v>
      </c>
      <c r="D144" s="0" t="str">
        <f aca="false">MID(C144,3,2)</f>
        <v/>
      </c>
      <c r="E144" s="0" t="str">
        <f aca="false">MID(C144,5,2)</f>
        <v/>
      </c>
      <c r="F144" s="0" t="str">
        <f aca="false">MID(C144,9,2)</f>
        <v/>
      </c>
      <c r="G144" s="0" t="str">
        <f aca="false">MID(C144,11,4)</f>
        <v/>
      </c>
      <c r="H144" s="0" t="str">
        <f aca="false">MID(C144,15,4)</f>
        <v/>
      </c>
    </row>
    <row r="145" customFormat="false" ht="12.8" hidden="true" customHeight="false" outlineLevel="0" collapsed="false">
      <c r="A145" s="4" t="s">
        <v>2032</v>
      </c>
      <c r="B145" s="0" t="str">
        <f aca="false">DEC2HEX(A145,2)</f>
        <v>8D</v>
      </c>
      <c r="C145" s="28" t="s">
        <v>1761</v>
      </c>
      <c r="D145" s="0" t="str">
        <f aca="false">MID(C145,3,2)</f>
        <v/>
      </c>
      <c r="E145" s="0" t="str">
        <f aca="false">MID(C145,5,2)</f>
        <v/>
      </c>
      <c r="F145" s="0" t="str">
        <f aca="false">MID(C145,9,2)</f>
        <v/>
      </c>
      <c r="G145" s="0" t="str">
        <f aca="false">MID(C145,11,4)</f>
        <v/>
      </c>
      <c r="H145" s="0" t="str">
        <f aca="false">MID(C145,15,4)</f>
        <v/>
      </c>
    </row>
    <row r="146" customFormat="false" ht="12.8" hidden="true" customHeight="false" outlineLevel="0" collapsed="false">
      <c r="A146" s="4" t="s">
        <v>2034</v>
      </c>
      <c r="B146" s="0" t="str">
        <f aca="false">DEC2HEX(A146,2)</f>
        <v>8E</v>
      </c>
      <c r="C146" s="28" t="s">
        <v>1761</v>
      </c>
      <c r="D146" s="0" t="str">
        <f aca="false">MID(C146,3,2)</f>
        <v/>
      </c>
      <c r="E146" s="0" t="str">
        <f aca="false">MID(C146,5,2)</f>
        <v/>
      </c>
      <c r="F146" s="0" t="str">
        <f aca="false">MID(C146,9,2)</f>
        <v/>
      </c>
      <c r="G146" s="0" t="str">
        <f aca="false">MID(C146,11,4)</f>
        <v/>
      </c>
      <c r="H146" s="0" t="str">
        <f aca="false">MID(C146,15,4)</f>
        <v/>
      </c>
    </row>
    <row r="147" customFormat="false" ht="12.8" hidden="true" customHeight="false" outlineLevel="0" collapsed="false">
      <c r="A147" s="4" t="s">
        <v>2036</v>
      </c>
      <c r="B147" s="0" t="str">
        <f aca="false">DEC2HEX(A147,2)</f>
        <v>8F</v>
      </c>
      <c r="C147" s="28" t="s">
        <v>1761</v>
      </c>
      <c r="D147" s="0" t="str">
        <f aca="false">MID(C147,3,2)</f>
        <v/>
      </c>
      <c r="E147" s="0" t="str">
        <f aca="false">MID(C147,5,2)</f>
        <v/>
      </c>
      <c r="F147" s="0" t="str">
        <f aca="false">MID(C147,9,2)</f>
        <v/>
      </c>
      <c r="G147" s="0" t="str">
        <f aca="false">MID(C147,11,4)</f>
        <v/>
      </c>
      <c r="H147" s="0" t="str">
        <f aca="false">MID(C147,15,4)</f>
        <v/>
      </c>
    </row>
    <row r="148" customFormat="false" ht="12.8" hidden="true" customHeight="false" outlineLevel="0" collapsed="false">
      <c r="A148" s="4" t="s">
        <v>2038</v>
      </c>
      <c r="B148" s="0" t="str">
        <f aca="false">DEC2HEX(A148,2)</f>
        <v>90</v>
      </c>
      <c r="C148" s="28" t="s">
        <v>1761</v>
      </c>
      <c r="D148" s="4"/>
      <c r="E148" s="4"/>
    </row>
    <row r="149" customFormat="false" ht="12.8" hidden="true" customHeight="false" outlineLevel="0" collapsed="false">
      <c r="A149" s="4" t="s">
        <v>2039</v>
      </c>
      <c r="B149" s="0" t="str">
        <f aca="false">DEC2HEX(A149,2)</f>
        <v>91</v>
      </c>
      <c r="C149" s="28" t="s">
        <v>1761</v>
      </c>
      <c r="D149" s="4"/>
      <c r="E149" s="4"/>
    </row>
    <row r="150" customFormat="false" ht="12.8" hidden="true" customHeight="false" outlineLevel="0" collapsed="false">
      <c r="A150" s="4" t="s">
        <v>2040</v>
      </c>
      <c r="B150" s="0" t="str">
        <f aca="false">DEC2HEX(A150,2)</f>
        <v>92</v>
      </c>
      <c r="C150" s="28" t="s">
        <v>1761</v>
      </c>
      <c r="D150" s="4"/>
      <c r="E150" s="4"/>
    </row>
    <row r="151" customFormat="false" ht="12.8" hidden="true" customHeight="false" outlineLevel="0" collapsed="false">
      <c r="A151" s="4" t="s">
        <v>2041</v>
      </c>
      <c r="B151" s="0" t="str">
        <f aca="false">DEC2HEX(A151,2)</f>
        <v>93</v>
      </c>
      <c r="C151" s="28" t="s">
        <v>1761</v>
      </c>
      <c r="D151" s="4"/>
      <c r="E151" s="4"/>
    </row>
    <row r="152" customFormat="false" ht="12.8" hidden="true" customHeight="false" outlineLevel="0" collapsed="false">
      <c r="A152" s="4" t="s">
        <v>2042</v>
      </c>
      <c r="B152" s="0" t="str">
        <f aca="false">DEC2HEX(A152,2)</f>
        <v>94</v>
      </c>
      <c r="C152" s="28" t="s">
        <v>1761</v>
      </c>
      <c r="D152" s="4"/>
      <c r="E152" s="4"/>
    </row>
    <row r="153" customFormat="false" ht="12.8" hidden="true" customHeight="false" outlineLevel="0" collapsed="false">
      <c r="A153" s="4" t="s">
        <v>2043</v>
      </c>
      <c r="B153" s="0" t="str">
        <f aca="false">DEC2HEX(A153,2)</f>
        <v>95</v>
      </c>
      <c r="C153" s="28" t="s">
        <v>1761</v>
      </c>
      <c r="D153" s="0" t="str">
        <f aca="false">MID(C153,3,2)</f>
        <v/>
      </c>
      <c r="E153" s="0" t="str">
        <f aca="false">MID(C153,5,2)</f>
        <v/>
      </c>
      <c r="F153" s="0" t="str">
        <f aca="false">MID(C153,9,2)</f>
        <v/>
      </c>
      <c r="G153" s="0" t="str">
        <f aca="false">MID(C153,11,4)</f>
        <v/>
      </c>
      <c r="H153" s="0" t="str">
        <f aca="false">MID(C153,15,4)</f>
        <v/>
      </c>
    </row>
    <row r="154" customFormat="false" ht="12.8" hidden="true" customHeight="false" outlineLevel="0" collapsed="false">
      <c r="A154" s="4" t="s">
        <v>2046</v>
      </c>
      <c r="B154" s="0" t="str">
        <f aca="false">DEC2HEX(A154,2)</f>
        <v>96</v>
      </c>
      <c r="C154" s="28" t="s">
        <v>1761</v>
      </c>
      <c r="D154" s="0" t="str">
        <f aca="false">MID(C154,3,2)</f>
        <v/>
      </c>
      <c r="E154" s="0" t="str">
        <f aca="false">MID(C154,5,2)</f>
        <v/>
      </c>
      <c r="F154" s="0" t="str">
        <f aca="false">MID(C154,9,2)</f>
        <v/>
      </c>
      <c r="G154" s="0" t="str">
        <f aca="false">MID(C154,11,4)</f>
        <v/>
      </c>
      <c r="H154" s="0" t="str">
        <f aca="false">MID(C154,15,4)</f>
        <v/>
      </c>
    </row>
    <row r="155" customFormat="false" ht="12.8" hidden="true" customHeight="false" outlineLevel="0" collapsed="false">
      <c r="A155" s="4" t="s">
        <v>2049</v>
      </c>
      <c r="B155" s="0" t="str">
        <f aca="false">DEC2HEX(A155,2)</f>
        <v>97</v>
      </c>
      <c r="C155" s="28" t="s">
        <v>1761</v>
      </c>
      <c r="D155" s="0" t="str">
        <f aca="false">MID(C155,3,2)</f>
        <v/>
      </c>
      <c r="E155" s="0" t="str">
        <f aca="false">MID(C155,5,2)</f>
        <v/>
      </c>
      <c r="F155" s="0" t="str">
        <f aca="false">MID(C155,9,2)</f>
        <v/>
      </c>
      <c r="G155" s="0" t="str">
        <f aca="false">MID(C155,11,4)</f>
        <v/>
      </c>
      <c r="H155" s="0" t="str">
        <f aca="false">MID(C155,15,4)</f>
        <v/>
      </c>
    </row>
    <row r="156" customFormat="false" ht="12.8" hidden="true" customHeight="false" outlineLevel="0" collapsed="false">
      <c r="A156" s="4" t="s">
        <v>2051</v>
      </c>
      <c r="B156" s="0" t="str">
        <f aca="false">DEC2HEX(A156,2)</f>
        <v>98</v>
      </c>
      <c r="C156" s="28" t="s">
        <v>1761</v>
      </c>
      <c r="D156" s="0" t="str">
        <f aca="false">MID(C156,3,2)</f>
        <v/>
      </c>
      <c r="E156" s="0" t="str">
        <f aca="false">MID(C156,5,2)</f>
        <v/>
      </c>
      <c r="F156" s="0" t="str">
        <f aca="false">MID(C156,9,2)</f>
        <v/>
      </c>
      <c r="G156" s="0" t="str">
        <f aca="false">MID(C156,11,4)</f>
        <v/>
      </c>
      <c r="H156" s="0" t="str">
        <f aca="false">MID(C156,15,4)</f>
        <v/>
      </c>
    </row>
    <row r="157" customFormat="false" ht="12.8" hidden="true" customHeight="false" outlineLevel="0" collapsed="false">
      <c r="A157" s="4" t="s">
        <v>2053</v>
      </c>
      <c r="B157" s="0" t="str">
        <f aca="false">DEC2HEX(A157,2)</f>
        <v>99</v>
      </c>
      <c r="C157" s="28" t="s">
        <v>1761</v>
      </c>
      <c r="D157" s="4"/>
      <c r="E157" s="4"/>
    </row>
    <row r="158" customFormat="false" ht="12.8" hidden="true" customHeight="false" outlineLevel="0" collapsed="false">
      <c r="A158" s="4" t="s">
        <v>2054</v>
      </c>
      <c r="B158" s="0" t="str">
        <f aca="false">DEC2HEX(A158,2)</f>
        <v>9A</v>
      </c>
      <c r="C158" s="28" t="s">
        <v>1761</v>
      </c>
      <c r="D158" s="0" t="str">
        <f aca="false">MID(C158,3,2)</f>
        <v/>
      </c>
      <c r="E158" s="0" t="str">
        <f aca="false">MID(C158,5,2)</f>
        <v/>
      </c>
      <c r="F158" s="0" t="str">
        <f aca="false">MID(C158,9,2)</f>
        <v/>
      </c>
      <c r="G158" s="0" t="str">
        <f aca="false">MID(C158,11,4)</f>
        <v/>
      </c>
      <c r="H158" s="0" t="str">
        <f aca="false">MID(C158,15,4)</f>
        <v/>
      </c>
    </row>
    <row r="159" customFormat="false" ht="12.8" hidden="true" customHeight="false" outlineLevel="0" collapsed="false">
      <c r="A159" s="4" t="s">
        <v>2056</v>
      </c>
      <c r="B159" s="0" t="str">
        <f aca="false">DEC2HEX(A159,2)</f>
        <v>9B</v>
      </c>
      <c r="C159" s="28" t="s">
        <v>1761</v>
      </c>
      <c r="D159" s="0" t="str">
        <f aca="false">MID(C159,3,2)</f>
        <v/>
      </c>
      <c r="E159" s="0" t="str">
        <f aca="false">MID(C159,5,2)</f>
        <v/>
      </c>
      <c r="F159" s="0" t="str">
        <f aca="false">MID(C159,9,2)</f>
        <v/>
      </c>
      <c r="G159" s="0" t="str">
        <f aca="false">MID(C159,11,4)</f>
        <v/>
      </c>
      <c r="H159" s="0" t="str">
        <f aca="false">MID(C159,15,4)</f>
        <v/>
      </c>
    </row>
    <row r="160" customFormat="false" ht="12.8" hidden="true" customHeight="false" outlineLevel="0" collapsed="false">
      <c r="A160" s="4" t="s">
        <v>2058</v>
      </c>
      <c r="B160" s="0" t="str">
        <f aca="false">DEC2HEX(A160,2)</f>
        <v>9C</v>
      </c>
      <c r="C160" s="28" t="s">
        <v>1761</v>
      </c>
      <c r="D160" s="4"/>
      <c r="E160" s="4"/>
    </row>
    <row r="161" customFormat="false" ht="12.8" hidden="true" customHeight="false" outlineLevel="0" collapsed="false">
      <c r="A161" s="4" t="s">
        <v>2059</v>
      </c>
      <c r="B161" s="0" t="str">
        <f aca="false">DEC2HEX(A161,2)</f>
        <v>9D</v>
      </c>
      <c r="C161" s="28" t="s">
        <v>1761</v>
      </c>
      <c r="D161" s="0" t="str">
        <f aca="false">MID(C161,3,2)</f>
        <v/>
      </c>
      <c r="E161" s="0" t="str">
        <f aca="false">MID(C161,5,2)</f>
        <v/>
      </c>
      <c r="F161" s="0" t="str">
        <f aca="false">MID(C161,9,2)</f>
        <v/>
      </c>
      <c r="G161" s="0" t="str">
        <f aca="false">MID(C161,11,4)</f>
        <v/>
      </c>
      <c r="H161" s="0" t="str">
        <f aca="false">MID(C161,15,4)</f>
        <v/>
      </c>
    </row>
    <row r="162" customFormat="false" ht="12.8" hidden="true" customHeight="false" outlineLevel="0" collapsed="false">
      <c r="A162" s="4" t="s">
        <v>2062</v>
      </c>
      <c r="B162" s="0" t="str">
        <f aca="false">DEC2HEX(A162,2)</f>
        <v>9E</v>
      </c>
      <c r="C162" s="28" t="s">
        <v>1761</v>
      </c>
      <c r="D162" s="0" t="str">
        <f aca="false">MID(C162,3,2)</f>
        <v/>
      </c>
      <c r="E162" s="0" t="str">
        <f aca="false">MID(C162,5,2)</f>
        <v/>
      </c>
      <c r="F162" s="0" t="str">
        <f aca="false">MID(C162,9,2)</f>
        <v/>
      </c>
      <c r="G162" s="0" t="str">
        <f aca="false">MID(C162,11,4)</f>
        <v/>
      </c>
      <c r="H162" s="0" t="str">
        <f aca="false">MID(C162,15,4)</f>
        <v/>
      </c>
    </row>
    <row r="163" customFormat="false" ht="12.8" hidden="true" customHeight="false" outlineLevel="0" collapsed="false">
      <c r="A163" s="4" t="s">
        <v>2065</v>
      </c>
      <c r="B163" s="0" t="str">
        <f aca="false">DEC2HEX(A163,2)</f>
        <v>9F</v>
      </c>
      <c r="C163" s="28" t="s">
        <v>1761</v>
      </c>
      <c r="D163" s="0" t="str">
        <f aca="false">MID(C163,3,2)</f>
        <v/>
      </c>
      <c r="E163" s="0" t="str">
        <f aca="false">MID(C163,5,2)</f>
        <v/>
      </c>
      <c r="F163" s="0" t="str">
        <f aca="false">MID(C163,9,2)</f>
        <v/>
      </c>
      <c r="G163" s="0" t="str">
        <f aca="false">MID(C163,11,4)</f>
        <v/>
      </c>
      <c r="H163" s="0" t="str">
        <f aca="false">MID(C163,15,4)</f>
        <v/>
      </c>
    </row>
    <row r="164" customFormat="false" ht="12.8" hidden="true" customHeight="false" outlineLevel="0" collapsed="false">
      <c r="A164" s="4" t="s">
        <v>2068</v>
      </c>
      <c r="B164" s="0" t="str">
        <f aca="false">DEC2HEX(A164,2)</f>
        <v>A0</v>
      </c>
      <c r="C164" s="28" t="s">
        <v>1761</v>
      </c>
      <c r="D164" s="0" t="str">
        <f aca="false">MID(C164,3,2)</f>
        <v/>
      </c>
      <c r="E164" s="0" t="str">
        <f aca="false">MID(C164,5,2)</f>
        <v/>
      </c>
      <c r="F164" s="0" t="str">
        <f aca="false">MID(C164,9,2)</f>
        <v/>
      </c>
      <c r="G164" s="0" t="str">
        <f aca="false">MID(C164,11,4)</f>
        <v/>
      </c>
      <c r="H164" s="0" t="str">
        <f aca="false">MID(C164,15,4)</f>
        <v/>
      </c>
    </row>
    <row r="165" customFormat="false" ht="12.8" hidden="true" customHeight="false" outlineLevel="0" collapsed="false">
      <c r="A165" s="4" t="s">
        <v>2071</v>
      </c>
      <c r="B165" s="0" t="str">
        <f aca="false">DEC2HEX(A165,2)</f>
        <v>A1</v>
      </c>
      <c r="C165" s="28" t="s">
        <v>1761</v>
      </c>
      <c r="D165" s="0" t="str">
        <f aca="false">MID(C165,3,2)</f>
        <v/>
      </c>
      <c r="E165" s="0" t="str">
        <f aca="false">MID(C165,5,2)</f>
        <v/>
      </c>
      <c r="F165" s="0" t="str">
        <f aca="false">MID(C165,9,2)</f>
        <v/>
      </c>
      <c r="G165" s="0" t="str">
        <f aca="false">MID(C165,11,4)</f>
        <v/>
      </c>
      <c r="H165" s="0" t="str">
        <f aca="false">MID(C165,15,4)</f>
        <v/>
      </c>
    </row>
    <row r="166" customFormat="false" ht="12.8" hidden="true" customHeight="false" outlineLevel="0" collapsed="false">
      <c r="A166" s="4" t="s">
        <v>2073</v>
      </c>
      <c r="B166" s="0" t="str">
        <f aca="false">DEC2HEX(A166,2)</f>
        <v>A2</v>
      </c>
      <c r="C166" s="28" t="s">
        <v>1761</v>
      </c>
      <c r="D166" s="0" t="str">
        <f aca="false">MID(C166,3,2)</f>
        <v/>
      </c>
      <c r="E166" s="0" t="str">
        <f aca="false">MID(C166,5,2)</f>
        <v/>
      </c>
      <c r="F166" s="0" t="str">
        <f aca="false">MID(C166,9,2)</f>
        <v/>
      </c>
      <c r="G166" s="0" t="str">
        <f aca="false">MID(C166,11,4)</f>
        <v/>
      </c>
      <c r="H166" s="0" t="str">
        <f aca="false">MID(C166,15,4)</f>
        <v/>
      </c>
    </row>
    <row r="167" customFormat="false" ht="12.8" hidden="true" customHeight="false" outlineLevel="0" collapsed="false">
      <c r="A167" s="4" t="s">
        <v>2075</v>
      </c>
      <c r="B167" s="0" t="str">
        <f aca="false">DEC2HEX(A167,2)</f>
        <v>A3</v>
      </c>
      <c r="C167" s="28" t="s">
        <v>1761</v>
      </c>
      <c r="D167" s="4"/>
      <c r="E167" s="4"/>
    </row>
    <row r="168" customFormat="false" ht="12.8" hidden="true" customHeight="false" outlineLevel="0" collapsed="false">
      <c r="A168" s="4" t="s">
        <v>2076</v>
      </c>
      <c r="B168" s="0" t="str">
        <f aca="false">DEC2HEX(A168,2)</f>
        <v>A4</v>
      </c>
      <c r="C168" s="28" t="s">
        <v>1761</v>
      </c>
      <c r="D168" s="4"/>
      <c r="E168" s="4"/>
    </row>
    <row r="169" customFormat="false" ht="12.8" hidden="true" customHeight="false" outlineLevel="0" collapsed="false">
      <c r="A169" s="4" t="s">
        <v>2077</v>
      </c>
      <c r="B169" s="0" t="str">
        <f aca="false">DEC2HEX(A169,2)</f>
        <v>A5</v>
      </c>
      <c r="C169" s="28" t="s">
        <v>1761</v>
      </c>
      <c r="D169" s="0" t="str">
        <f aca="false">MID(C169,3,2)</f>
        <v/>
      </c>
      <c r="E169" s="0" t="str">
        <f aca="false">MID(C169,5,2)</f>
        <v/>
      </c>
      <c r="F169" s="0" t="str">
        <f aca="false">MID(C169,9,2)</f>
        <v/>
      </c>
      <c r="G169" s="0" t="str">
        <f aca="false">MID(C169,11,4)</f>
        <v/>
      </c>
      <c r="H169" s="0" t="str">
        <f aca="false">MID(C169,15,4)</f>
        <v/>
      </c>
    </row>
    <row r="170" customFormat="false" ht="12.8" hidden="true" customHeight="false" outlineLevel="0" collapsed="false">
      <c r="A170" s="4" t="s">
        <v>2079</v>
      </c>
      <c r="B170" s="0" t="str">
        <f aca="false">DEC2HEX(A170,2)</f>
        <v>A6</v>
      </c>
      <c r="C170" s="28" t="s">
        <v>1761</v>
      </c>
      <c r="D170" s="4"/>
      <c r="E170" s="4"/>
    </row>
    <row r="171" customFormat="false" ht="12.8" hidden="true" customHeight="false" outlineLevel="0" collapsed="false">
      <c r="A171" s="4" t="s">
        <v>2080</v>
      </c>
      <c r="B171" s="0" t="str">
        <f aca="false">DEC2HEX(A171,2)</f>
        <v>A7</v>
      </c>
      <c r="C171" s="28" t="s">
        <v>1761</v>
      </c>
      <c r="D171" s="4"/>
      <c r="E171" s="4"/>
    </row>
    <row r="172" customFormat="false" ht="12.8" hidden="true" customHeight="false" outlineLevel="0" collapsed="false">
      <c r="A172" s="4" t="s">
        <v>2081</v>
      </c>
      <c r="B172" s="0" t="str">
        <f aca="false">DEC2HEX(A172,2)</f>
        <v>A8</v>
      </c>
      <c r="C172" s="28" t="s">
        <v>1761</v>
      </c>
      <c r="D172" s="4"/>
      <c r="E172" s="4"/>
    </row>
    <row r="173" customFormat="false" ht="12.8" hidden="true" customHeight="false" outlineLevel="0" collapsed="false">
      <c r="A173" s="4" t="s">
        <v>2082</v>
      </c>
      <c r="B173" s="0" t="str">
        <f aca="false">DEC2HEX(A173,2)</f>
        <v>A9</v>
      </c>
      <c r="C173" s="28" t="s">
        <v>1761</v>
      </c>
      <c r="D173" s="4"/>
      <c r="E173" s="4"/>
    </row>
    <row r="174" customFormat="false" ht="12.8" hidden="true" customHeight="false" outlineLevel="0" collapsed="false">
      <c r="A174" s="4" t="s">
        <v>2083</v>
      </c>
      <c r="B174" s="0" t="str">
        <f aca="false">DEC2HEX(A174,2)</f>
        <v>AA</v>
      </c>
      <c r="C174" s="28" t="s">
        <v>1761</v>
      </c>
      <c r="D174" s="4"/>
      <c r="E174" s="4"/>
    </row>
    <row r="175" customFormat="false" ht="12.8" hidden="true" customHeight="false" outlineLevel="0" collapsed="false">
      <c r="A175" s="4" t="s">
        <v>2084</v>
      </c>
      <c r="B175" s="0" t="str">
        <f aca="false">DEC2HEX(A175,2)</f>
        <v>AB</v>
      </c>
      <c r="C175" s="28" t="s">
        <v>1761</v>
      </c>
      <c r="D175" s="0" t="str">
        <f aca="false">MID(C175,3,2)</f>
        <v/>
      </c>
      <c r="E175" s="0" t="str">
        <f aca="false">MID(C175,5,2)</f>
        <v/>
      </c>
      <c r="F175" s="0" t="str">
        <f aca="false">MID(C175,9,2)</f>
        <v/>
      </c>
      <c r="G175" s="0" t="str">
        <f aca="false">MID(C175,11,4)</f>
        <v/>
      </c>
      <c r="H175" s="0" t="str">
        <f aca="false">MID(C175,15,4)</f>
        <v/>
      </c>
    </row>
    <row r="176" customFormat="false" ht="12.8" hidden="true" customHeight="false" outlineLevel="0" collapsed="false">
      <c r="A176" s="4" t="s">
        <v>2086</v>
      </c>
      <c r="B176" s="0" t="str">
        <f aca="false">DEC2HEX(A176,2)</f>
        <v>AC</v>
      </c>
      <c r="C176" s="28" t="s">
        <v>1761</v>
      </c>
      <c r="D176" s="4"/>
      <c r="E176" s="4"/>
    </row>
    <row r="177" customFormat="false" ht="12.8" hidden="true" customHeight="false" outlineLevel="0" collapsed="false">
      <c r="A177" s="4" t="s">
        <v>2087</v>
      </c>
      <c r="B177" s="0" t="str">
        <f aca="false">DEC2HEX(A177,2)</f>
        <v>AD</v>
      </c>
      <c r="C177" s="28" t="s">
        <v>1761</v>
      </c>
      <c r="D177" s="4"/>
      <c r="E177" s="4"/>
    </row>
    <row r="178" customFormat="false" ht="12.8" hidden="true" customHeight="false" outlineLevel="0" collapsed="false">
      <c r="A178" s="4" t="s">
        <v>2088</v>
      </c>
      <c r="B178" s="0" t="str">
        <f aca="false">DEC2HEX(A178,2)</f>
        <v>AE</v>
      </c>
      <c r="C178" s="28" t="s">
        <v>1761</v>
      </c>
      <c r="D178" s="4"/>
      <c r="E178" s="4"/>
    </row>
    <row r="179" customFormat="false" ht="12.8" hidden="true" customHeight="false" outlineLevel="0" collapsed="false">
      <c r="A179" s="4" t="s">
        <v>2089</v>
      </c>
      <c r="B179" s="0" t="str">
        <f aca="false">DEC2HEX(A179,2)</f>
        <v>AF</v>
      </c>
      <c r="C179" s="28" t="s">
        <v>1761</v>
      </c>
      <c r="D179" s="0" t="str">
        <f aca="false">MID(C179,3,2)</f>
        <v/>
      </c>
      <c r="E179" s="0" t="str">
        <f aca="false">MID(C179,5,2)</f>
        <v/>
      </c>
      <c r="F179" s="0" t="str">
        <f aca="false">MID(C179,9,2)</f>
        <v/>
      </c>
      <c r="G179" s="0" t="str">
        <f aca="false">MID(C179,11,4)</f>
        <v/>
      </c>
      <c r="H179" s="0" t="str">
        <f aca="false">MID(C179,15,4)</f>
        <v/>
      </c>
    </row>
    <row r="180" customFormat="false" ht="12.8" hidden="true" customHeight="false" outlineLevel="0" collapsed="false">
      <c r="A180" s="4" t="s">
        <v>2091</v>
      </c>
      <c r="B180" s="0" t="str">
        <f aca="false">DEC2HEX(A180,2)</f>
        <v>B0</v>
      </c>
      <c r="C180" s="28" t="s">
        <v>1761</v>
      </c>
      <c r="D180" s="0" t="str">
        <f aca="false">MID(C180,3,2)</f>
        <v/>
      </c>
      <c r="E180" s="0" t="str">
        <f aca="false">MID(C180,5,2)</f>
        <v/>
      </c>
      <c r="F180" s="0" t="str">
        <f aca="false">MID(C180,9,2)</f>
        <v/>
      </c>
      <c r="G180" s="0" t="str">
        <f aca="false">MID(C180,11,4)</f>
        <v/>
      </c>
      <c r="H180" s="0" t="str">
        <f aca="false">MID(C180,15,4)</f>
        <v/>
      </c>
    </row>
    <row r="181" customFormat="false" ht="12.8" hidden="true" customHeight="false" outlineLevel="0" collapsed="false">
      <c r="A181" s="4" t="s">
        <v>2093</v>
      </c>
      <c r="B181" s="0" t="str">
        <f aca="false">DEC2HEX(A181,2)</f>
        <v>B1</v>
      </c>
      <c r="C181" s="28" t="s">
        <v>1761</v>
      </c>
      <c r="D181" s="0" t="str">
        <f aca="false">MID(C181,3,2)</f>
        <v/>
      </c>
      <c r="E181" s="0" t="str">
        <f aca="false">MID(C181,5,2)</f>
        <v/>
      </c>
      <c r="F181" s="0" t="str">
        <f aca="false">MID(C181,9,2)</f>
        <v/>
      </c>
      <c r="G181" s="0" t="str">
        <f aca="false">MID(C181,11,4)</f>
        <v/>
      </c>
      <c r="H181" s="0" t="str">
        <f aca="false">MID(C181,15,4)</f>
        <v/>
      </c>
    </row>
    <row r="182" customFormat="false" ht="12.8" hidden="true" customHeight="false" outlineLevel="0" collapsed="false">
      <c r="A182" s="4" t="s">
        <v>2095</v>
      </c>
      <c r="B182" s="0" t="str">
        <f aca="false">DEC2HEX(A182,2)</f>
        <v>B2</v>
      </c>
      <c r="C182" s="28" t="s">
        <v>1761</v>
      </c>
      <c r="D182" s="0" t="str">
        <f aca="false">MID(C182,3,2)</f>
        <v/>
      </c>
      <c r="E182" s="0" t="str">
        <f aca="false">MID(C182,5,2)</f>
        <v/>
      </c>
      <c r="F182" s="0" t="str">
        <f aca="false">MID(C182,9,2)</f>
        <v/>
      </c>
      <c r="G182" s="0" t="str">
        <f aca="false">MID(C182,11,4)</f>
        <v/>
      </c>
      <c r="H182" s="0" t="str">
        <f aca="false">MID(C182,15,4)</f>
        <v/>
      </c>
    </row>
    <row r="183" customFormat="false" ht="12.8" hidden="true" customHeight="false" outlineLevel="0" collapsed="false">
      <c r="A183" s="4" t="s">
        <v>2097</v>
      </c>
      <c r="B183" s="0" t="str">
        <f aca="false">DEC2HEX(A183,2)</f>
        <v>B3</v>
      </c>
      <c r="C183" s="28" t="s">
        <v>1761</v>
      </c>
      <c r="D183" s="0" t="str">
        <f aca="false">MID(C183,3,2)</f>
        <v/>
      </c>
      <c r="E183" s="0" t="str">
        <f aca="false">MID(C183,5,2)</f>
        <v/>
      </c>
      <c r="F183" s="0" t="str">
        <f aca="false">MID(C183,9,2)</f>
        <v/>
      </c>
      <c r="G183" s="0" t="str">
        <f aca="false">MID(C183,11,4)</f>
        <v/>
      </c>
      <c r="H183" s="0" t="str">
        <f aca="false">MID(C183,15,4)</f>
        <v/>
      </c>
    </row>
    <row r="184" customFormat="false" ht="12.8" hidden="true" customHeight="false" outlineLevel="0" collapsed="false">
      <c r="A184" s="4" t="s">
        <v>2099</v>
      </c>
      <c r="B184" s="0" t="str">
        <f aca="false">DEC2HEX(A184,2)</f>
        <v>B4</v>
      </c>
      <c r="C184" s="28" t="s">
        <v>1761</v>
      </c>
      <c r="D184" s="4"/>
      <c r="E184" s="4"/>
    </row>
    <row r="185" customFormat="false" ht="12.8" hidden="true" customHeight="false" outlineLevel="0" collapsed="false">
      <c r="A185" s="4" t="s">
        <v>2100</v>
      </c>
      <c r="B185" s="0" t="str">
        <f aca="false">DEC2HEX(A185,2)</f>
        <v>B5</v>
      </c>
      <c r="C185" s="28" t="s">
        <v>1761</v>
      </c>
      <c r="D185" s="0" t="str">
        <f aca="false">MID(C185,3,2)</f>
        <v/>
      </c>
      <c r="E185" s="0" t="str">
        <f aca="false">MID(C185,5,2)</f>
        <v/>
      </c>
      <c r="F185" s="0" t="str">
        <f aca="false">MID(C185,9,2)</f>
        <v/>
      </c>
      <c r="G185" s="0" t="str">
        <f aca="false">MID(C185,11,4)</f>
        <v/>
      </c>
      <c r="H185" s="0" t="str">
        <f aca="false">MID(C185,15,4)</f>
        <v/>
      </c>
    </row>
    <row r="186" customFormat="false" ht="12.8" hidden="true" customHeight="false" outlineLevel="0" collapsed="false">
      <c r="A186" s="4" t="s">
        <v>2102</v>
      </c>
      <c r="B186" s="0" t="str">
        <f aca="false">DEC2HEX(A186,2)</f>
        <v>B6</v>
      </c>
      <c r="C186" s="28" t="s">
        <v>1761</v>
      </c>
      <c r="D186" s="0" t="str">
        <f aca="false">MID(C186,3,2)</f>
        <v/>
      </c>
      <c r="E186" s="0" t="str">
        <f aca="false">MID(C186,5,2)</f>
        <v/>
      </c>
      <c r="F186" s="0" t="str">
        <f aca="false">MID(C186,9,2)</f>
        <v/>
      </c>
      <c r="G186" s="0" t="str">
        <f aca="false">MID(C186,11,4)</f>
        <v/>
      </c>
      <c r="H186" s="0" t="str">
        <f aca="false">MID(C186,15,4)</f>
        <v/>
      </c>
    </row>
    <row r="187" customFormat="false" ht="12.8" hidden="true" customHeight="false" outlineLevel="0" collapsed="false">
      <c r="A187" s="4" t="s">
        <v>2104</v>
      </c>
      <c r="B187" s="0" t="str">
        <f aca="false">DEC2HEX(A187,2)</f>
        <v>B7</v>
      </c>
      <c r="C187" s="28" t="s">
        <v>1761</v>
      </c>
      <c r="D187" s="4"/>
      <c r="E187" s="4"/>
    </row>
    <row r="188" customFormat="false" ht="12.8" hidden="true" customHeight="false" outlineLevel="0" collapsed="false">
      <c r="A188" s="4" t="s">
        <v>2105</v>
      </c>
      <c r="B188" s="0" t="str">
        <f aca="false">DEC2HEX(A188,2)</f>
        <v>B8</v>
      </c>
      <c r="C188" s="28" t="s">
        <v>1761</v>
      </c>
      <c r="D188" s="0" t="str">
        <f aca="false">MID(C188,3,2)</f>
        <v/>
      </c>
      <c r="E188" s="0" t="str">
        <f aca="false">MID(C188,5,2)</f>
        <v/>
      </c>
      <c r="F188" s="0" t="str">
        <f aca="false">MID(C188,9,2)</f>
        <v/>
      </c>
      <c r="G188" s="0" t="str">
        <f aca="false">MID(C188,11,4)</f>
        <v/>
      </c>
      <c r="H188" s="0" t="str">
        <f aca="false">MID(C188,15,4)</f>
        <v/>
      </c>
    </row>
    <row r="189" customFormat="false" ht="12.8" hidden="true" customHeight="false" outlineLevel="0" collapsed="false">
      <c r="A189" s="4" t="s">
        <v>2107</v>
      </c>
      <c r="B189" s="0" t="str">
        <f aca="false">DEC2HEX(A189,2)</f>
        <v>B9</v>
      </c>
      <c r="C189" s="28" t="s">
        <v>1761</v>
      </c>
      <c r="D189" s="0" t="str">
        <f aca="false">MID(C189,3,2)</f>
        <v/>
      </c>
      <c r="E189" s="0" t="str">
        <f aca="false">MID(C189,5,2)</f>
        <v/>
      </c>
      <c r="F189" s="0" t="str">
        <f aca="false">MID(C189,9,2)</f>
        <v/>
      </c>
      <c r="G189" s="0" t="str">
        <f aca="false">MID(C189,11,4)</f>
        <v/>
      </c>
      <c r="H189" s="0" t="str">
        <f aca="false">MID(C189,15,4)</f>
        <v/>
      </c>
    </row>
    <row r="190" customFormat="false" ht="12.8" hidden="true" customHeight="false" outlineLevel="0" collapsed="false">
      <c r="A190" s="4" t="s">
        <v>2109</v>
      </c>
      <c r="B190" s="0" t="str">
        <f aca="false">DEC2HEX(A190,2)</f>
        <v>BA</v>
      </c>
      <c r="C190" s="28" t="s">
        <v>1761</v>
      </c>
      <c r="D190" s="0" t="str">
        <f aca="false">MID(C190,3,2)</f>
        <v/>
      </c>
      <c r="E190" s="0" t="str">
        <f aca="false">MID(C190,5,2)</f>
        <v/>
      </c>
      <c r="F190" s="0" t="str">
        <f aca="false">MID(C190,9,2)</f>
        <v/>
      </c>
      <c r="G190" s="0" t="str">
        <f aca="false">MID(C190,11,4)</f>
        <v/>
      </c>
      <c r="H190" s="0" t="str">
        <f aca="false">MID(C190,15,4)</f>
        <v/>
      </c>
    </row>
    <row r="191" customFormat="false" ht="12.8" hidden="true" customHeight="false" outlineLevel="0" collapsed="false">
      <c r="A191" s="4" t="s">
        <v>2111</v>
      </c>
      <c r="B191" s="0" t="str">
        <f aca="false">DEC2HEX(A191,2)</f>
        <v>BB</v>
      </c>
      <c r="C191" s="28" t="s">
        <v>1761</v>
      </c>
      <c r="D191" s="0" t="str">
        <f aca="false">MID(C191,3,2)</f>
        <v/>
      </c>
      <c r="E191" s="0" t="str">
        <f aca="false">MID(C191,5,2)</f>
        <v/>
      </c>
      <c r="F191" s="0" t="str">
        <f aca="false">MID(C191,9,2)</f>
        <v/>
      </c>
      <c r="G191" s="0" t="str">
        <f aca="false">MID(C191,11,4)</f>
        <v/>
      </c>
      <c r="H191" s="0" t="str">
        <f aca="false">MID(C191,15,4)</f>
        <v/>
      </c>
    </row>
    <row r="192" customFormat="false" ht="12.8" hidden="true" customHeight="false" outlineLevel="0" collapsed="false">
      <c r="A192" s="4" t="s">
        <v>2113</v>
      </c>
      <c r="B192" s="0" t="str">
        <f aca="false">DEC2HEX(A192,2)</f>
        <v>BC</v>
      </c>
      <c r="C192" s="28" t="s">
        <v>1761</v>
      </c>
      <c r="D192" s="0" t="str">
        <f aca="false">MID(C192,3,2)</f>
        <v/>
      </c>
      <c r="E192" s="0" t="str">
        <f aca="false">MID(C192,5,2)</f>
        <v/>
      </c>
      <c r="F192" s="0" t="str">
        <f aca="false">MID(C192,9,2)</f>
        <v/>
      </c>
      <c r="G192" s="0" t="str">
        <f aca="false">MID(C192,11,4)</f>
        <v/>
      </c>
      <c r="H192" s="0" t="str">
        <f aca="false">MID(C192,15,4)</f>
        <v/>
      </c>
    </row>
    <row r="193" customFormat="false" ht="12.8" hidden="true" customHeight="false" outlineLevel="0" collapsed="false">
      <c r="A193" s="4" t="s">
        <v>2115</v>
      </c>
      <c r="B193" s="0" t="str">
        <f aca="false">DEC2HEX(A193,2)</f>
        <v>BD</v>
      </c>
      <c r="C193" s="28" t="s">
        <v>1761</v>
      </c>
      <c r="D193" s="0" t="str">
        <f aca="false">MID(C193,3,2)</f>
        <v/>
      </c>
      <c r="E193" s="0" t="str">
        <f aca="false">MID(C193,5,2)</f>
        <v/>
      </c>
      <c r="F193" s="0" t="str">
        <f aca="false">MID(C193,9,2)</f>
        <v/>
      </c>
      <c r="G193" s="0" t="str">
        <f aca="false">MID(C193,11,4)</f>
        <v/>
      </c>
      <c r="H193" s="0" t="str">
        <f aca="false">MID(C193,15,4)</f>
        <v/>
      </c>
    </row>
    <row r="194" customFormat="false" ht="12.8" hidden="true" customHeight="false" outlineLevel="0" collapsed="false">
      <c r="A194" s="4" t="s">
        <v>2117</v>
      </c>
      <c r="B194" s="0" t="str">
        <f aca="false">DEC2HEX(A194,2)</f>
        <v>BE</v>
      </c>
      <c r="C194" s="28" t="s">
        <v>1761</v>
      </c>
      <c r="D194" s="4"/>
      <c r="E194" s="4"/>
    </row>
    <row r="195" customFormat="false" ht="12.8" hidden="true" customHeight="false" outlineLevel="0" collapsed="false">
      <c r="A195" s="4" t="s">
        <v>2118</v>
      </c>
      <c r="B195" s="0" t="str">
        <f aca="false">DEC2HEX(A195,2)</f>
        <v>BF</v>
      </c>
      <c r="C195" s="28" t="s">
        <v>1761</v>
      </c>
      <c r="D195" s="0" t="str">
        <f aca="false">MID(C195,3,2)</f>
        <v/>
      </c>
      <c r="E195" s="0" t="str">
        <f aca="false">MID(C195,5,2)</f>
        <v/>
      </c>
      <c r="F195" s="0" t="str">
        <f aca="false">MID(C195,9,2)</f>
        <v/>
      </c>
      <c r="G195" s="0" t="str">
        <f aca="false">MID(C195,11,4)</f>
        <v/>
      </c>
      <c r="H195" s="0" t="str">
        <f aca="false">MID(C195,15,4)</f>
        <v/>
      </c>
    </row>
    <row r="196" customFormat="false" ht="12.8" hidden="true" customHeight="false" outlineLevel="0" collapsed="false">
      <c r="A196" s="4" t="s">
        <v>2120</v>
      </c>
      <c r="B196" s="0" t="str">
        <f aca="false">DEC2HEX(A196,2)</f>
        <v>C0</v>
      </c>
      <c r="C196" s="28" t="s">
        <v>1761</v>
      </c>
      <c r="D196" s="0" t="str">
        <f aca="false">MID(C196,3,2)</f>
        <v/>
      </c>
      <c r="E196" s="0" t="str">
        <f aca="false">MID(C196,5,2)</f>
        <v/>
      </c>
      <c r="F196" s="0" t="str">
        <f aca="false">MID(C196,9,2)</f>
        <v/>
      </c>
      <c r="G196" s="0" t="str">
        <f aca="false">MID(C196,11,4)</f>
        <v/>
      </c>
      <c r="H196" s="0" t="str">
        <f aca="false">MID(C196,15,4)</f>
        <v/>
      </c>
    </row>
    <row r="197" customFormat="false" ht="12.8" hidden="true" customHeight="false" outlineLevel="0" collapsed="false">
      <c r="A197" s="4" t="s">
        <v>2122</v>
      </c>
      <c r="B197" s="0" t="str">
        <f aca="false">DEC2HEX(A197,2)</f>
        <v>C1</v>
      </c>
      <c r="C197" s="28" t="s">
        <v>1761</v>
      </c>
      <c r="D197" s="0" t="str">
        <f aca="false">MID(C197,3,2)</f>
        <v/>
      </c>
      <c r="E197" s="0" t="str">
        <f aca="false">MID(C197,5,2)</f>
        <v/>
      </c>
      <c r="F197" s="0" t="str">
        <f aca="false">MID(C197,9,2)</f>
        <v/>
      </c>
      <c r="G197" s="0" t="str">
        <f aca="false">MID(C197,11,4)</f>
        <v/>
      </c>
      <c r="H197" s="0" t="str">
        <f aca="false">MID(C197,15,4)</f>
        <v/>
      </c>
    </row>
    <row r="198" customFormat="false" ht="12.8" hidden="true" customHeight="false" outlineLevel="0" collapsed="false">
      <c r="A198" s="4" t="s">
        <v>2124</v>
      </c>
      <c r="B198" s="0" t="str">
        <f aca="false">DEC2HEX(A198,2)</f>
        <v>C2</v>
      </c>
      <c r="C198" s="28" t="s">
        <v>1761</v>
      </c>
      <c r="D198" s="0" t="str">
        <f aca="false">MID(C198,3,2)</f>
        <v/>
      </c>
      <c r="E198" s="0" t="str">
        <f aca="false">MID(C198,5,2)</f>
        <v/>
      </c>
      <c r="F198" s="0" t="str">
        <f aca="false">MID(C198,9,2)</f>
        <v/>
      </c>
      <c r="G198" s="0" t="str">
        <f aca="false">MID(C198,11,4)</f>
        <v/>
      </c>
      <c r="H198" s="0" t="str">
        <f aca="false">MID(C198,15,4)</f>
        <v/>
      </c>
    </row>
    <row r="199" customFormat="false" ht="12.8" hidden="true" customHeight="false" outlineLevel="0" collapsed="false">
      <c r="A199" s="4" t="s">
        <v>2126</v>
      </c>
      <c r="B199" s="0" t="str">
        <f aca="false">DEC2HEX(A199,2)</f>
        <v>C3</v>
      </c>
      <c r="C199" s="28" t="s">
        <v>1761</v>
      </c>
      <c r="D199" s="0" t="str">
        <f aca="false">MID(C199,3,2)</f>
        <v/>
      </c>
      <c r="E199" s="0" t="str">
        <f aca="false">MID(C199,5,2)</f>
        <v/>
      </c>
      <c r="F199" s="0" t="str">
        <f aca="false">MID(C199,9,2)</f>
        <v/>
      </c>
      <c r="G199" s="0" t="str">
        <f aca="false">MID(C199,11,4)</f>
        <v/>
      </c>
      <c r="H199" s="0" t="str">
        <f aca="false">MID(C199,15,4)</f>
        <v/>
      </c>
    </row>
    <row r="200" customFormat="false" ht="12.8" hidden="true" customHeight="false" outlineLevel="0" collapsed="false">
      <c r="A200" s="4" t="s">
        <v>2128</v>
      </c>
      <c r="B200" s="0" t="str">
        <f aca="false">DEC2HEX(A200,2)</f>
        <v>C4</v>
      </c>
      <c r="C200" s="28" t="s">
        <v>1761</v>
      </c>
      <c r="D200" s="0" t="str">
        <f aca="false">MID(C200,3,2)</f>
        <v/>
      </c>
      <c r="E200" s="0" t="str">
        <f aca="false">MID(C200,5,2)</f>
        <v/>
      </c>
      <c r="F200" s="0" t="str">
        <f aca="false">MID(C200,9,2)</f>
        <v/>
      </c>
      <c r="G200" s="0" t="str">
        <f aca="false">MID(C200,11,4)</f>
        <v/>
      </c>
      <c r="H200" s="0" t="str">
        <f aca="false">MID(C200,15,4)</f>
        <v/>
      </c>
    </row>
    <row r="201" customFormat="false" ht="12.8" hidden="true" customHeight="false" outlineLevel="0" collapsed="false">
      <c r="A201" s="4" t="s">
        <v>2130</v>
      </c>
      <c r="B201" s="0" t="str">
        <f aca="false">DEC2HEX(A201,2)</f>
        <v>C5</v>
      </c>
      <c r="C201" s="28" t="s">
        <v>1761</v>
      </c>
      <c r="D201" s="0" t="str">
        <f aca="false">MID(C201,3,2)</f>
        <v/>
      </c>
      <c r="E201" s="0" t="str">
        <f aca="false">MID(C201,5,2)</f>
        <v/>
      </c>
      <c r="F201" s="0" t="str">
        <f aca="false">MID(C201,9,2)</f>
        <v/>
      </c>
      <c r="G201" s="0" t="str">
        <f aca="false">MID(C201,11,4)</f>
        <v/>
      </c>
      <c r="H201" s="0" t="str">
        <f aca="false">MID(C201,15,4)</f>
        <v/>
      </c>
    </row>
    <row r="202" customFormat="false" ht="12.8" hidden="true" customHeight="false" outlineLevel="0" collapsed="false">
      <c r="A202" s="4" t="s">
        <v>2132</v>
      </c>
      <c r="B202" s="0" t="str">
        <f aca="false">DEC2HEX(A202,2)</f>
        <v>C6</v>
      </c>
      <c r="C202" s="28" t="s">
        <v>1761</v>
      </c>
      <c r="D202" s="0" t="str">
        <f aca="false">MID(C202,3,2)</f>
        <v/>
      </c>
      <c r="E202" s="0" t="str">
        <f aca="false">MID(C202,5,2)</f>
        <v/>
      </c>
      <c r="F202" s="0" t="str">
        <f aca="false">MID(C202,9,2)</f>
        <v/>
      </c>
      <c r="G202" s="0" t="str">
        <f aca="false">MID(C202,11,4)</f>
        <v/>
      </c>
      <c r="H202" s="0" t="str">
        <f aca="false">MID(C202,15,4)</f>
        <v/>
      </c>
    </row>
    <row r="203" customFormat="false" ht="12.8" hidden="true" customHeight="false" outlineLevel="0" collapsed="false">
      <c r="A203" s="4" t="s">
        <v>2134</v>
      </c>
      <c r="B203" s="0" t="str">
        <f aca="false">DEC2HEX(A203,2)</f>
        <v>C7</v>
      </c>
      <c r="C203" s="28" t="s">
        <v>1761</v>
      </c>
      <c r="D203" s="0" t="str">
        <f aca="false">MID(C203,3,2)</f>
        <v/>
      </c>
      <c r="E203" s="0" t="str">
        <f aca="false">MID(C203,5,2)</f>
        <v/>
      </c>
      <c r="F203" s="0" t="str">
        <f aca="false">MID(C203,9,2)</f>
        <v/>
      </c>
      <c r="G203" s="0" t="str">
        <f aca="false">MID(C203,11,4)</f>
        <v/>
      </c>
      <c r="H203" s="0" t="str">
        <f aca="false">MID(C203,15,4)</f>
        <v/>
      </c>
    </row>
    <row r="204" customFormat="false" ht="12.8" hidden="true" customHeight="false" outlineLevel="0" collapsed="false">
      <c r="A204" s="4" t="s">
        <v>2136</v>
      </c>
      <c r="B204" s="0" t="str">
        <f aca="false">DEC2HEX(A204,2)</f>
        <v>C8</v>
      </c>
      <c r="C204" s="28" t="s">
        <v>1761</v>
      </c>
      <c r="D204" s="0" t="str">
        <f aca="false">MID(C204,3,2)</f>
        <v/>
      </c>
      <c r="E204" s="0" t="str">
        <f aca="false">MID(C204,5,2)</f>
        <v/>
      </c>
      <c r="F204" s="0" t="str">
        <f aca="false">MID(C204,9,2)</f>
        <v/>
      </c>
      <c r="G204" s="0" t="str">
        <f aca="false">MID(C204,11,4)</f>
        <v/>
      </c>
      <c r="H204" s="0" t="str">
        <f aca="false">MID(C204,15,4)</f>
        <v/>
      </c>
    </row>
    <row r="205" customFormat="false" ht="12.8" hidden="true" customHeight="false" outlineLevel="0" collapsed="false">
      <c r="A205" s="4" t="s">
        <v>2138</v>
      </c>
      <c r="B205" s="0" t="str">
        <f aca="false">DEC2HEX(A205,2)</f>
        <v>C9</v>
      </c>
      <c r="C205" s="28" t="s">
        <v>1761</v>
      </c>
      <c r="D205" s="0" t="str">
        <f aca="false">MID(C205,3,2)</f>
        <v/>
      </c>
      <c r="E205" s="0" t="str">
        <f aca="false">MID(C205,5,2)</f>
        <v/>
      </c>
      <c r="F205" s="0" t="str">
        <f aca="false">MID(C205,9,2)</f>
        <v/>
      </c>
      <c r="G205" s="0" t="str">
        <f aca="false">MID(C205,11,4)</f>
        <v/>
      </c>
      <c r="H205" s="0" t="str">
        <f aca="false">MID(C205,15,4)</f>
        <v/>
      </c>
    </row>
    <row r="206" customFormat="false" ht="12.8" hidden="true" customHeight="false" outlineLevel="0" collapsed="false">
      <c r="A206" s="4" t="s">
        <v>2140</v>
      </c>
      <c r="B206" s="0" t="str">
        <f aca="false">DEC2HEX(A206,2)</f>
        <v>CA</v>
      </c>
      <c r="C206" s="28" t="s">
        <v>1761</v>
      </c>
      <c r="D206" s="0" t="str">
        <f aca="false">MID(C206,3,2)</f>
        <v/>
      </c>
      <c r="E206" s="0" t="str">
        <f aca="false">MID(C206,5,2)</f>
        <v/>
      </c>
      <c r="F206" s="0" t="str">
        <f aca="false">MID(C206,9,2)</f>
        <v/>
      </c>
      <c r="G206" s="0" t="str">
        <f aca="false">MID(C206,11,4)</f>
        <v/>
      </c>
      <c r="H206" s="0" t="str">
        <f aca="false">MID(C206,15,4)</f>
        <v/>
      </c>
    </row>
    <row r="207" customFormat="false" ht="12.8" hidden="true" customHeight="false" outlineLevel="0" collapsed="false">
      <c r="A207" s="4" t="s">
        <v>2142</v>
      </c>
      <c r="B207" s="0" t="str">
        <f aca="false">DEC2HEX(A207,2)</f>
        <v>CB</v>
      </c>
      <c r="C207" s="28" t="s">
        <v>1761</v>
      </c>
      <c r="D207" s="0" t="str">
        <f aca="false">MID(C207,3,2)</f>
        <v/>
      </c>
      <c r="E207" s="0" t="str">
        <f aca="false">MID(C207,5,2)</f>
        <v/>
      </c>
      <c r="F207" s="0" t="str">
        <f aca="false">MID(C207,9,2)</f>
        <v/>
      </c>
      <c r="G207" s="0" t="str">
        <f aca="false">MID(C207,11,4)</f>
        <v/>
      </c>
      <c r="H207" s="0" t="str">
        <f aca="false">MID(C207,15,4)</f>
        <v/>
      </c>
    </row>
    <row r="208" customFormat="false" ht="12.8" hidden="true" customHeight="false" outlineLevel="0" collapsed="false">
      <c r="A208" s="4" t="s">
        <v>2144</v>
      </c>
      <c r="B208" s="0" t="str">
        <f aca="false">DEC2HEX(A208,2)</f>
        <v>CC</v>
      </c>
      <c r="C208" s="28" t="s">
        <v>1761</v>
      </c>
      <c r="D208" s="0" t="str">
        <f aca="false">MID(C208,3,2)</f>
        <v/>
      </c>
      <c r="E208" s="0" t="str">
        <f aca="false">MID(C208,5,2)</f>
        <v/>
      </c>
      <c r="F208" s="0" t="str">
        <f aca="false">MID(C208,9,2)</f>
        <v/>
      </c>
      <c r="G208" s="0" t="str">
        <f aca="false">MID(C208,11,4)</f>
        <v/>
      </c>
      <c r="H208" s="0" t="str">
        <f aca="false">MID(C208,15,4)</f>
        <v/>
      </c>
    </row>
    <row r="209" customFormat="false" ht="12.8" hidden="true" customHeight="false" outlineLevel="0" collapsed="false">
      <c r="A209" s="4" t="s">
        <v>2146</v>
      </c>
      <c r="B209" s="0" t="str">
        <f aca="false">DEC2HEX(A209,2)</f>
        <v>CD</v>
      </c>
      <c r="C209" s="28" t="s">
        <v>1761</v>
      </c>
      <c r="D209" s="0" t="str">
        <f aca="false">MID(C209,3,2)</f>
        <v/>
      </c>
      <c r="E209" s="0" t="str">
        <f aca="false">MID(C209,5,2)</f>
        <v/>
      </c>
      <c r="F209" s="0" t="str">
        <f aca="false">MID(C209,9,2)</f>
        <v/>
      </c>
      <c r="G209" s="0" t="str">
        <f aca="false">MID(C209,11,4)</f>
        <v/>
      </c>
      <c r="H209" s="0" t="str">
        <f aca="false">MID(C209,15,4)</f>
        <v/>
      </c>
    </row>
    <row r="210" customFormat="false" ht="12.8" hidden="true" customHeight="false" outlineLevel="0" collapsed="false">
      <c r="A210" s="4" t="s">
        <v>2148</v>
      </c>
      <c r="B210" s="0" t="str">
        <f aca="false">DEC2HEX(A210,2)</f>
        <v>CE</v>
      </c>
      <c r="C210" s="28" t="s">
        <v>1761</v>
      </c>
      <c r="D210" s="0" t="str">
        <f aca="false">MID(C210,3,2)</f>
        <v/>
      </c>
      <c r="E210" s="0" t="str">
        <f aca="false">MID(C210,5,2)</f>
        <v/>
      </c>
      <c r="F210" s="0" t="str">
        <f aca="false">MID(C210,9,2)</f>
        <v/>
      </c>
      <c r="G210" s="0" t="str">
        <f aca="false">MID(C210,11,4)</f>
        <v/>
      </c>
      <c r="H210" s="0" t="str">
        <f aca="false">MID(C210,15,4)</f>
        <v/>
      </c>
    </row>
    <row r="211" customFormat="false" ht="12.8" hidden="true" customHeight="false" outlineLevel="0" collapsed="false">
      <c r="A211" s="4" t="s">
        <v>2150</v>
      </c>
      <c r="B211" s="0" t="str">
        <f aca="false">DEC2HEX(A211,2)</f>
        <v>CF</v>
      </c>
      <c r="C211" s="28" t="s">
        <v>1761</v>
      </c>
      <c r="D211" s="0" t="str">
        <f aca="false">MID(C211,3,2)</f>
        <v/>
      </c>
      <c r="E211" s="0" t="str">
        <f aca="false">MID(C211,5,2)</f>
        <v/>
      </c>
      <c r="F211" s="0" t="str">
        <f aca="false">MID(C211,9,2)</f>
        <v/>
      </c>
      <c r="G211" s="0" t="str">
        <f aca="false">MID(C211,11,4)</f>
        <v/>
      </c>
      <c r="H211" s="0" t="str">
        <f aca="false">MID(C211,15,4)</f>
        <v/>
      </c>
    </row>
    <row r="212" customFormat="false" ht="12.8" hidden="true" customHeight="false" outlineLevel="0" collapsed="false">
      <c r="A212" s="4" t="s">
        <v>2152</v>
      </c>
      <c r="B212" s="0" t="str">
        <f aca="false">DEC2HEX(A212,2)</f>
        <v>D0</v>
      </c>
      <c r="C212" s="28" t="s">
        <v>1761</v>
      </c>
      <c r="D212" s="0" t="str">
        <f aca="false">MID(C212,3,2)</f>
        <v/>
      </c>
      <c r="E212" s="0" t="str">
        <f aca="false">MID(C212,5,2)</f>
        <v/>
      </c>
      <c r="F212" s="0" t="str">
        <f aca="false">MID(C212,9,2)</f>
        <v/>
      </c>
      <c r="G212" s="0" t="str">
        <f aca="false">MID(C212,11,4)</f>
        <v/>
      </c>
      <c r="H212" s="0" t="str">
        <f aca="false">MID(C212,15,4)</f>
        <v/>
      </c>
    </row>
    <row r="213" customFormat="false" ht="12.8" hidden="true" customHeight="false" outlineLevel="0" collapsed="false">
      <c r="A213" s="4" t="s">
        <v>2154</v>
      </c>
      <c r="B213" s="0" t="str">
        <f aca="false">DEC2HEX(A213,2)</f>
        <v>D1</v>
      </c>
      <c r="C213" s="28" t="s">
        <v>1761</v>
      </c>
      <c r="D213" s="0" t="str">
        <f aca="false">MID(C213,3,2)</f>
        <v/>
      </c>
      <c r="E213" s="0" t="str">
        <f aca="false">MID(C213,5,2)</f>
        <v/>
      </c>
      <c r="F213" s="0" t="str">
        <f aca="false">MID(C213,9,2)</f>
        <v/>
      </c>
      <c r="G213" s="0" t="str">
        <f aca="false">MID(C213,11,4)</f>
        <v/>
      </c>
      <c r="H213" s="0" t="str">
        <f aca="false">MID(C213,15,4)</f>
        <v/>
      </c>
    </row>
    <row r="214" customFormat="false" ht="12.8" hidden="true" customHeight="false" outlineLevel="0" collapsed="false">
      <c r="A214" s="4" t="s">
        <v>2156</v>
      </c>
      <c r="B214" s="0" t="str">
        <f aca="false">DEC2HEX(A214,2)</f>
        <v>D2</v>
      </c>
      <c r="C214" s="28" t="s">
        <v>1761</v>
      </c>
      <c r="D214" s="0" t="str">
        <f aca="false">MID(C214,3,2)</f>
        <v/>
      </c>
      <c r="E214" s="0" t="str">
        <f aca="false">MID(C214,5,2)</f>
        <v/>
      </c>
      <c r="F214" s="0" t="str">
        <f aca="false">MID(C214,9,2)</f>
        <v/>
      </c>
      <c r="G214" s="0" t="str">
        <f aca="false">MID(C214,11,4)</f>
        <v/>
      </c>
      <c r="H214" s="0" t="str">
        <f aca="false">MID(C214,15,4)</f>
        <v/>
      </c>
    </row>
    <row r="215" customFormat="false" ht="12.8" hidden="true" customHeight="false" outlineLevel="0" collapsed="false">
      <c r="A215" s="4" t="s">
        <v>2158</v>
      </c>
      <c r="B215" s="0" t="str">
        <f aca="false">DEC2HEX(A215,2)</f>
        <v>D3</v>
      </c>
      <c r="C215" s="28" t="s">
        <v>1761</v>
      </c>
      <c r="D215" s="0" t="str">
        <f aca="false">MID(C215,3,2)</f>
        <v/>
      </c>
      <c r="E215" s="0" t="str">
        <f aca="false">MID(C215,5,2)</f>
        <v/>
      </c>
      <c r="F215" s="0" t="str">
        <f aca="false">MID(C215,9,2)</f>
        <v/>
      </c>
      <c r="G215" s="0" t="str">
        <f aca="false">MID(C215,11,4)</f>
        <v/>
      </c>
      <c r="H215" s="0" t="str">
        <f aca="false">MID(C215,15,4)</f>
        <v/>
      </c>
    </row>
    <row r="216" customFormat="false" ht="12.8" hidden="true" customHeight="false" outlineLevel="0" collapsed="false">
      <c r="A216" s="4" t="s">
        <v>2160</v>
      </c>
      <c r="B216" s="0" t="str">
        <f aca="false">DEC2HEX(A216,2)</f>
        <v>D4</v>
      </c>
      <c r="C216" s="28" t="s">
        <v>1761</v>
      </c>
      <c r="D216" s="0" t="str">
        <f aca="false">MID(C216,3,2)</f>
        <v/>
      </c>
      <c r="E216" s="0" t="str">
        <f aca="false">MID(C216,5,2)</f>
        <v/>
      </c>
      <c r="F216" s="0" t="str">
        <f aca="false">MID(C216,9,2)</f>
        <v/>
      </c>
      <c r="G216" s="0" t="str">
        <f aca="false">MID(C216,11,4)</f>
        <v/>
      </c>
      <c r="H216" s="0" t="str">
        <f aca="false">MID(C216,15,4)</f>
        <v/>
      </c>
    </row>
    <row r="217" customFormat="false" ht="12.8" hidden="true" customHeight="false" outlineLevel="0" collapsed="false">
      <c r="A217" s="4" t="s">
        <v>2162</v>
      </c>
      <c r="B217" s="0" t="str">
        <f aca="false">DEC2HEX(A217,2)</f>
        <v>D5</v>
      </c>
      <c r="C217" s="28" t="s">
        <v>1761</v>
      </c>
      <c r="D217" s="0" t="str">
        <f aca="false">MID(C217,3,2)</f>
        <v/>
      </c>
      <c r="E217" s="0" t="str">
        <f aca="false">MID(C217,5,2)</f>
        <v/>
      </c>
      <c r="F217" s="0" t="str">
        <f aca="false">MID(C217,9,2)</f>
        <v/>
      </c>
      <c r="G217" s="0" t="str">
        <f aca="false">MID(C217,11,4)</f>
        <v/>
      </c>
      <c r="H217" s="0" t="str">
        <f aca="false">MID(C217,15,4)</f>
        <v/>
      </c>
    </row>
    <row r="218" customFormat="false" ht="12.8" hidden="true" customHeight="false" outlineLevel="0" collapsed="false">
      <c r="A218" s="4" t="s">
        <v>2164</v>
      </c>
      <c r="B218" s="0" t="str">
        <f aca="false">DEC2HEX(A218,2)</f>
        <v>D6</v>
      </c>
      <c r="C218" s="28" t="s">
        <v>1761</v>
      </c>
      <c r="D218" s="0" t="str">
        <f aca="false">MID(C218,3,2)</f>
        <v/>
      </c>
      <c r="E218" s="0" t="str">
        <f aca="false">MID(C218,5,2)</f>
        <v/>
      </c>
      <c r="F218" s="0" t="str">
        <f aca="false">MID(C218,9,2)</f>
        <v/>
      </c>
      <c r="G218" s="0" t="str">
        <f aca="false">MID(C218,11,4)</f>
        <v/>
      </c>
      <c r="H218" s="0" t="str">
        <f aca="false">MID(C218,15,4)</f>
        <v/>
      </c>
    </row>
    <row r="219" customFormat="false" ht="12.8" hidden="true" customHeight="false" outlineLevel="0" collapsed="false">
      <c r="A219" s="4" t="s">
        <v>2166</v>
      </c>
      <c r="B219" s="0" t="str">
        <f aca="false">DEC2HEX(A219,2)</f>
        <v>D7</v>
      </c>
      <c r="C219" s="28" t="s">
        <v>1761</v>
      </c>
      <c r="D219" s="0" t="str">
        <f aca="false">MID(C219,3,2)</f>
        <v/>
      </c>
      <c r="E219" s="0" t="str">
        <f aca="false">MID(C219,5,2)</f>
        <v/>
      </c>
      <c r="F219" s="0" t="str">
        <f aca="false">MID(C219,9,2)</f>
        <v/>
      </c>
      <c r="G219" s="0" t="str">
        <f aca="false">MID(C219,11,4)</f>
        <v/>
      </c>
      <c r="H219" s="0" t="str">
        <f aca="false">MID(C219,15,4)</f>
        <v/>
      </c>
    </row>
    <row r="220" customFormat="false" ht="12.8" hidden="true" customHeight="false" outlineLevel="0" collapsed="false">
      <c r="A220" s="4" t="s">
        <v>2168</v>
      </c>
      <c r="B220" s="0" t="str">
        <f aca="false">DEC2HEX(A220,2)</f>
        <v>D8</v>
      </c>
      <c r="C220" s="28" t="s">
        <v>1761</v>
      </c>
      <c r="D220" s="0" t="str">
        <f aca="false">MID(C220,3,2)</f>
        <v/>
      </c>
      <c r="E220" s="0" t="str">
        <f aca="false">MID(C220,5,2)</f>
        <v/>
      </c>
      <c r="F220" s="0" t="str">
        <f aca="false">MID(C220,9,2)</f>
        <v/>
      </c>
      <c r="G220" s="0" t="str">
        <f aca="false">MID(C220,11,4)</f>
        <v/>
      </c>
      <c r="H220" s="0" t="str">
        <f aca="false">MID(C220,15,4)</f>
        <v/>
      </c>
    </row>
    <row r="221" customFormat="false" ht="12.8" hidden="true" customHeight="false" outlineLevel="0" collapsed="false">
      <c r="A221" s="4" t="s">
        <v>2170</v>
      </c>
      <c r="B221" s="0" t="str">
        <f aca="false">DEC2HEX(A221,2)</f>
        <v>D9</v>
      </c>
      <c r="C221" s="28" t="s">
        <v>1761</v>
      </c>
      <c r="D221" s="0" t="str">
        <f aca="false">MID(C221,3,2)</f>
        <v/>
      </c>
      <c r="E221" s="0" t="str">
        <f aca="false">MID(C221,5,2)</f>
        <v/>
      </c>
      <c r="F221" s="0" t="str">
        <f aca="false">MID(C221,9,2)</f>
        <v/>
      </c>
      <c r="G221" s="0" t="str">
        <f aca="false">MID(C221,11,4)</f>
        <v/>
      </c>
      <c r="H221" s="0" t="str">
        <f aca="false">MID(C221,15,4)</f>
        <v/>
      </c>
    </row>
    <row r="222" customFormat="false" ht="12.8" hidden="true" customHeight="false" outlineLevel="0" collapsed="false">
      <c r="A222" s="4" t="s">
        <v>2172</v>
      </c>
      <c r="B222" s="0" t="str">
        <f aca="false">DEC2HEX(A222,2)</f>
        <v>DA</v>
      </c>
      <c r="C222" s="28" t="s">
        <v>1761</v>
      </c>
      <c r="D222" s="0" t="str">
        <f aca="false">MID(C222,3,2)</f>
        <v/>
      </c>
      <c r="E222" s="0" t="str">
        <f aca="false">MID(C222,5,2)</f>
        <v/>
      </c>
      <c r="F222" s="0" t="str">
        <f aca="false">MID(C222,9,2)</f>
        <v/>
      </c>
      <c r="G222" s="0" t="str">
        <f aca="false">MID(C222,11,4)</f>
        <v/>
      </c>
      <c r="H222" s="0" t="str">
        <f aca="false">MID(C222,15,4)</f>
        <v/>
      </c>
    </row>
    <row r="223" customFormat="false" ht="12.8" hidden="true" customHeight="false" outlineLevel="0" collapsed="false">
      <c r="A223" s="4" t="s">
        <v>2174</v>
      </c>
      <c r="B223" s="0" t="str">
        <f aca="false">DEC2HEX(A223,2)</f>
        <v>DB</v>
      </c>
      <c r="C223" s="28" t="s">
        <v>1761</v>
      </c>
      <c r="D223" s="0" t="str">
        <f aca="false">MID(C223,3,2)</f>
        <v/>
      </c>
      <c r="E223" s="0" t="str">
        <f aca="false">MID(C223,5,2)</f>
        <v/>
      </c>
      <c r="F223" s="0" t="str">
        <f aca="false">MID(C223,9,2)</f>
        <v/>
      </c>
      <c r="G223" s="0" t="str">
        <f aca="false">MID(C223,11,4)</f>
        <v/>
      </c>
      <c r="H223" s="0" t="str">
        <f aca="false">MID(C223,15,4)</f>
        <v/>
      </c>
    </row>
    <row r="224" customFormat="false" ht="12.8" hidden="true" customHeight="false" outlineLevel="0" collapsed="false">
      <c r="A224" s="4" t="s">
        <v>2176</v>
      </c>
      <c r="B224" s="0" t="str">
        <f aca="false">DEC2HEX(A224,2)</f>
        <v>DC</v>
      </c>
      <c r="C224" s="28" t="s">
        <v>1761</v>
      </c>
      <c r="D224" s="4"/>
      <c r="E224" s="4"/>
    </row>
    <row r="225" customFormat="false" ht="12.8" hidden="true" customHeight="false" outlineLevel="0" collapsed="false">
      <c r="A225" s="4" t="s">
        <v>2177</v>
      </c>
      <c r="B225" s="0" t="str">
        <f aca="false">DEC2HEX(A225,2)</f>
        <v>DD</v>
      </c>
      <c r="C225" s="28" t="s">
        <v>1761</v>
      </c>
      <c r="D225" s="0" t="str">
        <f aca="false">MID(C225,3,2)</f>
        <v/>
      </c>
      <c r="E225" s="0" t="str">
        <f aca="false">MID(C225,5,2)</f>
        <v/>
      </c>
      <c r="F225" s="0" t="str">
        <f aca="false">MID(C225,9,2)</f>
        <v/>
      </c>
      <c r="G225" s="0" t="str">
        <f aca="false">MID(C225,11,4)</f>
        <v/>
      </c>
      <c r="H225" s="0" t="str">
        <f aca="false">MID(C225,15,4)</f>
        <v/>
      </c>
    </row>
    <row r="226" customFormat="false" ht="12.8" hidden="true" customHeight="false" outlineLevel="0" collapsed="false">
      <c r="A226" s="4" t="s">
        <v>2179</v>
      </c>
      <c r="B226" s="0" t="str">
        <f aca="false">DEC2HEX(A226,2)</f>
        <v>DE</v>
      </c>
      <c r="C226" s="28" t="s">
        <v>1761</v>
      </c>
      <c r="D226" s="0" t="str">
        <f aca="false">MID(C226,3,2)</f>
        <v/>
      </c>
      <c r="E226" s="0" t="str">
        <f aca="false">MID(C226,5,2)</f>
        <v/>
      </c>
      <c r="F226" s="0" t="str">
        <f aca="false">MID(C226,9,2)</f>
        <v/>
      </c>
      <c r="G226" s="0" t="str">
        <f aca="false">MID(C226,11,4)</f>
        <v/>
      </c>
      <c r="H226" s="0" t="str">
        <f aca="false">MID(C226,15,4)</f>
        <v/>
      </c>
    </row>
    <row r="227" customFormat="false" ht="12.8" hidden="true" customHeight="false" outlineLevel="0" collapsed="false">
      <c r="A227" s="4" t="s">
        <v>2181</v>
      </c>
      <c r="B227" s="0" t="str">
        <f aca="false">DEC2HEX(A227,2)</f>
        <v>DF</v>
      </c>
      <c r="C227" s="28" t="s">
        <v>1761</v>
      </c>
      <c r="D227" s="0" t="str">
        <f aca="false">MID(C227,3,2)</f>
        <v/>
      </c>
      <c r="E227" s="0" t="str">
        <f aca="false">MID(C227,5,2)</f>
        <v/>
      </c>
      <c r="F227" s="0" t="str">
        <f aca="false">MID(C227,9,2)</f>
        <v/>
      </c>
      <c r="G227" s="0" t="str">
        <f aca="false">MID(C227,11,4)</f>
        <v/>
      </c>
      <c r="H227" s="0" t="str">
        <f aca="false">MID(C227,15,4)</f>
        <v/>
      </c>
    </row>
    <row r="228" customFormat="false" ht="12.8" hidden="true" customHeight="false" outlineLevel="0" collapsed="false">
      <c r="A228" s="4" t="s">
        <v>2183</v>
      </c>
      <c r="B228" s="0" t="str">
        <f aca="false">DEC2HEX(A228,2)</f>
        <v>E0</v>
      </c>
      <c r="C228" s="28" t="s">
        <v>1761</v>
      </c>
      <c r="D228" s="0" t="str">
        <f aca="false">MID(C228,3,2)</f>
        <v/>
      </c>
      <c r="E228" s="0" t="str">
        <f aca="false">MID(C228,5,2)</f>
        <v/>
      </c>
      <c r="F228" s="0" t="str">
        <f aca="false">MID(C228,9,2)</f>
        <v/>
      </c>
      <c r="G228" s="0" t="str">
        <f aca="false">MID(C228,11,4)</f>
        <v/>
      </c>
      <c r="H228" s="0" t="str">
        <f aca="false">MID(C228,15,4)</f>
        <v/>
      </c>
    </row>
    <row r="229" customFormat="false" ht="12.8" hidden="true" customHeight="false" outlineLevel="0" collapsed="false">
      <c r="A229" s="4" t="s">
        <v>2185</v>
      </c>
      <c r="B229" s="0" t="str">
        <f aca="false">DEC2HEX(A229,2)</f>
        <v>E1</v>
      </c>
      <c r="C229" s="28" t="s">
        <v>1761</v>
      </c>
      <c r="D229" s="4"/>
      <c r="E229" s="4"/>
    </row>
    <row r="230" customFormat="false" ht="12.8" hidden="true" customHeight="false" outlineLevel="0" collapsed="false">
      <c r="A230" s="4" t="s">
        <v>2186</v>
      </c>
      <c r="B230" s="0" t="str">
        <f aca="false">DEC2HEX(A230,2)</f>
        <v>E2</v>
      </c>
      <c r="C230" s="28" t="s">
        <v>1761</v>
      </c>
      <c r="D230" s="4"/>
      <c r="E230" s="4"/>
    </row>
    <row r="231" customFormat="false" ht="12.8" hidden="true" customHeight="false" outlineLevel="0" collapsed="false">
      <c r="A231" s="4" t="s">
        <v>2187</v>
      </c>
      <c r="B231" s="0" t="str">
        <f aca="false">DEC2HEX(A231,2)</f>
        <v>E3</v>
      </c>
      <c r="C231" s="28" t="s">
        <v>1761</v>
      </c>
      <c r="D231" s="0" t="str">
        <f aca="false">MID(C231,3,2)</f>
        <v/>
      </c>
      <c r="E231" s="0" t="str">
        <f aca="false">MID(C231,5,2)</f>
        <v/>
      </c>
      <c r="F231" s="0" t="str">
        <f aca="false">MID(C231,9,2)</f>
        <v/>
      </c>
      <c r="G231" s="0" t="str">
        <f aca="false">MID(C231,11,4)</f>
        <v/>
      </c>
      <c r="H231" s="0" t="str">
        <f aca="false">MID(C231,15,4)</f>
        <v/>
      </c>
    </row>
    <row r="232" customFormat="false" ht="12.8" hidden="true" customHeight="false" outlineLevel="0" collapsed="false">
      <c r="A232" s="4" t="s">
        <v>2189</v>
      </c>
      <c r="B232" s="0" t="str">
        <f aca="false">DEC2HEX(A232,2)</f>
        <v>E4</v>
      </c>
      <c r="C232" s="28" t="s">
        <v>1761</v>
      </c>
      <c r="D232" s="0" t="str">
        <f aca="false">MID(C232,3,2)</f>
        <v/>
      </c>
      <c r="E232" s="0" t="str">
        <f aca="false">MID(C232,5,2)</f>
        <v/>
      </c>
      <c r="F232" s="0" t="str">
        <f aca="false">MID(C232,9,2)</f>
        <v/>
      </c>
      <c r="G232" s="0" t="str">
        <f aca="false">MID(C232,11,4)</f>
        <v/>
      </c>
      <c r="H232" s="0" t="str">
        <f aca="false">MID(C232,15,4)</f>
        <v/>
      </c>
    </row>
    <row r="233" customFormat="false" ht="12.8" hidden="true" customHeight="false" outlineLevel="0" collapsed="false">
      <c r="A233" s="4" t="s">
        <v>2191</v>
      </c>
      <c r="B233" s="0" t="str">
        <f aca="false">DEC2HEX(A233,2)</f>
        <v>E5</v>
      </c>
      <c r="C233" s="28" t="s">
        <v>1761</v>
      </c>
      <c r="D233" s="0" t="str">
        <f aca="false">MID(C233,3,2)</f>
        <v/>
      </c>
      <c r="E233" s="0" t="str">
        <f aca="false">MID(C233,5,2)</f>
        <v/>
      </c>
      <c r="F233" s="0" t="str">
        <f aca="false">MID(C233,9,2)</f>
        <v/>
      </c>
      <c r="G233" s="0" t="str">
        <f aca="false">MID(C233,11,4)</f>
        <v/>
      </c>
      <c r="H233" s="0" t="str">
        <f aca="false">MID(C233,15,4)</f>
        <v/>
      </c>
    </row>
    <row r="234" customFormat="false" ht="12.8" hidden="true" customHeight="false" outlineLevel="0" collapsed="false">
      <c r="A234" s="4" t="s">
        <v>2193</v>
      </c>
      <c r="B234" s="0" t="str">
        <f aca="false">DEC2HEX(A234,2)</f>
        <v>E6</v>
      </c>
      <c r="C234" s="28" t="s">
        <v>1761</v>
      </c>
      <c r="D234" s="0" t="str">
        <f aca="false">MID(C234,3,2)</f>
        <v/>
      </c>
      <c r="E234" s="0" t="str">
        <f aca="false">MID(C234,5,2)</f>
        <v/>
      </c>
      <c r="F234" s="0" t="str">
        <f aca="false">MID(C234,9,2)</f>
        <v/>
      </c>
      <c r="G234" s="0" t="str">
        <f aca="false">MID(C234,11,4)</f>
        <v/>
      </c>
      <c r="H234" s="0" t="str">
        <f aca="false">MID(C234,15,4)</f>
        <v/>
      </c>
    </row>
    <row r="235" customFormat="false" ht="12.8" hidden="true" customHeight="false" outlineLevel="0" collapsed="false">
      <c r="A235" s="4" t="s">
        <v>2195</v>
      </c>
      <c r="B235" s="0" t="str">
        <f aca="false">DEC2HEX(A235,2)</f>
        <v>E7</v>
      </c>
      <c r="C235" s="28" t="s">
        <v>1761</v>
      </c>
      <c r="D235" s="0" t="str">
        <f aca="false">MID(C235,3,2)</f>
        <v/>
      </c>
      <c r="E235" s="0" t="str">
        <f aca="false">MID(C235,5,2)</f>
        <v/>
      </c>
      <c r="F235" s="0" t="str">
        <f aca="false">MID(C235,9,2)</f>
        <v/>
      </c>
      <c r="G235" s="0" t="str">
        <f aca="false">MID(C235,11,4)</f>
        <v/>
      </c>
      <c r="H235" s="0" t="str">
        <f aca="false">MID(C235,15,4)</f>
        <v/>
      </c>
    </row>
    <row r="236" customFormat="false" ht="12.8" hidden="true" customHeight="false" outlineLevel="0" collapsed="false">
      <c r="A236" s="4" t="s">
        <v>2197</v>
      </c>
      <c r="B236" s="0" t="str">
        <f aca="false">DEC2HEX(A236,2)</f>
        <v>E8</v>
      </c>
      <c r="C236" s="28" t="s">
        <v>1761</v>
      </c>
      <c r="D236" s="0" t="str">
        <f aca="false">MID(C236,3,2)</f>
        <v/>
      </c>
      <c r="E236" s="0" t="str">
        <f aca="false">MID(C236,5,2)</f>
        <v/>
      </c>
      <c r="F236" s="0" t="str">
        <f aca="false">MID(C236,9,2)</f>
        <v/>
      </c>
      <c r="G236" s="0" t="str">
        <f aca="false">MID(C236,11,4)</f>
        <v/>
      </c>
      <c r="H236" s="0" t="str">
        <f aca="false">MID(C236,15,4)</f>
        <v/>
      </c>
    </row>
    <row r="237" customFormat="false" ht="12.8" hidden="true" customHeight="false" outlineLevel="0" collapsed="false">
      <c r="A237" s="4" t="s">
        <v>2199</v>
      </c>
      <c r="B237" s="0" t="str">
        <f aca="false">DEC2HEX(A237,2)</f>
        <v>E9</v>
      </c>
      <c r="C237" s="28" t="s">
        <v>1761</v>
      </c>
      <c r="D237" s="0" t="str">
        <f aca="false">MID(C237,3,2)</f>
        <v/>
      </c>
      <c r="E237" s="0" t="str">
        <f aca="false">MID(C237,5,2)</f>
        <v/>
      </c>
      <c r="F237" s="0" t="str">
        <f aca="false">MID(C237,9,2)</f>
        <v/>
      </c>
      <c r="G237" s="0" t="str">
        <f aca="false">MID(C237,11,4)</f>
        <v/>
      </c>
      <c r="H237" s="0" t="str">
        <f aca="false">MID(C237,15,4)</f>
        <v/>
      </c>
    </row>
    <row r="238" customFormat="false" ht="12.8" hidden="true" customHeight="false" outlineLevel="0" collapsed="false">
      <c r="A238" s="4" t="s">
        <v>2201</v>
      </c>
      <c r="B238" s="0" t="str">
        <f aca="false">DEC2HEX(A238,2)</f>
        <v>EA</v>
      </c>
      <c r="C238" s="28" t="s">
        <v>1761</v>
      </c>
      <c r="D238" s="0" t="str">
        <f aca="false">MID(C238,3,2)</f>
        <v/>
      </c>
      <c r="E238" s="0" t="str">
        <f aca="false">MID(C238,5,2)</f>
        <v/>
      </c>
      <c r="F238" s="0" t="str">
        <f aca="false">MID(C238,9,2)</f>
        <v/>
      </c>
      <c r="G238" s="0" t="str">
        <f aca="false">MID(C238,11,4)</f>
        <v/>
      </c>
      <c r="H238" s="0" t="str">
        <f aca="false">MID(C238,15,4)</f>
        <v/>
      </c>
    </row>
    <row r="239" customFormat="false" ht="12.8" hidden="true" customHeight="false" outlineLevel="0" collapsed="false">
      <c r="A239" s="4" t="s">
        <v>2203</v>
      </c>
      <c r="B239" s="0" t="str">
        <f aca="false">DEC2HEX(A239,2)</f>
        <v>EB</v>
      </c>
      <c r="C239" s="28" t="s">
        <v>1761</v>
      </c>
      <c r="D239" s="0" t="str">
        <f aca="false">MID(C239,3,2)</f>
        <v/>
      </c>
      <c r="E239" s="0" t="str">
        <f aca="false">MID(C239,5,2)</f>
        <v/>
      </c>
      <c r="F239" s="0" t="str">
        <f aca="false">MID(C239,9,2)</f>
        <v/>
      </c>
      <c r="G239" s="0" t="str">
        <f aca="false">MID(C239,11,4)</f>
        <v/>
      </c>
      <c r="H239" s="0" t="str">
        <f aca="false">MID(C239,15,4)</f>
        <v/>
      </c>
    </row>
    <row r="240" customFormat="false" ht="12.8" hidden="true" customHeight="false" outlineLevel="0" collapsed="false">
      <c r="A240" s="4" t="s">
        <v>2205</v>
      </c>
      <c r="B240" s="0" t="str">
        <f aca="false">DEC2HEX(A240,2)</f>
        <v>EC</v>
      </c>
      <c r="C240" s="28" t="s">
        <v>1761</v>
      </c>
      <c r="D240" s="0" t="str">
        <f aca="false">MID(C240,3,2)</f>
        <v/>
      </c>
      <c r="E240" s="0" t="str">
        <f aca="false">MID(C240,5,2)</f>
        <v/>
      </c>
      <c r="F240" s="0" t="str">
        <f aca="false">MID(C240,9,2)</f>
        <v/>
      </c>
      <c r="G240" s="0" t="str">
        <f aca="false">MID(C240,11,4)</f>
        <v/>
      </c>
      <c r="H240" s="0" t="str">
        <f aca="false">MID(C240,15,4)</f>
        <v/>
      </c>
    </row>
    <row r="241" customFormat="false" ht="12.8" hidden="true" customHeight="false" outlineLevel="0" collapsed="false">
      <c r="A241" s="4" t="s">
        <v>2207</v>
      </c>
      <c r="B241" s="0" t="str">
        <f aca="false">DEC2HEX(A241,2)</f>
        <v>ED</v>
      </c>
      <c r="C241" s="28" t="s">
        <v>1761</v>
      </c>
      <c r="D241" s="0" t="str">
        <f aca="false">MID(C241,3,2)</f>
        <v/>
      </c>
      <c r="E241" s="0" t="str">
        <f aca="false">MID(C241,5,2)</f>
        <v/>
      </c>
      <c r="F241" s="0" t="str">
        <f aca="false">MID(C241,9,2)</f>
        <v/>
      </c>
      <c r="G241" s="0" t="str">
        <f aca="false">MID(C241,11,4)</f>
        <v/>
      </c>
      <c r="H241" s="0" t="str">
        <f aca="false">MID(C241,15,4)</f>
        <v/>
      </c>
    </row>
    <row r="242" customFormat="false" ht="12.8" hidden="true" customHeight="false" outlineLevel="0" collapsed="false">
      <c r="A242" s="4" t="s">
        <v>2209</v>
      </c>
      <c r="B242" s="0" t="str">
        <f aca="false">DEC2HEX(A242,2)</f>
        <v>EE</v>
      </c>
      <c r="C242" s="28" t="s">
        <v>1761</v>
      </c>
      <c r="D242" s="0" t="str">
        <f aca="false">MID(C242,3,2)</f>
        <v/>
      </c>
      <c r="E242" s="0" t="str">
        <f aca="false">MID(C242,5,2)</f>
        <v/>
      </c>
      <c r="F242" s="0" t="str">
        <f aca="false">MID(C242,9,2)</f>
        <v/>
      </c>
      <c r="G242" s="0" t="str">
        <f aca="false">MID(C242,11,4)</f>
        <v/>
      </c>
      <c r="H242" s="0" t="str">
        <f aca="false">MID(C242,15,4)</f>
        <v/>
      </c>
    </row>
    <row r="243" customFormat="false" ht="12.8" hidden="true" customHeight="false" outlineLevel="0" collapsed="false">
      <c r="A243" s="4" t="s">
        <v>2211</v>
      </c>
      <c r="B243" s="0" t="str">
        <f aca="false">DEC2HEX(A243,2)</f>
        <v>EF</v>
      </c>
      <c r="C243" s="28" t="s">
        <v>1761</v>
      </c>
      <c r="D243" s="0" t="str">
        <f aca="false">MID(C243,3,2)</f>
        <v/>
      </c>
      <c r="E243" s="0" t="str">
        <f aca="false">MID(C243,5,2)</f>
        <v/>
      </c>
      <c r="F243" s="0" t="str">
        <f aca="false">MID(C243,9,2)</f>
        <v/>
      </c>
      <c r="G243" s="0" t="str">
        <f aca="false">MID(C243,11,4)</f>
        <v/>
      </c>
      <c r="H243" s="0" t="str">
        <f aca="false">MID(C243,15,4)</f>
        <v/>
      </c>
    </row>
    <row r="244" customFormat="false" ht="12.8" hidden="true" customHeight="false" outlineLevel="0" collapsed="false">
      <c r="A244" s="4" t="s">
        <v>2213</v>
      </c>
      <c r="B244" s="0" t="str">
        <f aca="false">DEC2HEX(A244,2)</f>
        <v>F0</v>
      </c>
      <c r="C244" s="28" t="s">
        <v>1761</v>
      </c>
      <c r="D244" s="0" t="str">
        <f aca="false">MID(C244,3,2)</f>
        <v/>
      </c>
      <c r="E244" s="0" t="str">
        <f aca="false">MID(C244,5,2)</f>
        <v/>
      </c>
      <c r="F244" s="0" t="str">
        <f aca="false">MID(C244,9,2)</f>
        <v/>
      </c>
      <c r="G244" s="0" t="str">
        <f aca="false">MID(C244,11,4)</f>
        <v/>
      </c>
      <c r="H244" s="0" t="str">
        <f aca="false">MID(C244,15,4)</f>
        <v/>
      </c>
    </row>
    <row r="245" customFormat="false" ht="12.8" hidden="true" customHeight="false" outlineLevel="0" collapsed="false">
      <c r="A245" s="4" t="s">
        <v>2215</v>
      </c>
      <c r="B245" s="0" t="str">
        <f aca="false">DEC2HEX(A245,2)</f>
        <v>F1</v>
      </c>
      <c r="C245" s="28" t="s">
        <v>1761</v>
      </c>
      <c r="D245" s="0" t="str">
        <f aca="false">MID(C245,3,2)</f>
        <v/>
      </c>
      <c r="E245" s="0" t="str">
        <f aca="false">MID(C245,5,2)</f>
        <v/>
      </c>
      <c r="F245" s="0" t="str">
        <f aca="false">MID(C245,9,2)</f>
        <v/>
      </c>
      <c r="G245" s="0" t="str">
        <f aca="false">MID(C245,11,4)</f>
        <v/>
      </c>
      <c r="H245" s="0" t="str">
        <f aca="false">MID(C245,15,4)</f>
        <v/>
      </c>
    </row>
    <row r="246" customFormat="false" ht="12.8" hidden="true" customHeight="false" outlineLevel="0" collapsed="false">
      <c r="A246" s="4" t="s">
        <v>2217</v>
      </c>
      <c r="B246" s="0" t="str">
        <f aca="false">DEC2HEX(A246,2)</f>
        <v>F2</v>
      </c>
      <c r="C246" s="28" t="s">
        <v>1761</v>
      </c>
      <c r="D246" s="0" t="str">
        <f aca="false">MID(C246,3,2)</f>
        <v/>
      </c>
      <c r="E246" s="0" t="str">
        <f aca="false">MID(C246,5,2)</f>
        <v/>
      </c>
      <c r="F246" s="0" t="str">
        <f aca="false">MID(C246,9,2)</f>
        <v/>
      </c>
      <c r="G246" s="0" t="str">
        <f aca="false">MID(C246,11,4)</f>
        <v/>
      </c>
      <c r="H246" s="0" t="str">
        <f aca="false">MID(C246,15,4)</f>
        <v/>
      </c>
    </row>
    <row r="247" customFormat="false" ht="12.8" hidden="true" customHeight="false" outlineLevel="0" collapsed="false">
      <c r="A247" s="4" t="s">
        <v>2219</v>
      </c>
      <c r="B247" s="0" t="str">
        <f aca="false">DEC2HEX(A247,2)</f>
        <v>F3</v>
      </c>
      <c r="C247" s="28" t="s">
        <v>1761</v>
      </c>
      <c r="D247" s="0" t="str">
        <f aca="false">MID(C247,3,2)</f>
        <v/>
      </c>
      <c r="E247" s="0" t="str">
        <f aca="false">MID(C247,5,2)</f>
        <v/>
      </c>
      <c r="F247" s="0" t="str">
        <f aca="false">MID(C247,9,2)</f>
        <v/>
      </c>
      <c r="G247" s="0" t="str">
        <f aca="false">MID(C247,11,4)</f>
        <v/>
      </c>
      <c r="H247" s="0" t="str">
        <f aca="false">MID(C247,15,4)</f>
        <v/>
      </c>
    </row>
    <row r="248" customFormat="false" ht="12.8" hidden="true" customHeight="false" outlineLevel="0" collapsed="false">
      <c r="A248" s="4" t="s">
        <v>2221</v>
      </c>
      <c r="B248" s="0" t="str">
        <f aca="false">DEC2HEX(A248,2)</f>
        <v>F4</v>
      </c>
      <c r="C248" s="28" t="s">
        <v>1761</v>
      </c>
      <c r="D248" s="0" t="str">
        <f aca="false">MID(C248,3,2)</f>
        <v/>
      </c>
      <c r="E248" s="0" t="str">
        <f aca="false">MID(C248,5,2)</f>
        <v/>
      </c>
      <c r="F248" s="0" t="str">
        <f aca="false">MID(C248,9,2)</f>
        <v/>
      </c>
      <c r="G248" s="0" t="str">
        <f aca="false">MID(C248,11,4)</f>
        <v/>
      </c>
      <c r="H248" s="0" t="str">
        <f aca="false">MID(C248,15,4)</f>
        <v/>
      </c>
    </row>
    <row r="249" customFormat="false" ht="12.8" hidden="true" customHeight="false" outlineLevel="0" collapsed="false">
      <c r="A249" s="4" t="s">
        <v>2223</v>
      </c>
      <c r="B249" s="0" t="str">
        <f aca="false">DEC2HEX(A249,2)</f>
        <v>F5</v>
      </c>
      <c r="C249" s="28" t="s">
        <v>1761</v>
      </c>
      <c r="D249" s="0" t="str">
        <f aca="false">MID(C249,3,2)</f>
        <v/>
      </c>
      <c r="E249" s="0" t="str">
        <f aca="false">MID(C249,5,2)</f>
        <v/>
      </c>
      <c r="F249" s="0" t="str">
        <f aca="false">MID(C249,9,2)</f>
        <v/>
      </c>
      <c r="G249" s="0" t="str">
        <f aca="false">MID(C249,11,4)</f>
        <v/>
      </c>
      <c r="H249" s="0" t="str">
        <f aca="false">MID(C249,15,4)</f>
        <v/>
      </c>
    </row>
    <row r="250" customFormat="false" ht="12.8" hidden="true" customHeight="false" outlineLevel="0" collapsed="false">
      <c r="A250" s="4" t="s">
        <v>2225</v>
      </c>
      <c r="B250" s="0" t="str">
        <f aca="false">DEC2HEX(A250,2)</f>
        <v>F6</v>
      </c>
      <c r="C250" s="28" t="s">
        <v>1761</v>
      </c>
      <c r="D250" s="0" t="str">
        <f aca="false">MID(C250,3,2)</f>
        <v/>
      </c>
      <c r="E250" s="0" t="str">
        <f aca="false">MID(C250,5,2)</f>
        <v/>
      </c>
      <c r="F250" s="0" t="str">
        <f aca="false">MID(C250,9,2)</f>
        <v/>
      </c>
      <c r="G250" s="0" t="str">
        <f aca="false">MID(C250,11,4)</f>
        <v/>
      </c>
      <c r="H250" s="0" t="str">
        <f aca="false">MID(C250,15,4)</f>
        <v/>
      </c>
    </row>
    <row r="251" customFormat="false" ht="12.8" hidden="true" customHeight="false" outlineLevel="0" collapsed="false">
      <c r="A251" s="4" t="s">
        <v>2227</v>
      </c>
      <c r="B251" s="0" t="str">
        <f aca="false">DEC2HEX(A251,2)</f>
        <v>F7</v>
      </c>
      <c r="C251" s="28" t="s">
        <v>1761</v>
      </c>
      <c r="D251" s="0" t="str">
        <f aca="false">MID(C251,3,2)</f>
        <v/>
      </c>
      <c r="E251" s="0" t="str">
        <f aca="false">MID(C251,5,2)</f>
        <v/>
      </c>
      <c r="F251" s="0" t="str">
        <f aca="false">MID(C251,9,2)</f>
        <v/>
      </c>
      <c r="G251" s="0" t="str">
        <f aca="false">MID(C251,11,4)</f>
        <v/>
      </c>
      <c r="H251" s="0" t="str">
        <f aca="false">MID(C251,15,4)</f>
        <v/>
      </c>
    </row>
    <row r="252" customFormat="false" ht="12.8" hidden="true" customHeight="false" outlineLevel="0" collapsed="false">
      <c r="A252" s="4" t="s">
        <v>2229</v>
      </c>
      <c r="B252" s="0" t="str">
        <f aca="false">DEC2HEX(A252,2)</f>
        <v>F8</v>
      </c>
      <c r="C252" s="28" t="s">
        <v>1761</v>
      </c>
      <c r="D252" s="0" t="str">
        <f aca="false">MID(C252,3,2)</f>
        <v/>
      </c>
      <c r="E252" s="0" t="str">
        <f aca="false">MID(C252,5,2)</f>
        <v/>
      </c>
      <c r="F252" s="0" t="str">
        <f aca="false">MID(C252,9,2)</f>
        <v/>
      </c>
      <c r="G252" s="0" t="str">
        <f aca="false">MID(C252,11,4)</f>
        <v/>
      </c>
      <c r="H252" s="0" t="str">
        <f aca="false">MID(C252,15,4)</f>
        <v/>
      </c>
    </row>
    <row r="253" customFormat="false" ht="12.8" hidden="true" customHeight="false" outlineLevel="0" collapsed="false">
      <c r="A253" s="4" t="s">
        <v>2231</v>
      </c>
      <c r="B253" s="0" t="str">
        <f aca="false">DEC2HEX(A253,2)</f>
        <v>F9</v>
      </c>
      <c r="C253" s="28" t="s">
        <v>1761</v>
      </c>
      <c r="D253" s="0" t="str">
        <f aca="false">MID(C253,3,2)</f>
        <v/>
      </c>
      <c r="E253" s="0" t="str">
        <f aca="false">MID(C253,5,2)</f>
        <v/>
      </c>
      <c r="F253" s="0" t="str">
        <f aca="false">MID(C253,9,2)</f>
        <v/>
      </c>
      <c r="G253" s="0" t="str">
        <f aca="false">MID(C253,11,4)</f>
        <v/>
      </c>
      <c r="H253" s="0" t="str">
        <f aca="false">MID(C253,15,4)</f>
        <v/>
      </c>
    </row>
    <row r="254" customFormat="false" ht="12.8" hidden="true" customHeight="false" outlineLevel="0" collapsed="false">
      <c r="A254" s="4" t="s">
        <v>2233</v>
      </c>
      <c r="B254" s="0" t="str">
        <f aca="false">DEC2HEX(A254,2)</f>
        <v>FA</v>
      </c>
      <c r="C254" s="28" t="s">
        <v>1761</v>
      </c>
      <c r="D254" s="0" t="str">
        <f aca="false">MID(C254,3,2)</f>
        <v/>
      </c>
      <c r="E254" s="0" t="str">
        <f aca="false">MID(C254,5,2)</f>
        <v/>
      </c>
      <c r="F254" s="0" t="str">
        <f aca="false">MID(C254,9,2)</f>
        <v/>
      </c>
      <c r="G254" s="0" t="str">
        <f aca="false">MID(C254,11,4)</f>
        <v/>
      </c>
      <c r="H254" s="0" t="str">
        <f aca="false">MID(C254,15,4)</f>
        <v/>
      </c>
    </row>
    <row r="255" customFormat="false" ht="12.8" hidden="true" customHeight="false" outlineLevel="0" collapsed="false">
      <c r="A255" s="4" t="s">
        <v>2235</v>
      </c>
      <c r="B255" s="0" t="str">
        <f aca="false">DEC2HEX(A255,2)</f>
        <v>FB</v>
      </c>
      <c r="C255" s="28" t="s">
        <v>1761</v>
      </c>
      <c r="D255" s="0" t="str">
        <f aca="false">MID(C255,3,2)</f>
        <v/>
      </c>
      <c r="E255" s="0" t="str">
        <f aca="false">MID(C255,5,2)</f>
        <v/>
      </c>
      <c r="F255" s="0" t="str">
        <f aca="false">MID(C255,9,2)</f>
        <v/>
      </c>
      <c r="G255" s="0" t="str">
        <f aca="false">MID(C255,11,4)</f>
        <v/>
      </c>
      <c r="H255" s="0" t="str">
        <f aca="false">MID(C255,15,4)</f>
        <v/>
      </c>
    </row>
    <row r="256" customFormat="false" ht="12.8" hidden="true" customHeight="false" outlineLevel="0" collapsed="false">
      <c r="A256" s="4" t="s">
        <v>2237</v>
      </c>
      <c r="B256" s="0" t="str">
        <f aca="false">DEC2HEX(A256,2)</f>
        <v>FC</v>
      </c>
      <c r="C256" s="28" t="s">
        <v>1761</v>
      </c>
      <c r="D256" s="0" t="str">
        <f aca="false">MID(C256,3,2)</f>
        <v/>
      </c>
      <c r="E256" s="0" t="str">
        <f aca="false">MID(C256,5,2)</f>
        <v/>
      </c>
      <c r="F256" s="0" t="str">
        <f aca="false">MID(C256,9,2)</f>
        <v/>
      </c>
      <c r="G256" s="0" t="str">
        <f aca="false">MID(C256,11,4)</f>
        <v/>
      </c>
      <c r="H256" s="0" t="str">
        <f aca="false">MID(C256,15,4)</f>
        <v/>
      </c>
    </row>
    <row r="257" customFormat="false" ht="12.8" hidden="true" customHeight="false" outlineLevel="0" collapsed="false">
      <c r="A257" s="4" t="s">
        <v>2239</v>
      </c>
      <c r="B257" s="0" t="str">
        <f aca="false">DEC2HEX(A257,2)</f>
        <v>FD</v>
      </c>
      <c r="C257" s="28" t="s">
        <v>1761</v>
      </c>
      <c r="D257" s="4"/>
      <c r="E257" s="4"/>
    </row>
    <row r="258" customFormat="false" ht="12.8" hidden="true" customHeight="false" outlineLevel="0" collapsed="false">
      <c r="A258" s="4" t="s">
        <v>2240</v>
      </c>
      <c r="B258" s="0" t="str">
        <f aca="false">DEC2HEX(A258,2)</f>
        <v>FE</v>
      </c>
      <c r="C258" s="28" t="s">
        <v>1761</v>
      </c>
      <c r="D258" s="0" t="str">
        <f aca="false">MID(C258,3,2)</f>
        <v/>
      </c>
      <c r="E258" s="0" t="str">
        <f aca="false">MID(C258,5,2)</f>
        <v/>
      </c>
      <c r="F258" s="0" t="str">
        <f aca="false">MID(C258,9,2)</f>
        <v/>
      </c>
      <c r="G258" s="0" t="str">
        <f aca="false">MID(C258,11,4)</f>
        <v/>
      </c>
      <c r="H258" s="0" t="str">
        <f aca="false">MID(C258,15,4)</f>
        <v/>
      </c>
    </row>
    <row r="259" customFormat="false" ht="12.8" hidden="false" customHeight="false" outlineLevel="0" collapsed="false">
      <c r="A259" s="6" t="n">
        <v>255</v>
      </c>
      <c r="B259" s="0" t="s">
        <v>1756</v>
      </c>
      <c r="D259" s="0" t="str">
        <f aca="false">MID(C259,3,2)</f>
        <v/>
      </c>
      <c r="E259" s="0" t="str">
        <f aca="false">MID(C259,5,2)</f>
        <v/>
      </c>
      <c r="F259" s="0" t="str">
        <f aca="false">MID(C259,9,2)</f>
        <v/>
      </c>
      <c r="G259" s="0" t="str">
        <f aca="false">MID(C259,11,4)</f>
        <v/>
      </c>
      <c r="H259" s="0" t="str">
        <f aca="false">MID(C259,15,4)</f>
        <v/>
      </c>
    </row>
  </sheetData>
  <autoFilter ref="A1:K259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2023-02-07T18:48:37Z</dcterms:created>
  <dc:creator/>
  <dc:description/>
  <dc:language>de-DE</dc:language>
  <cp:lastModifiedBy/>
  <dcterms:modified xsi:type="dcterms:W3CDTF">2023-07-18T22:54:40Z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