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40" firstSheet="1" activeTab="2"/>
  </bookViews>
  <sheets>
    <sheet name="Elenco_attività" sheetId="1" r:id="rId1"/>
    <sheet name="Rilascio 2701" sheetId="5" r:id="rId2"/>
    <sheet name="Rilascio 1003" sheetId="8" r:id="rId3"/>
    <sheet name="Plan DEV" sheetId="4" r:id="rId4"/>
    <sheet name="Roadmap BigBang" sheetId="6" r:id="rId5"/>
    <sheet name="Plan team" sheetId="7" r:id="rId6"/>
  </sheets>
  <definedNames>
    <definedName name="_xlnm._FilterDatabase" localSheetId="0" hidden="1">Elenco_attività!$B$1:$J$129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CP1" i="7" l="1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DE1" i="7" l="1"/>
  <c r="AG2" i="7"/>
  <c r="AB1" i="7"/>
  <c r="AK2" i="7"/>
  <c r="AF1" i="7"/>
  <c r="AL2" i="7" l="1"/>
  <c r="AG1" i="7"/>
  <c r="AP2" i="7"/>
  <c r="AK1" i="7"/>
  <c r="AQ2" i="7" l="1"/>
  <c r="AL1" i="7"/>
  <c r="AU2" i="7"/>
  <c r="AP1" i="7"/>
  <c r="I1" i="6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V2" i="7" l="1"/>
  <c r="AQ1" i="7"/>
  <c r="AZ2" i="7"/>
  <c r="AU1" i="7"/>
  <c r="F2" i="6"/>
  <c r="J2" i="6"/>
  <c r="E1" i="6"/>
  <c r="S2" i="6"/>
  <c r="E2" i="4"/>
  <c r="BA2" i="7" l="1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F2" i="7" l="1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BK2" i="7" l="1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P2" i="7" l="1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C8" i="4"/>
  <c r="C9" i="4"/>
  <c r="C22" i="4"/>
  <c r="C20" i="4"/>
  <c r="C23" i="4"/>
  <c r="C25" i="4"/>
  <c r="C19" i="4"/>
  <c r="C21" i="4"/>
  <c r="C24" i="4"/>
  <c r="C18" i="4"/>
  <c r="C17" i="4"/>
  <c r="C4" i="4"/>
  <c r="C16" i="4"/>
  <c r="I2" i="4"/>
  <c r="C6" i="4"/>
  <c r="C5" i="4"/>
  <c r="C15" i="4"/>
  <c r="C13" i="4"/>
  <c r="C7" i="4"/>
  <c r="C14" i="4"/>
  <c r="C26" i="4" l="1"/>
  <c r="C27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R1" i="4" s="1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S1" i="4" s="1"/>
  <c r="M1" i="7" l="1"/>
  <c r="BY2" i="6"/>
  <c r="BT1" i="6"/>
  <c r="CP2" i="6"/>
  <c r="CK1" i="6"/>
  <c r="CC2" i="6"/>
  <c r="BX1" i="6"/>
  <c r="BU2" i="6"/>
  <c r="BP1" i="6"/>
  <c r="CG2" i="6"/>
  <c r="CB1" i="6"/>
  <c r="T2" i="4"/>
  <c r="T1" i="4" s="1"/>
  <c r="N1" i="7" l="1"/>
  <c r="CL2" i="6"/>
  <c r="CG1" i="6"/>
  <c r="CH2" i="6"/>
  <c r="CC1" i="6"/>
  <c r="CD2" i="6"/>
  <c r="BY1" i="6"/>
  <c r="BZ2" i="6"/>
  <c r="BU1" i="6"/>
  <c r="CU2" i="6"/>
  <c r="CP1" i="6"/>
  <c r="U2" i="4"/>
  <c r="U1" i="4" s="1"/>
  <c r="O1" i="7" l="1"/>
  <c r="CE2" i="6"/>
  <c r="BZ1" i="6"/>
  <c r="CM2" i="6"/>
  <c r="CH1" i="6"/>
  <c r="CZ2" i="6"/>
  <c r="CU1" i="6"/>
  <c r="CI2" i="6"/>
  <c r="CD1" i="6"/>
  <c r="CL1" i="6"/>
  <c r="CQ2" i="6"/>
  <c r="V2" i="4"/>
  <c r="V1" i="4" s="1"/>
  <c r="P1" i="7" l="1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<sst xmlns="http://schemas.openxmlformats.org/spreadsheetml/2006/main" count="867" uniqueCount="416">
  <si>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</si>
  <si>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</si>
  <si>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</si>
  <si>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</si>
  <si>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</si>
  <si>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</si>
  <si>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</si>
  <si>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</si>
  <si>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</si>
  <si>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</si>
  <si>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</si>
  <si>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</si>
  <si>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</si>
  <si>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</si>
  <si>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</si>
  <si>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</si>
  <si>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</si>
  <si>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</si>
  <si>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</si>
  <si>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</si>
  <si>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</si>
  <si>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</si>
  <si>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</si>
  <si>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</si>
  <si>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</si>
  <si>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</si>
  <si>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</si>
  <si>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</si>
  <si>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</si>
  <si>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</si>
  <si>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</si>
  <si>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</si>
  <si>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</si>
  <si>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</si>
  <si>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</si>
  <si>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</si>
  <si>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</si>
  <si>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</si>
  <si>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</si>
  <si>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</si>
  <si>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</si>
  <si>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</si>
  <si>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</si>
  <si>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</si>
  <si>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</si>
  <si>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</si>
  <si>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</si>
  <si>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</si>
  <si>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</si>
  <si>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</si>
  <si>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</si>
  <si>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</si>
  <si>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</si>
  <si>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</si>
  <si>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</si>
  <si>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</si>
  <si>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</si>
  <si>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</si>
  <si>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</si>
  <si>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</si>
  <si>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</si>
  <si>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</si>
  <si>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</si>
  <si>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</si>
  <si>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</si>
  <si>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</si>
  <si>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</si>
  <si>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</si>
  <si>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</si>
  <si>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</si>
  <si>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</si>
  <si>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</si>
  <si>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</si>
  <si>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</si>
  <si>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</si>
  <si>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</si>
  <si>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</si>
  <si>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</si>
  <si>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</si>
  <si>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</si>
  <si>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</si>
  <si>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</si>
  <si>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</si>
  <si>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</si>
  <si>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</si>
  <si>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</si>
  <si>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</si>
  <si>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</si>
  <si>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</si>
  <si>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</si>
  <si>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</si>
  <si>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</si>
  <si>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</si>
  <si>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</si>
  <si>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</si>
  <si>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</si>
  <si>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</si>
  <si>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</si>
  <si>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</si>
  <si>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</si>
  <si>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</si>
  <si>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</si>
  <si>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</si>
  <si>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</si>
  <si>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</si>
  <si>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</si>
  <si>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</si>
  <si>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</si>
  <si>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</si>
  <si>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</si>
  <si>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</si>
  <si>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</si>
  <si>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</si>
  <si>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</si>
  <si>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</si>
  <si>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</si>
  <si>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</si>
  <si>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</si>
  <si>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</si>
  <si>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</si>
  <si>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</si>
  <si>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</si>
  <si>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</si>
  <si>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</si>
  <si>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</si>
  <si>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</si>
  <si>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</si>
  <si>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</si>
  <si>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</si>
  <si>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</si>
  <si>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</si>
  <si>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</si>
  <si>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</si>
  <si>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</si>
  <si>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</si>
  <si>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</si>
  <si>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</si>
  <si>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</si>
  <si>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</si>
  <si>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</si>
  <si>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</si>
  <si>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</si>
  <si>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</si>
  <si>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</si>
  <si>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</si>
  <si>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</si>
  <si>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</si>
  <si>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</si>
  <si>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</si>
  <si>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</si>
  <si>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</si>
  <si>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</si>
  <si>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</si>
  <si>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</si>
  <si>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</si>
  <si>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</si>
  <si>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</si>
  <si>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</si>
  <si>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</si>
  <si>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</si>
  <si>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</si>
  <si>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</si>
  <si>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</si>
  <si>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</si>
  <si>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</si>
  <si>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</si>
  <si>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</si>
  <si>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</si>
  <si>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</si>
  <si>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</si>
  <si>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</si>
  <si>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</si>
  <si>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</si>
  <si>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</si>
  <si>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</si>
  <si>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</si>
  <si>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</si>
  <si>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</si>
  <si>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</si>
  <si>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</si>
  <si>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</si>
  <si>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</si>
  <si>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</si>
  <si>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</si>
  <si>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</si>
  <si>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</si>
  <si>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</si>
  <si>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</si>
  <si>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</si>
  <si>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</si>
  <si>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</si>
  <si>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</si>
  <si>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</si>
  <si>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</si>
  <si>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</si>
  <si>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</si>
  <si>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rosso.</t>
    </r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</si>
  <si>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blu chiaro. </t>
    </r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</si>
  <si>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</si>
  <si>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</si>
  <si>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</si>
  <si>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</si>
  <si>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</si>
  <si>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</si>
  <si>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</si>
  <si>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</si>
  <si>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</si>
  <si>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</si>
  <si>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</si>
  <si>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</si>
  <si>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</si>
  <si>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</si>
  <si>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</si>
  <si>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</si>
  <si>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</si>
  <si>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</si>
  <si>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</si>
  <si>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</si>
  <si>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</si>
  <si>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</si>
  <si>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</si>
  <si>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</si>
  <si>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</si>
  <si>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</si>
  <si>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</si>
  <si>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</si>
  <si>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</si>
  <si>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</si>
  <si>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</si>
  <si>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</si>
  <si>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</si>
  <si>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</si>
  <si>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</si>
  <si>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</si>
  <si>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</si>
  <si>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</si>
  <si>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</si>
  <si>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</si>
  <si>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</si>
  <si>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</si>
  <si>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</si>
  <si>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</si>
  <si>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</si>
  <si>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</si>
  <si>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</si>
  <si>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</si>
  <si>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</si>
  <si>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</si>
  <si>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</si>
  <si>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</si>
  <si>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</si>
  <si>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</si>
  <si>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</si>
  <si>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</si>
  <si>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</si>
  <si>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</si>
  <si>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</si>
  <si>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</si>
  <si>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</si>
  <si>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</si>
  <si>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</si>
  <si>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</si>
  <si>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</si>
  <si>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</si>
  <si>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</si>
  <si>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</si>
  <si>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</si>
  <si>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</si>
  <si>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</si>
  <si>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</si>
  <si>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</si>
  <si>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</si>
  <si>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</si>
  <si>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</si>
  <si>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</si>
  <si>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</si>
  <si>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</si>
  <si>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</si>
  <si>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</si>
  <si>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</si>
  <si>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</si>
  <si>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</si>
  <si>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</si>
  <si>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</si>
  <si>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</si>
  <si>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</si>
  <si>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</si>
  <si>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</si>
  <si>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</si>
  <si>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</si>
  <si>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</si>
  <si>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</si>
  <si>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</si>
  <si>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</si>
  <si>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</si>
  <si>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</si>
  <si>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</si>
  <si>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</si>
  <si>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</si>
  <si>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</si>
  <si>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</si>
  <si>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</si>
  <si>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</si>
  <si>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</si>
  <si>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</si>
  <si>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</si>
  <si>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</si>
  <si>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</si>
  <si>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</si>
  <si>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</si>
  <si>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</si>
  <si>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</si>
  <si>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</si>
  <si>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</si>
  <si>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</si>
  <si>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</si>
  <si>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</si>
  <si>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</si>
  <si>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</si>
  <si>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</si>
  <si>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</si>
  <si>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</si>
  <si>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</si>
  <si>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</si>
  <si>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</si>
  <si>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</si>
  <si>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</si>
  <si>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</si>
  <si>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</si>
  <si>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</si>
  <si>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</si>
  <si>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</si>
  <si>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</si>
  <si>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</si>
  <si>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</si>
  <si>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</si>
  <si>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</si>
  <si>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</si>
  <si>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</si>
  <si>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</si>
  <si>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</si>
  <si>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</si>
  <si>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</si>
  <si>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</si>
  <si>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</si>
  <si>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</si>
  <si>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</si>
  <si>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</si>
  <si>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</si>
  <si>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</si>
  <si>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in attesa dei campi di input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</si>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</sst>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0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12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</cellXfs>
  <cellStyles count="1"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9"/>
  <sheetViews>
    <sheetView topLeftCell="A75" zoomScale="85" zoomScaleNormal="85" workbookViewId="0">
      <selection activeCell="C89" sqref="C89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198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405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/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220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/>
      <c r="F54" s="13"/>
      <c r="G54" s="13"/>
      <c r="H54" s="5">
        <v>3</v>
      </c>
      <c r="I54" s="5">
        <v>2</v>
      </c>
      <c r="J54" s="1"/>
    </row>
    <row r="55" spans="1:10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/>
      <c r="G55" s="13"/>
      <c r="H55" s="5">
        <v>3</v>
      </c>
      <c r="I55" s="5">
        <v>3</v>
      </c>
      <c r="J55" s="1" t="s">
        <v>200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220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220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 x14ac:dyDescent="0.3">
      <c r="B67" s="7">
        <f t="shared" si="0"/>
        <v>66</v>
      </c>
      <c r="C67" s="10" t="s">
        <v>147</v>
      </c>
      <c r="D67" s="4" t="s">
        <v>61</v>
      </c>
      <c r="E67" s="13"/>
      <c r="F67" s="13" t="s">
        <v>34</v>
      </c>
      <c r="G67" s="13"/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220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220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200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/>
      <c r="G79" s="13"/>
      <c r="H79" s="5">
        <v>2</v>
      </c>
      <c r="I79" s="5">
        <v>1</v>
      </c>
      <c r="J79" s="1" t="s">
        <v>200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220</v>
      </c>
      <c r="H82" s="5">
        <v>1</v>
      </c>
      <c r="I82" s="5">
        <v>2</v>
      </c>
      <c r="J82" s="1"/>
    </row>
    <row r="83" spans="2:10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/>
      <c r="G83" s="13"/>
      <c r="H83" s="5">
        <v>1</v>
      </c>
      <c r="I83" s="5">
        <v>3</v>
      </c>
      <c r="J83" s="1" t="s">
        <v>136</v>
      </c>
    </row>
    <row r="84" spans="2:10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/>
      <c r="G84" s="13"/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220</v>
      </c>
      <c r="H85" s="5">
        <v>1</v>
      </c>
      <c r="I85" s="5">
        <v>2</v>
      </c>
      <c r="J85" s="1"/>
    </row>
    <row r="86" spans="2:10" x14ac:dyDescent="0.3">
      <c r="B86" s="7">
        <f t="shared" si="1"/>
        <v>85</v>
      </c>
      <c r="C86" s="10" t="s">
        <v>142</v>
      </c>
      <c r="D86" s="17" t="s">
        <v>131</v>
      </c>
      <c r="E86" s="13">
        <v>0.75</v>
      </c>
      <c r="F86" s="13"/>
      <c r="G86" s="13"/>
      <c r="H86" s="5">
        <v>1</v>
      </c>
      <c r="I86" s="5">
        <v>3</v>
      </c>
      <c r="J86" s="1" t="s">
        <v>152</v>
      </c>
    </row>
    <row r="87" spans="2:10" x14ac:dyDescent="0.3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x14ac:dyDescent="0.3">
      <c r="B89" s="7">
        <f>+B88+1</f>
        <v>88</v>
      </c>
      <c r="C89" s="10" t="s">
        <v>216</v>
      </c>
      <c r="D89" s="17" t="s">
        <v>24</v>
      </c>
      <c r="E89" s="13">
        <v>1</v>
      </c>
      <c r="F89" s="13"/>
      <c r="G89" s="13"/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217</v>
      </c>
      <c r="D90" s="17" t="s">
        <v>131</v>
      </c>
      <c r="E90" s="13"/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218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200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200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200</v>
      </c>
    </row>
    <row r="97" spans="2:10" hidden="1" x14ac:dyDescent="0.3">
      <c r="B97" s="7">
        <f t="shared" si="1"/>
        <v>96</v>
      </c>
      <c r="C97" s="10" t="s">
        <v>187</v>
      </c>
      <c r="D97" s="4" t="s">
        <v>59</v>
      </c>
      <c r="E97" s="13">
        <v>1</v>
      </c>
      <c r="F97" s="13"/>
      <c r="G97" s="13" t="s">
        <v>220</v>
      </c>
      <c r="H97" s="5">
        <v>2</v>
      </c>
      <c r="I97" s="5">
        <v>2</v>
      </c>
      <c r="J97" s="32" t="s">
        <v>167</v>
      </c>
    </row>
    <row r="98" spans="2:10" hidden="1" x14ac:dyDescent="0.3">
      <c r="B98" s="7">
        <f t="shared" si="1"/>
        <v>97</v>
      </c>
      <c r="C98" s="10" t="s">
        <v>188</v>
      </c>
      <c r="D98" s="4" t="s">
        <v>165</v>
      </c>
      <c r="E98" s="13">
        <v>1</v>
      </c>
      <c r="F98" s="13"/>
      <c r="G98" s="13" t="s">
        <v>220</v>
      </c>
      <c r="H98" s="5">
        <v>2</v>
      </c>
      <c r="I98" s="5">
        <v>2</v>
      </c>
      <c r="J98" s="32" t="s">
        <v>167</v>
      </c>
    </row>
    <row r="99" spans="2:10" x14ac:dyDescent="0.3">
      <c r="B99" s="7">
        <f t="shared" ref="B99" si="2">+B98+1</f>
        <v>98</v>
      </c>
      <c r="C99" s="10" t="s">
        <v>166</v>
      </c>
      <c r="D99" s="4" t="s">
        <v>24</v>
      </c>
      <c r="E99" s="13">
        <v>0.05</v>
      </c>
      <c r="F99" s="13"/>
      <c r="G99" s="13"/>
      <c r="H99" s="5">
        <v>2</v>
      </c>
      <c r="I99" s="5">
        <v>2</v>
      </c>
      <c r="J99" s="32" t="s">
        <v>167</v>
      </c>
    </row>
    <row r="100" spans="2:10" hidden="1" x14ac:dyDescent="0.3">
      <c r="B100" s="7">
        <f t="shared" ref="B100" si="3">+B99+1</f>
        <v>99</v>
      </c>
      <c r="C100" s="10" t="s">
        <v>168</v>
      </c>
      <c r="D100" s="4" t="s">
        <v>22</v>
      </c>
      <c r="E100" s="13">
        <v>1</v>
      </c>
      <c r="F100" s="13"/>
      <c r="G100" s="13" t="s">
        <v>220</v>
      </c>
      <c r="H100" s="5">
        <v>2</v>
      </c>
      <c r="I100" s="5">
        <v>2</v>
      </c>
      <c r="J100" s="32" t="s">
        <v>189</v>
      </c>
    </row>
    <row r="101" spans="2:10" x14ac:dyDescent="0.3">
      <c r="B101" s="7">
        <f t="shared" ref="B101:B122" si="4">+B100+1</f>
        <v>100</v>
      </c>
      <c r="C101" s="10" t="s">
        <v>406</v>
      </c>
      <c r="D101" s="4" t="s">
        <v>165</v>
      </c>
      <c r="E101" s="13">
        <v>1</v>
      </c>
      <c r="F101" s="13"/>
      <c r="G101" s="13"/>
      <c r="H101" s="5">
        <v>2</v>
      </c>
      <c r="I101" s="5">
        <v>2</v>
      </c>
      <c r="J101" s="32" t="s">
        <v>167</v>
      </c>
    </row>
    <row r="102" spans="2:10" x14ac:dyDescent="0.3">
      <c r="B102" s="7">
        <f t="shared" si="4"/>
        <v>101</v>
      </c>
      <c r="C102" s="10" t="s">
        <v>190</v>
      </c>
      <c r="D102" s="4" t="s">
        <v>165</v>
      </c>
      <c r="E102" s="13">
        <v>0.1</v>
      </c>
      <c r="F102" s="13"/>
      <c r="G102" s="13"/>
      <c r="H102" s="5">
        <v>2</v>
      </c>
      <c r="I102" s="5">
        <v>2</v>
      </c>
      <c r="J102" s="32" t="s">
        <v>167</v>
      </c>
    </row>
    <row r="103" spans="2:10" x14ac:dyDescent="0.3">
      <c r="B103" s="7">
        <f t="shared" si="4"/>
        <v>102</v>
      </c>
      <c r="C103" s="10" t="s">
        <v>192</v>
      </c>
      <c r="D103" s="4" t="s">
        <v>165</v>
      </c>
      <c r="E103" s="13"/>
      <c r="F103" s="13"/>
      <c r="G103" s="13"/>
      <c r="H103" s="5">
        <v>2</v>
      </c>
      <c r="I103" s="5">
        <v>2</v>
      </c>
      <c r="J103" s="32" t="s">
        <v>167</v>
      </c>
    </row>
    <row r="104" spans="2:10" x14ac:dyDescent="0.3">
      <c r="B104" s="7">
        <f t="shared" si="4"/>
        <v>103</v>
      </c>
      <c r="C104" s="10" t="s">
        <v>191</v>
      </c>
      <c r="D104" s="4" t="s">
        <v>165</v>
      </c>
      <c r="E104" s="13"/>
      <c r="F104" s="13"/>
      <c r="G104" s="13"/>
      <c r="H104" s="5">
        <v>2</v>
      </c>
      <c r="I104" s="5">
        <v>2</v>
      </c>
      <c r="J104" s="32" t="s">
        <v>167</v>
      </c>
    </row>
    <row r="105" spans="2:10" x14ac:dyDescent="0.3">
      <c r="B105" s="7">
        <f t="shared" si="4"/>
        <v>104</v>
      </c>
      <c r="C105" s="10" t="s">
        <v>195</v>
      </c>
      <c r="D105" s="4" t="s">
        <v>23</v>
      </c>
      <c r="E105" s="13">
        <v>1</v>
      </c>
      <c r="F105" s="13"/>
      <c r="G105" s="13"/>
      <c r="H105" s="5">
        <v>2</v>
      </c>
      <c r="I105" s="5">
        <v>2</v>
      </c>
      <c r="J105" s="1" t="s">
        <v>200</v>
      </c>
    </row>
    <row r="106" spans="2:10" x14ac:dyDescent="0.3">
      <c r="B106" s="7">
        <f t="shared" si="4"/>
        <v>105</v>
      </c>
      <c r="C106" s="10" t="s">
        <v>199</v>
      </c>
      <c r="D106" s="4" t="s">
        <v>23</v>
      </c>
      <c r="E106" s="13">
        <v>1</v>
      </c>
      <c r="F106" s="13"/>
      <c r="G106" s="13"/>
      <c r="H106" s="5">
        <v>3</v>
      </c>
      <c r="I106" s="5">
        <v>3</v>
      </c>
      <c r="J106" s="1"/>
    </row>
    <row r="107" spans="2:10" x14ac:dyDescent="0.3">
      <c r="B107" s="7">
        <f t="shared" si="4"/>
        <v>106</v>
      </c>
      <c r="C107" s="10" t="s">
        <v>203</v>
      </c>
      <c r="D107" s="17" t="s">
        <v>131</v>
      </c>
      <c r="E107" s="13">
        <v>1</v>
      </c>
      <c r="F107" s="13"/>
      <c r="G107" s="13"/>
      <c r="H107" s="5">
        <v>2</v>
      </c>
      <c r="I107" s="5">
        <v>1</v>
      </c>
      <c r="J107" s="1" t="s">
        <v>152</v>
      </c>
    </row>
    <row r="108" spans="2:10" x14ac:dyDescent="0.3">
      <c r="B108" s="7">
        <f t="shared" si="4"/>
        <v>107</v>
      </c>
      <c r="C108" s="10" t="s">
        <v>205</v>
      </c>
      <c r="D108" s="17" t="s">
        <v>165</v>
      </c>
      <c r="E108" s="13">
        <v>1</v>
      </c>
      <c r="F108" s="13"/>
      <c r="G108" s="13"/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206</v>
      </c>
      <c r="D109" s="17" t="s">
        <v>165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209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200</v>
      </c>
    </row>
    <row r="111" spans="2:10" hidden="1" x14ac:dyDescent="0.3">
      <c r="B111" s="7">
        <f t="shared" si="4"/>
        <v>110</v>
      </c>
      <c r="C111" s="10" t="s">
        <v>207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210</v>
      </c>
    </row>
    <row r="112" spans="2:10" hidden="1" x14ac:dyDescent="0.3">
      <c r="B112" s="7">
        <f t="shared" si="4"/>
        <v>111</v>
      </c>
      <c r="C112" s="10" t="s">
        <v>208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210</v>
      </c>
    </row>
    <row r="113" spans="2:10" x14ac:dyDescent="0.3">
      <c r="B113" s="7">
        <f t="shared" si="4"/>
        <v>112</v>
      </c>
      <c r="C113" s="10" t="s">
        <v>219</v>
      </c>
      <c r="D113" s="17" t="s">
        <v>59</v>
      </c>
      <c r="E113" s="13">
        <v>0.5</v>
      </c>
      <c r="F113" s="13"/>
      <c r="G113" s="13"/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211</v>
      </c>
      <c r="D114" s="17" t="s">
        <v>24</v>
      </c>
      <c r="E114" s="13"/>
      <c r="F114" s="13"/>
      <c r="G114" s="13"/>
      <c r="H114" s="5">
        <v>2</v>
      </c>
      <c r="I114" s="5">
        <v>2</v>
      </c>
      <c r="J114" s="1" t="s">
        <v>221</v>
      </c>
    </row>
    <row r="115" spans="2:10" x14ac:dyDescent="0.3">
      <c r="B115" s="7">
        <f t="shared" si="4"/>
        <v>114</v>
      </c>
      <c r="C115" s="10" t="s">
        <v>212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215</v>
      </c>
    </row>
    <row r="116" spans="2:10" x14ac:dyDescent="0.3">
      <c r="B116" s="7">
        <f t="shared" si="4"/>
        <v>115</v>
      </c>
      <c r="C116" s="10" t="s">
        <v>213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215</v>
      </c>
    </row>
    <row r="117" spans="2:10" x14ac:dyDescent="0.3">
      <c r="B117" s="7">
        <f t="shared" si="4"/>
        <v>116</v>
      </c>
      <c r="C117" s="10" t="s">
        <v>214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215</v>
      </c>
    </row>
    <row r="118" spans="2:10" x14ac:dyDescent="0.3">
      <c r="B118" s="7">
        <f t="shared" si="4"/>
        <v>117</v>
      </c>
      <c r="C118" s="10" t="s">
        <v>247</v>
      </c>
      <c r="D118" s="17" t="s">
        <v>126</v>
      </c>
      <c r="E118" s="13">
        <v>1</v>
      </c>
      <c r="F118" s="13"/>
      <c r="G118" s="13"/>
      <c r="H118" s="5">
        <v>2</v>
      </c>
      <c r="I118" s="5">
        <v>1</v>
      </c>
      <c r="J118" s="1" t="s">
        <v>200</v>
      </c>
    </row>
    <row r="119" spans="2:10" x14ac:dyDescent="0.3">
      <c r="B119" s="7">
        <f t="shared" si="4"/>
        <v>118</v>
      </c>
      <c r="C119" s="10" t="s">
        <v>257</v>
      </c>
      <c r="D119" s="17" t="s">
        <v>258</v>
      </c>
      <c r="E119" s="13">
        <v>1</v>
      </c>
      <c r="F119" s="13"/>
      <c r="G119" s="13"/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408</v>
      </c>
      <c r="D120" s="17" t="s">
        <v>35</v>
      </c>
      <c r="E120" s="13">
        <v>1</v>
      </c>
      <c r="F120" s="13"/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409</v>
      </c>
      <c r="D121" s="17" t="s">
        <v>258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411</v>
      </c>
      <c r="D122" s="17" t="s">
        <v>412</v>
      </c>
      <c r="E122" s="13"/>
      <c r="F122" s="13"/>
      <c r="G122" s="13"/>
      <c r="H122" s="5">
        <v>3</v>
      </c>
      <c r="I122" s="5">
        <v>2</v>
      </c>
      <c r="J122" s="1"/>
    </row>
    <row r="123" spans="2:10" x14ac:dyDescent="0.3">
      <c r="D123"/>
      <c r="E123"/>
      <c r="F123"/>
      <c r="G123"/>
      <c r="H123"/>
    </row>
    <row r="124" spans="2:10" x14ac:dyDescent="0.3">
      <c r="C124" s="31" t="s">
        <v>161</v>
      </c>
    </row>
    <row r="125" spans="2:10" x14ac:dyDescent="0.3">
      <c r="C125" s="31" t="s">
        <v>162</v>
      </c>
    </row>
    <row r="126" spans="2:10" x14ac:dyDescent="0.3">
      <c r="C126" s="31" t="s">
        <v>163</v>
      </c>
    </row>
    <row r="127" spans="2:10" x14ac:dyDescent="0.3">
      <c r="C127" s="31" t="s">
        <v>164</v>
      </c>
    </row>
    <row r="128" spans="2:10" x14ac:dyDescent="0.3">
      <c r="C128" s="38" t="s">
        <v>196</v>
      </c>
    </row>
    <row r="129" spans="3:3" x14ac:dyDescent="0.3">
      <c r="C129" s="38" t="s">
        <v>197</v>
      </c>
    </row>
  </sheetData>
  <autoFilter ref="B1:J129">
    <filterColumn colId="5">
      <filters blank="1"/>
    </filterColumn>
  </autoFilter>
  <conditionalFormatting sqref="E1:G16 F2:G70 E18:G68 E113:G113">
    <cfRule type="cellIs" dxfId="131" priority="164" operator="lessThan">
      <formula>1</formula>
    </cfRule>
  </conditionalFormatting>
  <conditionalFormatting sqref="E17:G17 G18:G44">
    <cfRule type="cellIs" dxfId="130" priority="163" operator="lessThan">
      <formula>1</formula>
    </cfRule>
  </conditionalFormatting>
  <conditionalFormatting sqref="E69:G69">
    <cfRule type="cellIs" dxfId="129" priority="162" operator="lessThan">
      <formula>1</formula>
    </cfRule>
  </conditionalFormatting>
  <conditionalFormatting sqref="E70:G70">
    <cfRule type="cellIs" dxfId="128" priority="161" operator="lessThan">
      <formula>1</formula>
    </cfRule>
  </conditionalFormatting>
  <conditionalFormatting sqref="F71:G71">
    <cfRule type="cellIs" dxfId="127" priority="160" operator="lessThan">
      <formula>1</formula>
    </cfRule>
  </conditionalFormatting>
  <conditionalFormatting sqref="E71:G71">
    <cfRule type="cellIs" dxfId="126" priority="159" operator="lessThan">
      <formula>1</formula>
    </cfRule>
  </conditionalFormatting>
  <conditionalFormatting sqref="F72:G72">
    <cfRule type="cellIs" dxfId="125" priority="158" operator="lessThan">
      <formula>1</formula>
    </cfRule>
  </conditionalFormatting>
  <conditionalFormatting sqref="E72:G72">
    <cfRule type="cellIs" dxfId="124" priority="157" operator="lessThan">
      <formula>1</formula>
    </cfRule>
  </conditionalFormatting>
  <conditionalFormatting sqref="F73:G73">
    <cfRule type="cellIs" dxfId="123" priority="156" operator="lessThan">
      <formula>1</formula>
    </cfRule>
  </conditionalFormatting>
  <conditionalFormatting sqref="E73:G73">
    <cfRule type="cellIs" dxfId="122" priority="155" operator="lessThan">
      <formula>1</formula>
    </cfRule>
  </conditionalFormatting>
  <conditionalFormatting sqref="F74:G74">
    <cfRule type="cellIs" dxfId="121" priority="154" operator="lessThan">
      <formula>1</formula>
    </cfRule>
  </conditionalFormatting>
  <conditionalFormatting sqref="E74:G74">
    <cfRule type="cellIs" dxfId="120" priority="153" operator="lessThan">
      <formula>1</formula>
    </cfRule>
  </conditionalFormatting>
  <conditionalFormatting sqref="F75:G75">
    <cfRule type="cellIs" dxfId="119" priority="152" operator="lessThan">
      <formula>1</formula>
    </cfRule>
  </conditionalFormatting>
  <conditionalFormatting sqref="E75:G75">
    <cfRule type="cellIs" dxfId="118" priority="151" operator="lessThan">
      <formula>1</formula>
    </cfRule>
  </conditionalFormatting>
  <conditionalFormatting sqref="F76:G76">
    <cfRule type="cellIs" dxfId="117" priority="150" operator="lessThan">
      <formula>1</formula>
    </cfRule>
  </conditionalFormatting>
  <conditionalFormatting sqref="E76:G76">
    <cfRule type="cellIs" dxfId="116" priority="149" operator="lessThan">
      <formula>1</formula>
    </cfRule>
  </conditionalFormatting>
  <conditionalFormatting sqref="E69">
    <cfRule type="cellIs" dxfId="115" priority="148" operator="lessThan">
      <formula>1</formula>
    </cfRule>
  </conditionalFormatting>
  <conditionalFormatting sqref="F77:G77">
    <cfRule type="cellIs" dxfId="114" priority="147" operator="lessThan">
      <formula>1</formula>
    </cfRule>
  </conditionalFormatting>
  <conditionalFormatting sqref="E77:G77">
    <cfRule type="cellIs" dxfId="113" priority="146" operator="lessThan">
      <formula>1</formula>
    </cfRule>
  </conditionalFormatting>
  <conditionalFormatting sqref="F78:G78">
    <cfRule type="cellIs" dxfId="112" priority="145" operator="lessThan">
      <formula>1</formula>
    </cfRule>
  </conditionalFormatting>
  <conditionalFormatting sqref="E78:G78">
    <cfRule type="cellIs" dxfId="111" priority="144" operator="lessThan">
      <formula>1</formula>
    </cfRule>
  </conditionalFormatting>
  <conditionalFormatting sqref="G46">
    <cfRule type="cellIs" dxfId="110" priority="143" operator="lessThan">
      <formula>1</formula>
    </cfRule>
  </conditionalFormatting>
  <conditionalFormatting sqref="G49">
    <cfRule type="cellIs" dxfId="109" priority="142" operator="lessThan">
      <formula>1</formula>
    </cfRule>
  </conditionalFormatting>
  <conditionalFormatting sqref="G50">
    <cfRule type="cellIs" dxfId="108" priority="141" operator="lessThan">
      <formula>1</formula>
    </cfRule>
  </conditionalFormatting>
  <conditionalFormatting sqref="G51:G52">
    <cfRule type="cellIs" dxfId="107" priority="140" operator="lessThan">
      <formula>1</formula>
    </cfRule>
  </conditionalFormatting>
  <conditionalFormatting sqref="G45">
    <cfRule type="cellIs" dxfId="106" priority="139" operator="lessThan">
      <formula>1</formula>
    </cfRule>
  </conditionalFormatting>
  <conditionalFormatting sqref="F79:G80">
    <cfRule type="cellIs" dxfId="105" priority="138" operator="lessThan">
      <formula>1</formula>
    </cfRule>
  </conditionalFormatting>
  <conditionalFormatting sqref="E79:G79 F80:G80">
    <cfRule type="cellIs" dxfId="104" priority="137" operator="lessThan">
      <formula>1</formula>
    </cfRule>
  </conditionalFormatting>
  <conditionalFormatting sqref="E80">
    <cfRule type="cellIs" dxfId="103" priority="136" operator="lessThan">
      <formula>1</formula>
    </cfRule>
  </conditionalFormatting>
  <conditionalFormatting sqref="F81:G82">
    <cfRule type="cellIs" dxfId="102" priority="132" operator="lessThan">
      <formula>1</formula>
    </cfRule>
  </conditionalFormatting>
  <conditionalFormatting sqref="F81:G82">
    <cfRule type="cellIs" dxfId="101" priority="131" operator="lessThan">
      <formula>1</formula>
    </cfRule>
  </conditionalFormatting>
  <conditionalFormatting sqref="E81:E82">
    <cfRule type="cellIs" dxfId="100" priority="130" operator="lessThan">
      <formula>1</formula>
    </cfRule>
  </conditionalFormatting>
  <conditionalFormatting sqref="F83:G83">
    <cfRule type="cellIs" dxfId="99" priority="129" operator="lessThan">
      <formula>1</formula>
    </cfRule>
  </conditionalFormatting>
  <conditionalFormatting sqref="F83:G83">
    <cfRule type="cellIs" dxfId="98" priority="128" operator="lessThan">
      <formula>1</formula>
    </cfRule>
  </conditionalFormatting>
  <conditionalFormatting sqref="F84:G84">
    <cfRule type="cellIs" dxfId="97" priority="126" operator="lessThan">
      <formula>1</formula>
    </cfRule>
  </conditionalFormatting>
  <conditionalFormatting sqref="F84:G84">
    <cfRule type="cellIs" dxfId="96" priority="125" operator="lessThan">
      <formula>1</formula>
    </cfRule>
  </conditionalFormatting>
  <conditionalFormatting sqref="E84">
    <cfRule type="cellIs" dxfId="95" priority="124" operator="lessThan">
      <formula>1</formula>
    </cfRule>
  </conditionalFormatting>
  <conditionalFormatting sqref="F86:G86">
    <cfRule type="cellIs" dxfId="94" priority="123" operator="lessThan">
      <formula>1</formula>
    </cfRule>
  </conditionalFormatting>
  <conditionalFormatting sqref="F86:G86">
    <cfRule type="cellIs" dxfId="93" priority="122" operator="lessThan">
      <formula>1</formula>
    </cfRule>
  </conditionalFormatting>
  <conditionalFormatting sqref="E86">
    <cfRule type="cellIs" dxfId="92" priority="121" operator="lessThan">
      <formula>1</formula>
    </cfRule>
  </conditionalFormatting>
  <conditionalFormatting sqref="F87:G87">
    <cfRule type="cellIs" dxfId="91" priority="120" operator="lessThan">
      <formula>1</formula>
    </cfRule>
  </conditionalFormatting>
  <conditionalFormatting sqref="F87:G87">
    <cfRule type="cellIs" dxfId="90" priority="119" operator="lessThan">
      <formula>1</formula>
    </cfRule>
  </conditionalFormatting>
  <conditionalFormatting sqref="E87">
    <cfRule type="cellIs" dxfId="89" priority="118" operator="lessThan">
      <formula>1</formula>
    </cfRule>
  </conditionalFormatting>
  <conditionalFormatting sqref="F85:G85">
    <cfRule type="cellIs" dxfId="88" priority="117" operator="lessThan">
      <formula>1</formula>
    </cfRule>
  </conditionalFormatting>
  <conditionalFormatting sqref="F85:G85">
    <cfRule type="cellIs" dxfId="87" priority="116" operator="lessThan">
      <formula>1</formula>
    </cfRule>
  </conditionalFormatting>
  <conditionalFormatting sqref="E85">
    <cfRule type="cellIs" dxfId="86" priority="115" operator="lessThan">
      <formula>1</formula>
    </cfRule>
  </conditionalFormatting>
  <conditionalFormatting sqref="F88:G88">
    <cfRule type="cellIs" dxfId="85" priority="114" operator="lessThan">
      <formula>1</formula>
    </cfRule>
  </conditionalFormatting>
  <conditionalFormatting sqref="F88:G88">
    <cfRule type="cellIs" dxfId="84" priority="113" operator="lessThan">
      <formula>1</formula>
    </cfRule>
  </conditionalFormatting>
  <conditionalFormatting sqref="E88">
    <cfRule type="cellIs" dxfId="83" priority="112" operator="lessThan">
      <formula>1</formula>
    </cfRule>
  </conditionalFormatting>
  <conditionalFormatting sqref="F90:G90">
    <cfRule type="cellIs" dxfId="82" priority="111" operator="lessThan">
      <formula>1</formula>
    </cfRule>
  </conditionalFormatting>
  <conditionalFormatting sqref="F90:G90">
    <cfRule type="cellIs" dxfId="81" priority="110" operator="lessThan">
      <formula>1</formula>
    </cfRule>
  </conditionalFormatting>
  <conditionalFormatting sqref="E90">
    <cfRule type="cellIs" dxfId="80" priority="109" operator="lessThan">
      <formula>1</formula>
    </cfRule>
  </conditionalFormatting>
  <conditionalFormatting sqref="F91:G91">
    <cfRule type="cellIs" dxfId="79" priority="108" operator="lessThan">
      <formula>1</formula>
    </cfRule>
  </conditionalFormatting>
  <conditionalFormatting sqref="F91:G91">
    <cfRule type="cellIs" dxfId="78" priority="107" operator="lessThan">
      <formula>1</formula>
    </cfRule>
  </conditionalFormatting>
  <conditionalFormatting sqref="E91">
    <cfRule type="cellIs" dxfId="77" priority="106" operator="lessThan">
      <formula>1</formula>
    </cfRule>
  </conditionalFormatting>
  <conditionalFormatting sqref="F89">
    <cfRule type="cellIs" dxfId="76" priority="105" operator="lessThan">
      <formula>1</formula>
    </cfRule>
  </conditionalFormatting>
  <conditionalFormatting sqref="F89">
    <cfRule type="cellIs" dxfId="75" priority="104" operator="lessThan">
      <formula>1</formula>
    </cfRule>
  </conditionalFormatting>
  <conditionalFormatting sqref="E89">
    <cfRule type="cellIs" dxfId="74" priority="103" operator="lessThan">
      <formula>1</formula>
    </cfRule>
  </conditionalFormatting>
  <conditionalFormatting sqref="E92">
    <cfRule type="cellIs" dxfId="73" priority="100" operator="lessThan">
      <formula>1</formula>
    </cfRule>
  </conditionalFormatting>
  <conditionalFormatting sqref="E93">
    <cfRule type="cellIs" dxfId="72" priority="92" operator="lessThan">
      <formula>1</formula>
    </cfRule>
  </conditionalFormatting>
  <conditionalFormatting sqref="F95:G95">
    <cfRule type="cellIs" dxfId="71" priority="89" operator="lessThan">
      <formula>1</formula>
    </cfRule>
  </conditionalFormatting>
  <conditionalFormatting sqref="E95:G95">
    <cfRule type="cellIs" dxfId="70" priority="88" operator="lessThan">
      <formula>1</formula>
    </cfRule>
  </conditionalFormatting>
  <conditionalFormatting sqref="E94">
    <cfRule type="cellIs" dxfId="69" priority="85" operator="lessThan">
      <formula>1</formula>
    </cfRule>
  </conditionalFormatting>
  <conditionalFormatting sqref="E96">
    <cfRule type="cellIs" dxfId="68" priority="84" operator="lessThan">
      <formula>1</formula>
    </cfRule>
  </conditionalFormatting>
  <conditionalFormatting sqref="F97">
    <cfRule type="cellIs" dxfId="67" priority="83" operator="lessThan">
      <formula>1</formula>
    </cfRule>
  </conditionalFormatting>
  <conditionalFormatting sqref="F97">
    <cfRule type="cellIs" dxfId="66" priority="82" operator="lessThan">
      <formula>1</formula>
    </cfRule>
  </conditionalFormatting>
  <conditionalFormatting sqref="E97">
    <cfRule type="cellIs" dxfId="65" priority="81" operator="lessThan">
      <formula>1</formula>
    </cfRule>
  </conditionalFormatting>
  <conditionalFormatting sqref="F98">
    <cfRule type="cellIs" dxfId="64" priority="80" operator="lessThan">
      <formula>1</formula>
    </cfRule>
  </conditionalFormatting>
  <conditionalFormatting sqref="F98">
    <cfRule type="cellIs" dxfId="63" priority="79" operator="lessThan">
      <formula>1</formula>
    </cfRule>
  </conditionalFormatting>
  <conditionalFormatting sqref="E98">
    <cfRule type="cellIs" dxfId="62" priority="78" operator="lessThan">
      <formula>1</formula>
    </cfRule>
  </conditionalFormatting>
  <conditionalFormatting sqref="E99:E100">
    <cfRule type="cellIs" dxfId="61" priority="72" operator="lessThan">
      <formula>1</formula>
    </cfRule>
  </conditionalFormatting>
  <conditionalFormatting sqref="F101:G101 F99:F100">
    <cfRule type="cellIs" dxfId="60" priority="74" operator="lessThan">
      <formula>1</formula>
    </cfRule>
  </conditionalFormatting>
  <conditionalFormatting sqref="F101:G101 F99:F100">
    <cfRule type="cellIs" dxfId="59" priority="73" operator="lessThan">
      <formula>1</formula>
    </cfRule>
  </conditionalFormatting>
  <conditionalFormatting sqref="E102">
    <cfRule type="cellIs" dxfId="58" priority="69" operator="lessThan">
      <formula>1</formula>
    </cfRule>
  </conditionalFormatting>
  <conditionalFormatting sqref="F102:G102">
    <cfRule type="cellIs" dxfId="57" priority="71" operator="lessThan">
      <formula>1</formula>
    </cfRule>
  </conditionalFormatting>
  <conditionalFormatting sqref="F102:G102">
    <cfRule type="cellIs" dxfId="56" priority="70" operator="lessThan">
      <formula>1</formula>
    </cfRule>
  </conditionalFormatting>
  <conditionalFormatting sqref="E103">
    <cfRule type="cellIs" dxfId="55" priority="66" operator="lessThan">
      <formula>1</formula>
    </cfRule>
  </conditionalFormatting>
  <conditionalFormatting sqref="F103:G103">
    <cfRule type="cellIs" dxfId="54" priority="68" operator="lessThan">
      <formula>1</formula>
    </cfRule>
  </conditionalFormatting>
  <conditionalFormatting sqref="F103:G103">
    <cfRule type="cellIs" dxfId="53" priority="67" operator="lessThan">
      <formula>1</formula>
    </cfRule>
  </conditionalFormatting>
  <conditionalFormatting sqref="E104">
    <cfRule type="cellIs" dxfId="52" priority="63" operator="lessThan">
      <formula>1</formula>
    </cfRule>
  </conditionalFormatting>
  <conditionalFormatting sqref="F104:G104">
    <cfRule type="cellIs" dxfId="51" priority="65" operator="lessThan">
      <formula>1</formula>
    </cfRule>
  </conditionalFormatting>
  <conditionalFormatting sqref="F104:G104">
    <cfRule type="cellIs" dxfId="50" priority="64" operator="lessThan">
      <formula>1</formula>
    </cfRule>
  </conditionalFormatting>
  <conditionalFormatting sqref="G99">
    <cfRule type="cellIs" dxfId="49" priority="62" operator="lessThan">
      <formula>1</formula>
    </cfRule>
  </conditionalFormatting>
  <conditionalFormatting sqref="G99">
    <cfRule type="cellIs" dxfId="48" priority="61" operator="lessThan">
      <formula>1</formula>
    </cfRule>
  </conditionalFormatting>
  <conditionalFormatting sqref="G98">
    <cfRule type="cellIs" dxfId="47" priority="60" operator="lessThan">
      <formula>1</formula>
    </cfRule>
  </conditionalFormatting>
  <conditionalFormatting sqref="G98">
    <cfRule type="cellIs" dxfId="46" priority="59" operator="lessThan">
      <formula>1</formula>
    </cfRule>
  </conditionalFormatting>
  <conditionalFormatting sqref="G97">
    <cfRule type="cellIs" dxfId="45" priority="58" operator="lessThan">
      <formula>1</formula>
    </cfRule>
  </conditionalFormatting>
  <conditionalFormatting sqref="G97">
    <cfRule type="cellIs" dxfId="44" priority="57" operator="lessThan">
      <formula>1</formula>
    </cfRule>
  </conditionalFormatting>
  <conditionalFormatting sqref="F105:G105">
    <cfRule type="cellIs" dxfId="43" priority="56" operator="lessThan">
      <formula>1</formula>
    </cfRule>
  </conditionalFormatting>
  <conditionalFormatting sqref="F105:G105">
    <cfRule type="cellIs" dxfId="42" priority="55" operator="lessThan">
      <formula>1</formula>
    </cfRule>
  </conditionalFormatting>
  <conditionalFormatting sqref="E105">
    <cfRule type="cellIs" dxfId="41" priority="54" operator="lessThan">
      <formula>1</formula>
    </cfRule>
  </conditionalFormatting>
  <conditionalFormatting sqref="G100">
    <cfRule type="cellIs" dxfId="40" priority="53" operator="lessThan">
      <formula>1</formula>
    </cfRule>
  </conditionalFormatting>
  <conditionalFormatting sqref="G100">
    <cfRule type="cellIs" dxfId="39" priority="52" operator="lessThan">
      <formula>1</formula>
    </cfRule>
  </conditionalFormatting>
  <conditionalFormatting sqref="F106:G106">
    <cfRule type="cellIs" dxfId="38" priority="51" operator="lessThan">
      <formula>1</formula>
    </cfRule>
  </conditionalFormatting>
  <conditionalFormatting sqref="F106:G106">
    <cfRule type="cellIs" dxfId="37" priority="50" operator="lessThan">
      <formula>1</formula>
    </cfRule>
  </conditionalFormatting>
  <conditionalFormatting sqref="E106">
    <cfRule type="cellIs" dxfId="36" priority="49" operator="lessThan">
      <formula>1</formula>
    </cfRule>
  </conditionalFormatting>
  <conditionalFormatting sqref="F107:G107">
    <cfRule type="cellIs" dxfId="35" priority="48" operator="lessThan">
      <formula>1</formula>
    </cfRule>
  </conditionalFormatting>
  <conditionalFormatting sqref="F107:G107">
    <cfRule type="cellIs" dxfId="34" priority="47" operator="lessThan">
      <formula>1</formula>
    </cfRule>
  </conditionalFormatting>
  <conditionalFormatting sqref="E107">
    <cfRule type="cellIs" dxfId="33" priority="46" operator="lessThan">
      <formula>1</formula>
    </cfRule>
  </conditionalFormatting>
  <conditionalFormatting sqref="F108:G108">
    <cfRule type="cellIs" dxfId="32" priority="45" operator="lessThan">
      <formula>1</formula>
    </cfRule>
  </conditionalFormatting>
  <conditionalFormatting sqref="F108:G108">
    <cfRule type="cellIs" dxfId="31" priority="44" operator="lessThan">
      <formula>1</formula>
    </cfRule>
  </conditionalFormatting>
  <conditionalFormatting sqref="E108">
    <cfRule type="cellIs" dxfId="30" priority="43" operator="lessThan">
      <formula>1</formula>
    </cfRule>
  </conditionalFormatting>
  <conditionalFormatting sqref="F109:G109">
    <cfRule type="cellIs" dxfId="29" priority="42" operator="lessThan">
      <formula>1</formula>
    </cfRule>
  </conditionalFormatting>
  <conditionalFormatting sqref="F109:G109">
    <cfRule type="cellIs" dxfId="28" priority="41" operator="lessThan">
      <formula>1</formula>
    </cfRule>
  </conditionalFormatting>
  <conditionalFormatting sqref="E109">
    <cfRule type="cellIs" dxfId="27" priority="40" operator="lessThan">
      <formula>1</formula>
    </cfRule>
  </conditionalFormatting>
  <conditionalFormatting sqref="E110">
    <cfRule type="cellIs" dxfId="26" priority="37" operator="lessThan">
      <formula>1</formula>
    </cfRule>
  </conditionalFormatting>
  <conditionalFormatting sqref="E112">
    <cfRule type="cellIs" dxfId="25" priority="31" operator="lessThan">
      <formula>1</formula>
    </cfRule>
  </conditionalFormatting>
  <conditionalFormatting sqref="F114:G117">
    <cfRule type="cellIs" dxfId="24" priority="30" operator="lessThan">
      <formula>1</formula>
    </cfRule>
  </conditionalFormatting>
  <conditionalFormatting sqref="E111">
    <cfRule type="cellIs" dxfId="23" priority="34" operator="lessThan">
      <formula>1</formula>
    </cfRule>
  </conditionalFormatting>
  <conditionalFormatting sqref="E114:E117">
    <cfRule type="cellIs" dxfId="22" priority="28" operator="lessThan">
      <formula>1</formula>
    </cfRule>
  </conditionalFormatting>
  <conditionalFormatting sqref="F114:G117">
    <cfRule type="cellIs" dxfId="21" priority="29" operator="lessThan">
      <formula>1</formula>
    </cfRule>
  </conditionalFormatting>
  <conditionalFormatting sqref="G89">
    <cfRule type="cellIs" dxfId="20" priority="24" operator="lessThan">
      <formula>1</formula>
    </cfRule>
  </conditionalFormatting>
  <conditionalFormatting sqref="G89">
    <cfRule type="cellIs" dxfId="19" priority="23" operator="lessThan">
      <formula>1</formula>
    </cfRule>
  </conditionalFormatting>
  <conditionalFormatting sqref="F118:G118">
    <cfRule type="cellIs" dxfId="18" priority="22" operator="lessThan">
      <formula>1</formula>
    </cfRule>
  </conditionalFormatting>
  <conditionalFormatting sqref="F118:G118">
    <cfRule type="cellIs" dxfId="17" priority="21" operator="lessThan">
      <formula>1</formula>
    </cfRule>
  </conditionalFormatting>
  <conditionalFormatting sqref="E118">
    <cfRule type="cellIs" dxfId="16" priority="20" operator="lessThan">
      <formula>1</formula>
    </cfRule>
  </conditionalFormatting>
  <conditionalFormatting sqref="F119:G119">
    <cfRule type="cellIs" dxfId="15" priority="16" operator="lessThan">
      <formula>1</formula>
    </cfRule>
  </conditionalFormatting>
  <conditionalFormatting sqref="F119:G119">
    <cfRule type="cellIs" dxfId="14" priority="15" operator="lessThan">
      <formula>1</formula>
    </cfRule>
  </conditionalFormatting>
  <conditionalFormatting sqref="E119">
    <cfRule type="cellIs" dxfId="13" priority="14" operator="lessThan">
      <formula>1</formula>
    </cfRule>
  </conditionalFormatting>
  <conditionalFormatting sqref="E101">
    <cfRule type="cellIs" dxfId="12" priority="13" operator="lessThan">
      <formula>1</formula>
    </cfRule>
  </conditionalFormatting>
  <conditionalFormatting sqref="E83">
    <cfRule type="cellIs" dxfId="11" priority="12" operator="lessThan">
      <formula>1</formula>
    </cfRule>
  </conditionalFormatting>
  <conditionalFormatting sqref="F120:G121">
    <cfRule type="cellIs" dxfId="10" priority="11" operator="lessThan">
      <formula>1</formula>
    </cfRule>
  </conditionalFormatting>
  <conditionalFormatting sqref="F120:G121">
    <cfRule type="cellIs" dxfId="9" priority="10" operator="lessThan">
      <formula>1</formula>
    </cfRule>
  </conditionalFormatting>
  <conditionalFormatting sqref="E120:E121">
    <cfRule type="cellIs" dxfId="8" priority="9" operator="lessThan">
      <formula>1</formula>
    </cfRule>
  </conditionalFormatting>
  <conditionalFormatting sqref="F122:G122">
    <cfRule type="cellIs" dxfId="7" priority="8" operator="lessThan">
      <formula>1</formula>
    </cfRule>
  </conditionalFormatting>
  <conditionalFormatting sqref="F122:G122">
    <cfRule type="cellIs" dxfId="6" priority="7" operator="lessThan">
      <formula>1</formula>
    </cfRule>
  </conditionalFormatting>
  <conditionalFormatting sqref="E122">
    <cfRule type="cellIs" dxfId="5" priority="6" operator="lessThan">
      <formula>1</formula>
    </cfRule>
  </conditionalFormatting>
  <conditionalFormatting sqref="F111:G112">
    <cfRule type="cellIs" dxfId="4" priority="5" operator="lessThan">
      <formula>1</formula>
    </cfRule>
  </conditionalFormatting>
  <conditionalFormatting sqref="F110">
    <cfRule type="cellIs" dxfId="3" priority="4" operator="lessThan">
      <formula>1</formula>
    </cfRule>
  </conditionalFormatting>
  <conditionalFormatting sqref="G110">
    <cfRule type="cellIs" dxfId="2" priority="3" operator="lessThan">
      <formula>1</formula>
    </cfRule>
  </conditionalFormatting>
  <conditionalFormatting sqref="F96:G96 F93:G94">
    <cfRule type="cellIs" dxfId="1" priority="2" operator="lessThan">
      <formula>1</formula>
    </cfRule>
  </conditionalFormatting>
  <conditionalFormatting sqref="F92:G92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169</v>
      </c>
      <c r="D2" s="7" t="s">
        <v>170</v>
      </c>
      <c r="E2" s="7" t="s">
        <v>182</v>
      </c>
    </row>
    <row r="3" spans="2:6" x14ac:dyDescent="0.3">
      <c r="B3" s="7" t="s">
        <v>171</v>
      </c>
      <c r="C3" s="33" t="s">
        <v>172</v>
      </c>
      <c r="D3" s="7"/>
      <c r="E3" s="7"/>
    </row>
    <row r="4" spans="2:6" x14ac:dyDescent="0.3">
      <c r="B4" s="7" t="s">
        <v>173</v>
      </c>
      <c r="C4" s="33" t="s">
        <v>172</v>
      </c>
      <c r="D4" s="7"/>
      <c r="E4" s="7"/>
    </row>
    <row r="5" spans="2:6" x14ac:dyDescent="0.3">
      <c r="B5" s="7" t="s">
        <v>174</v>
      </c>
      <c r="C5" s="33" t="s">
        <v>172</v>
      </c>
      <c r="D5" s="7"/>
      <c r="E5" s="7"/>
    </row>
    <row r="6" spans="2:6" x14ac:dyDescent="0.3">
      <c r="B6" s="7" t="s">
        <v>175</v>
      </c>
      <c r="C6" s="33" t="s">
        <v>172</v>
      </c>
      <c r="D6" s="7"/>
      <c r="E6" s="7"/>
      <c r="F6" s="6"/>
    </row>
    <row r="7" spans="2:6" x14ac:dyDescent="0.3">
      <c r="B7" s="7" t="s">
        <v>176</v>
      </c>
      <c r="C7" s="7" t="s">
        <v>172</v>
      </c>
      <c r="D7" s="7"/>
      <c r="E7" s="7"/>
    </row>
    <row r="8" spans="2:6" x14ac:dyDescent="0.3">
      <c r="B8" s="34" t="s">
        <v>177</v>
      </c>
      <c r="C8" s="7"/>
      <c r="D8" s="7" t="s">
        <v>172</v>
      </c>
      <c r="E8" s="7"/>
    </row>
    <row r="9" spans="2:6" x14ac:dyDescent="0.3">
      <c r="B9" s="34" t="s">
        <v>178</v>
      </c>
      <c r="C9" s="7"/>
      <c r="D9" s="7" t="s">
        <v>172</v>
      </c>
      <c r="E9" s="7"/>
    </row>
    <row r="10" spans="2:6" x14ac:dyDescent="0.3">
      <c r="B10" s="7" t="s">
        <v>179</v>
      </c>
      <c r="C10" s="7" t="s">
        <v>172</v>
      </c>
      <c r="D10" s="7"/>
      <c r="E10" s="7"/>
    </row>
    <row r="11" spans="2:6" x14ac:dyDescent="0.3">
      <c r="B11" s="7" t="s">
        <v>180</v>
      </c>
      <c r="C11" s="7" t="s">
        <v>172</v>
      </c>
      <c r="D11" s="7"/>
      <c r="E11" s="7"/>
    </row>
    <row r="12" spans="2:6" x14ac:dyDescent="0.3">
      <c r="B12" s="7" t="s">
        <v>181</v>
      </c>
      <c r="C12" s="7" t="s">
        <v>172</v>
      </c>
      <c r="D12" s="7"/>
      <c r="E12" s="7"/>
    </row>
    <row r="13" spans="2:6" x14ac:dyDescent="0.3">
      <c r="B13" s="7" t="s">
        <v>183</v>
      </c>
      <c r="C13" s="7" t="s">
        <v>172</v>
      </c>
      <c r="D13" s="7"/>
      <c r="E13" s="7"/>
    </row>
    <row r="14" spans="2:6" x14ac:dyDescent="0.3">
      <c r="B14" s="7" t="s">
        <v>184</v>
      </c>
      <c r="C14" s="7" t="s">
        <v>172</v>
      </c>
      <c r="D14" s="7"/>
      <c r="E14" s="7"/>
    </row>
    <row r="15" spans="2:6" x14ac:dyDescent="0.3">
      <c r="B15" s="7" t="s">
        <v>185</v>
      </c>
      <c r="C15" s="7" t="s">
        <v>172</v>
      </c>
      <c r="D15" s="7"/>
      <c r="E15" s="7"/>
    </row>
    <row r="16" spans="2:6" x14ac:dyDescent="0.3">
      <c r="B16" s="7" t="s">
        <v>186</v>
      </c>
      <c r="C16" s="7" t="s">
        <v>172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7"/>
  <sheetViews>
    <sheetView tabSelected="1" topLeftCell="A115" workbookViewId="0">
      <selection activeCell="B127" sqref="B12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2" t="s">
        <v>351</v>
      </c>
      <c r="C2" s="72" t="s">
        <v>352</v>
      </c>
      <c r="D2" s="72" t="s">
        <v>353</v>
      </c>
      <c r="E2" s="72" t="s">
        <v>182</v>
      </c>
      <c r="F2" s="73" t="s">
        <v>31</v>
      </c>
    </row>
    <row r="3" spans="2:6" x14ac:dyDescent="0.3">
      <c r="B3" s="7" t="s">
        <v>276</v>
      </c>
      <c r="C3" s="33" t="s">
        <v>172</v>
      </c>
      <c r="D3" s="7"/>
      <c r="E3" s="7"/>
      <c r="F3" s="1"/>
    </row>
    <row r="4" spans="2:6" x14ac:dyDescent="0.3">
      <c r="B4" s="7" t="s">
        <v>277</v>
      </c>
      <c r="C4" s="33" t="s">
        <v>172</v>
      </c>
      <c r="D4" s="7"/>
      <c r="E4" s="7"/>
      <c r="F4" s="1"/>
    </row>
    <row r="5" spans="2:6" x14ac:dyDescent="0.3">
      <c r="B5" s="7" t="s">
        <v>298</v>
      </c>
      <c r="C5" s="33" t="s">
        <v>172</v>
      </c>
      <c r="D5" s="7"/>
      <c r="E5" s="7"/>
      <c r="F5" s="1"/>
    </row>
    <row r="6" spans="2:6" x14ac:dyDescent="0.3">
      <c r="B6" s="7" t="s">
        <v>299</v>
      </c>
      <c r="C6" s="33" t="s">
        <v>172</v>
      </c>
      <c r="D6" s="7"/>
      <c r="E6" s="7"/>
      <c r="F6" s="1"/>
    </row>
    <row r="7" spans="2:6" x14ac:dyDescent="0.3">
      <c r="B7" s="7" t="s">
        <v>300</v>
      </c>
      <c r="C7" s="33" t="s">
        <v>172</v>
      </c>
      <c r="D7" s="7"/>
      <c r="E7" s="7"/>
      <c r="F7" s="1"/>
    </row>
    <row r="8" spans="2:6" x14ac:dyDescent="0.3">
      <c r="B8" s="7" t="s">
        <v>301</v>
      </c>
      <c r="C8" s="33" t="s">
        <v>172</v>
      </c>
      <c r="D8" s="7"/>
      <c r="E8" s="7"/>
      <c r="F8" s="1"/>
    </row>
    <row r="9" spans="2:6" x14ac:dyDescent="0.3">
      <c r="B9" s="7" t="s">
        <v>302</v>
      </c>
      <c r="C9" s="33" t="s">
        <v>172</v>
      </c>
      <c r="D9" s="7"/>
      <c r="E9" s="7"/>
      <c r="F9" s="1"/>
    </row>
    <row r="10" spans="2:6" x14ac:dyDescent="0.3">
      <c r="B10" s="7" t="s">
        <v>303</v>
      </c>
      <c r="C10" s="33" t="s">
        <v>172</v>
      </c>
      <c r="D10" s="7"/>
      <c r="E10" s="7"/>
      <c r="F10" s="1"/>
    </row>
    <row r="11" spans="2:6" x14ac:dyDescent="0.3">
      <c r="B11" s="7" t="s">
        <v>304</v>
      </c>
      <c r="C11" s="33" t="s">
        <v>172</v>
      </c>
      <c r="D11" s="7"/>
      <c r="E11" s="7"/>
      <c r="F11" s="1"/>
    </row>
    <row r="12" spans="2:6" x14ac:dyDescent="0.3">
      <c r="B12" s="7" t="s">
        <v>305</v>
      </c>
      <c r="C12" s="33" t="s">
        <v>172</v>
      </c>
      <c r="D12" s="7"/>
      <c r="E12" s="7"/>
      <c r="F12" s="1"/>
    </row>
    <row r="13" spans="2:6" x14ac:dyDescent="0.3">
      <c r="B13" s="7" t="s">
        <v>306</v>
      </c>
      <c r="C13" s="33" t="s">
        <v>172</v>
      </c>
      <c r="D13" s="7"/>
      <c r="E13" s="7"/>
      <c r="F13" s="1"/>
    </row>
    <row r="14" spans="2:6" x14ac:dyDescent="0.3">
      <c r="B14" s="7" t="s">
        <v>307</v>
      </c>
      <c r="C14" s="33" t="s">
        <v>172</v>
      </c>
      <c r="D14" s="7"/>
      <c r="E14" s="7"/>
      <c r="F14" s="1"/>
    </row>
    <row r="15" spans="2:6" x14ac:dyDescent="0.3">
      <c r="B15" s="7" t="s">
        <v>308</v>
      </c>
      <c r="C15" s="33" t="s">
        <v>172</v>
      </c>
      <c r="D15" s="7"/>
      <c r="E15" s="7"/>
      <c r="F15" s="1"/>
    </row>
    <row r="16" spans="2:6" x14ac:dyDescent="0.3">
      <c r="B16" s="7" t="s">
        <v>289</v>
      </c>
      <c r="C16" s="33" t="s">
        <v>172</v>
      </c>
      <c r="D16" s="7"/>
      <c r="E16" s="7"/>
      <c r="F16" s="1"/>
    </row>
    <row r="17" spans="2:6" x14ac:dyDescent="0.3">
      <c r="B17" s="7" t="s">
        <v>278</v>
      </c>
      <c r="C17" s="33" t="s">
        <v>172</v>
      </c>
      <c r="D17" s="7"/>
      <c r="E17" s="7"/>
      <c r="F17" s="7"/>
    </row>
    <row r="18" spans="2:6" x14ac:dyDescent="0.3">
      <c r="B18" s="7" t="s">
        <v>291</v>
      </c>
      <c r="C18" s="33" t="s">
        <v>172</v>
      </c>
      <c r="D18" s="7"/>
      <c r="E18" s="7"/>
      <c r="F18" s="1"/>
    </row>
    <row r="19" spans="2:6" x14ac:dyDescent="0.3">
      <c r="B19" s="7" t="s">
        <v>290</v>
      </c>
      <c r="C19" s="33" t="s">
        <v>172</v>
      </c>
      <c r="D19" s="7"/>
      <c r="E19" s="7"/>
      <c r="F19" s="1"/>
    </row>
    <row r="20" spans="2:6" x14ac:dyDescent="0.3">
      <c r="B20" s="7" t="s">
        <v>279</v>
      </c>
      <c r="C20" s="33" t="s">
        <v>172</v>
      </c>
      <c r="D20" s="7"/>
      <c r="E20" s="7"/>
      <c r="F20" s="1"/>
    </row>
    <row r="21" spans="2:6" x14ac:dyDescent="0.3">
      <c r="B21" s="7" t="s">
        <v>354</v>
      </c>
      <c r="C21" s="33" t="s">
        <v>172</v>
      </c>
      <c r="D21" s="1"/>
      <c r="E21" s="1"/>
      <c r="F21" s="1"/>
    </row>
    <row r="22" spans="2:6" x14ac:dyDescent="0.3">
      <c r="B22" s="7" t="s">
        <v>356</v>
      </c>
      <c r="C22" s="33" t="s">
        <v>172</v>
      </c>
      <c r="D22" s="1"/>
      <c r="E22" s="1"/>
      <c r="F22" s="1"/>
    </row>
    <row r="23" spans="2:6" x14ac:dyDescent="0.3">
      <c r="B23" s="7" t="s">
        <v>355</v>
      </c>
      <c r="C23" s="33" t="s">
        <v>172</v>
      </c>
      <c r="D23" s="1"/>
      <c r="E23" s="1"/>
      <c r="F23" s="1"/>
    </row>
    <row r="24" spans="2:6" x14ac:dyDescent="0.3">
      <c r="B24" s="7" t="s">
        <v>357</v>
      </c>
      <c r="C24" s="33" t="s">
        <v>172</v>
      </c>
      <c r="D24" s="1"/>
      <c r="E24" s="1"/>
      <c r="F24" s="1"/>
    </row>
    <row r="25" spans="2:6" x14ac:dyDescent="0.3">
      <c r="B25" s="7" t="s">
        <v>391</v>
      </c>
      <c r="C25" s="33" t="s">
        <v>172</v>
      </c>
      <c r="D25" s="1"/>
      <c r="E25" s="1"/>
      <c r="F25" s="1"/>
    </row>
    <row r="26" spans="2:6" x14ac:dyDescent="0.3">
      <c r="B26" s="7" t="s">
        <v>396</v>
      </c>
      <c r="C26" s="33" t="s">
        <v>172</v>
      </c>
      <c r="D26" s="1"/>
      <c r="E26" s="1"/>
      <c r="F26" s="1"/>
    </row>
    <row r="27" spans="2:6" x14ac:dyDescent="0.3">
      <c r="B27" s="7" t="s">
        <v>392</v>
      </c>
      <c r="C27" s="33" t="s">
        <v>172</v>
      </c>
      <c r="D27" s="1"/>
      <c r="E27" s="1"/>
      <c r="F27" s="1"/>
    </row>
    <row r="28" spans="2:6" x14ac:dyDescent="0.3">
      <c r="B28" s="7" t="s">
        <v>397</v>
      </c>
      <c r="C28" s="33" t="s">
        <v>172</v>
      </c>
      <c r="D28" s="1"/>
      <c r="E28" s="1"/>
      <c r="F28" s="1"/>
    </row>
    <row r="29" spans="2:6" x14ac:dyDescent="0.3">
      <c r="B29" s="7" t="s">
        <v>393</v>
      </c>
      <c r="C29" s="33" t="s">
        <v>172</v>
      </c>
      <c r="D29" s="1"/>
      <c r="E29" s="1"/>
      <c r="F29" s="1"/>
    </row>
    <row r="30" spans="2:6" x14ac:dyDescent="0.3">
      <c r="B30" s="7" t="s">
        <v>398</v>
      </c>
      <c r="C30" s="33" t="s">
        <v>172</v>
      </c>
      <c r="D30" s="1"/>
      <c r="E30" s="1"/>
      <c r="F30" s="1"/>
    </row>
    <row r="31" spans="2:6" x14ac:dyDescent="0.3">
      <c r="B31" s="7" t="s">
        <v>399</v>
      </c>
      <c r="C31" s="33" t="s">
        <v>172</v>
      </c>
      <c r="D31" s="1"/>
      <c r="E31" s="1"/>
      <c r="F31" s="1"/>
    </row>
    <row r="32" spans="2:6" x14ac:dyDescent="0.3">
      <c r="B32" s="7" t="s">
        <v>394</v>
      </c>
      <c r="C32" s="33" t="s">
        <v>172</v>
      </c>
      <c r="D32" s="1"/>
      <c r="E32" s="1"/>
      <c r="F32" s="1"/>
    </row>
    <row r="33" spans="2:6" x14ac:dyDescent="0.3">
      <c r="B33" s="7" t="s">
        <v>395</v>
      </c>
      <c r="C33" s="33" t="s">
        <v>172</v>
      </c>
      <c r="D33" s="1"/>
      <c r="E33" s="1"/>
      <c r="F33" s="1"/>
    </row>
    <row r="34" spans="2:6" x14ac:dyDescent="0.3">
      <c r="B34" s="7" t="s">
        <v>400</v>
      </c>
      <c r="C34" s="33" t="s">
        <v>172</v>
      </c>
      <c r="D34" s="1"/>
      <c r="E34" s="1"/>
      <c r="F34" s="1"/>
    </row>
    <row r="35" spans="2:6" x14ac:dyDescent="0.3">
      <c r="B35" s="7" t="s">
        <v>373</v>
      </c>
      <c r="C35" s="33" t="s">
        <v>172</v>
      </c>
      <c r="D35" s="1"/>
      <c r="E35" s="1"/>
      <c r="F35" s="1"/>
    </row>
    <row r="36" spans="2:6" x14ac:dyDescent="0.3">
      <c r="B36" s="7" t="s">
        <v>385</v>
      </c>
      <c r="C36" s="33" t="s">
        <v>172</v>
      </c>
      <c r="D36" s="1"/>
      <c r="E36" s="1"/>
      <c r="F36" s="1"/>
    </row>
    <row r="37" spans="2:6" x14ac:dyDescent="0.3">
      <c r="B37" s="7" t="s">
        <v>374</v>
      </c>
      <c r="C37" s="33" t="s">
        <v>172</v>
      </c>
      <c r="D37" s="1"/>
      <c r="E37" s="1"/>
      <c r="F37" s="1"/>
    </row>
    <row r="38" spans="2:6" x14ac:dyDescent="0.3">
      <c r="B38" s="7" t="s">
        <v>386</v>
      </c>
      <c r="C38" s="33" t="s">
        <v>172</v>
      </c>
      <c r="D38" s="1"/>
      <c r="E38" s="1"/>
      <c r="F38" s="1"/>
    </row>
    <row r="39" spans="2:6" x14ac:dyDescent="0.3">
      <c r="B39" s="7" t="s">
        <v>375</v>
      </c>
      <c r="C39" s="33" t="s">
        <v>172</v>
      </c>
      <c r="D39" s="1"/>
      <c r="E39" s="1"/>
      <c r="F39" s="1"/>
    </row>
    <row r="40" spans="2:6" x14ac:dyDescent="0.3">
      <c r="B40" s="7" t="s">
        <v>387</v>
      </c>
      <c r="C40" s="33" t="s">
        <v>172</v>
      </c>
      <c r="D40" s="1"/>
      <c r="E40" s="1"/>
      <c r="F40" s="1"/>
    </row>
    <row r="41" spans="2:6" x14ac:dyDescent="0.3">
      <c r="B41" s="7" t="s">
        <v>376</v>
      </c>
      <c r="C41" s="33" t="s">
        <v>172</v>
      </c>
      <c r="D41" s="1"/>
      <c r="E41" s="1"/>
      <c r="F41" s="1"/>
    </row>
    <row r="42" spans="2:6" x14ac:dyDescent="0.3">
      <c r="B42" s="7" t="s">
        <v>388</v>
      </c>
      <c r="C42" s="33" t="s">
        <v>172</v>
      </c>
      <c r="D42" s="1"/>
      <c r="E42" s="1"/>
      <c r="F42" s="1"/>
    </row>
    <row r="43" spans="2:6" x14ac:dyDescent="0.3">
      <c r="B43" s="7" t="s">
        <v>377</v>
      </c>
      <c r="C43" s="33" t="s">
        <v>172</v>
      </c>
      <c r="D43" s="1"/>
      <c r="E43" s="1"/>
      <c r="F43" s="1"/>
    </row>
    <row r="44" spans="2:6" x14ac:dyDescent="0.3">
      <c r="B44" s="7" t="s">
        <v>389</v>
      </c>
      <c r="C44" s="33" t="s">
        <v>172</v>
      </c>
      <c r="D44" s="1"/>
      <c r="E44" s="1"/>
      <c r="F44" s="1"/>
    </row>
    <row r="45" spans="2:6" x14ac:dyDescent="0.3">
      <c r="B45" s="7" t="s">
        <v>378</v>
      </c>
      <c r="C45" s="33" t="s">
        <v>172</v>
      </c>
      <c r="D45" s="1"/>
      <c r="E45" s="1"/>
      <c r="F45" s="1"/>
    </row>
    <row r="46" spans="2:6" x14ac:dyDescent="0.3">
      <c r="B46" s="7" t="s">
        <v>390</v>
      </c>
      <c r="C46" s="33" t="s">
        <v>172</v>
      </c>
      <c r="D46" s="1"/>
      <c r="E46" s="1"/>
      <c r="F46" s="1"/>
    </row>
    <row r="47" spans="2:6" x14ac:dyDescent="0.3">
      <c r="B47" s="7" t="s">
        <v>361</v>
      </c>
      <c r="C47" s="33" t="s">
        <v>172</v>
      </c>
      <c r="D47" s="1"/>
      <c r="E47" s="1"/>
      <c r="F47" s="1"/>
    </row>
    <row r="48" spans="2:6" x14ac:dyDescent="0.3">
      <c r="B48" s="7" t="s">
        <v>364</v>
      </c>
      <c r="C48" s="33" t="s">
        <v>172</v>
      </c>
      <c r="D48" s="1"/>
      <c r="E48" s="1"/>
      <c r="F48" s="1"/>
    </row>
    <row r="49" spans="2:6" x14ac:dyDescent="0.3">
      <c r="B49" s="7" t="s">
        <v>358</v>
      </c>
      <c r="C49" s="33" t="s">
        <v>172</v>
      </c>
      <c r="D49" s="1"/>
      <c r="E49" s="1"/>
      <c r="F49" s="1"/>
    </row>
    <row r="50" spans="2:6" x14ac:dyDescent="0.3">
      <c r="B50" s="7" t="s">
        <v>360</v>
      </c>
      <c r="C50" s="33" t="s">
        <v>172</v>
      </c>
      <c r="D50" s="1"/>
      <c r="E50" s="1"/>
      <c r="F50" s="1"/>
    </row>
    <row r="51" spans="2:6" x14ac:dyDescent="0.3">
      <c r="B51" s="7" t="s">
        <v>362</v>
      </c>
      <c r="C51" s="33" t="s">
        <v>172</v>
      </c>
      <c r="D51" s="1"/>
      <c r="E51" s="1"/>
      <c r="F51" s="1"/>
    </row>
    <row r="52" spans="2:6" x14ac:dyDescent="0.3">
      <c r="B52" s="7" t="s">
        <v>365</v>
      </c>
      <c r="C52" s="33" t="s">
        <v>172</v>
      </c>
      <c r="D52" s="1"/>
      <c r="E52" s="1"/>
      <c r="F52" s="1"/>
    </row>
    <row r="53" spans="2:6" x14ac:dyDescent="0.3">
      <c r="B53" s="7" t="s">
        <v>363</v>
      </c>
      <c r="C53" s="33" t="s">
        <v>172</v>
      </c>
      <c r="D53" s="1"/>
      <c r="E53" s="1"/>
      <c r="F53" s="1"/>
    </row>
    <row r="54" spans="2:6" x14ac:dyDescent="0.3">
      <c r="B54" s="7" t="s">
        <v>366</v>
      </c>
      <c r="C54" s="33" t="s">
        <v>172</v>
      </c>
      <c r="D54" s="1"/>
      <c r="E54" s="1"/>
      <c r="F54" s="1"/>
    </row>
    <row r="55" spans="2:6" x14ac:dyDescent="0.3">
      <c r="B55" s="7" t="s">
        <v>359</v>
      </c>
      <c r="C55" s="33" t="s">
        <v>172</v>
      </c>
      <c r="D55" s="1"/>
      <c r="E55" s="1"/>
      <c r="F55" s="1"/>
    </row>
    <row r="56" spans="2:6" x14ac:dyDescent="0.3">
      <c r="B56" s="7" t="s">
        <v>292</v>
      </c>
      <c r="C56" s="33" t="s">
        <v>172</v>
      </c>
      <c r="D56" s="7"/>
      <c r="E56" s="7"/>
      <c r="F56" s="1"/>
    </row>
    <row r="57" spans="2:6" x14ac:dyDescent="0.3">
      <c r="B57" s="7" t="s">
        <v>294</v>
      </c>
      <c r="C57" s="33" t="s">
        <v>172</v>
      </c>
      <c r="D57" s="7"/>
      <c r="E57" s="7"/>
      <c r="F57" s="1"/>
    </row>
    <row r="58" spans="2:6" x14ac:dyDescent="0.3">
      <c r="B58" s="7" t="s">
        <v>293</v>
      </c>
      <c r="C58" s="33" t="s">
        <v>172</v>
      </c>
      <c r="D58" s="7"/>
      <c r="E58" s="7"/>
      <c r="F58" s="1"/>
    </row>
    <row r="59" spans="2:6" x14ac:dyDescent="0.3">
      <c r="B59" s="7" t="s">
        <v>295</v>
      </c>
      <c r="C59" s="33" t="s">
        <v>172</v>
      </c>
      <c r="D59" s="7"/>
      <c r="E59" s="7"/>
      <c r="F59" s="1"/>
    </row>
    <row r="60" spans="2:6" x14ac:dyDescent="0.3">
      <c r="B60" s="7" t="s">
        <v>309</v>
      </c>
      <c r="C60" s="33" t="s">
        <v>172</v>
      </c>
      <c r="D60" s="7"/>
      <c r="E60" s="7"/>
      <c r="F60" s="1"/>
    </row>
    <row r="61" spans="2:6" x14ac:dyDescent="0.3">
      <c r="B61" s="7" t="s">
        <v>320</v>
      </c>
      <c r="C61" s="33" t="s">
        <v>172</v>
      </c>
      <c r="D61" s="7"/>
      <c r="E61" s="7"/>
      <c r="F61" s="1"/>
    </row>
    <row r="62" spans="2:6" x14ac:dyDescent="0.3">
      <c r="B62" s="7" t="s">
        <v>310</v>
      </c>
      <c r="C62" s="33" t="s">
        <v>172</v>
      </c>
      <c r="D62" s="7"/>
      <c r="E62" s="7"/>
      <c r="F62" s="1"/>
    </row>
    <row r="63" spans="2:6" x14ac:dyDescent="0.3">
      <c r="B63" s="7" t="s">
        <v>321</v>
      </c>
      <c r="C63" s="33" t="s">
        <v>172</v>
      </c>
      <c r="D63" s="7"/>
      <c r="E63" s="7"/>
      <c r="F63" s="1"/>
    </row>
    <row r="64" spans="2:6" x14ac:dyDescent="0.3">
      <c r="B64" s="7" t="s">
        <v>311</v>
      </c>
      <c r="C64" s="33" t="s">
        <v>172</v>
      </c>
      <c r="D64" s="7"/>
      <c r="E64" s="7"/>
      <c r="F64" s="1"/>
    </row>
    <row r="65" spans="2:6" x14ac:dyDescent="0.3">
      <c r="B65" s="7" t="s">
        <v>322</v>
      </c>
      <c r="C65" s="33" t="s">
        <v>172</v>
      </c>
      <c r="D65" s="7"/>
      <c r="E65" s="7"/>
      <c r="F65" s="1"/>
    </row>
    <row r="66" spans="2:6" x14ac:dyDescent="0.3">
      <c r="B66" s="7" t="s">
        <v>323</v>
      </c>
      <c r="C66" s="33" t="s">
        <v>172</v>
      </c>
      <c r="D66" s="7"/>
      <c r="E66" s="7"/>
      <c r="F66" s="1"/>
    </row>
    <row r="67" spans="2:6" x14ac:dyDescent="0.3">
      <c r="B67" s="7" t="s">
        <v>312</v>
      </c>
      <c r="C67" s="33" t="s">
        <v>172</v>
      </c>
      <c r="D67" s="7"/>
      <c r="E67" s="7"/>
      <c r="F67" s="1"/>
    </row>
    <row r="68" spans="2:6" x14ac:dyDescent="0.3">
      <c r="B68" s="7" t="s">
        <v>313</v>
      </c>
      <c r="C68" s="33" t="s">
        <v>172</v>
      </c>
      <c r="D68" s="7"/>
      <c r="E68" s="7"/>
      <c r="F68" s="1"/>
    </row>
    <row r="69" spans="2:6" x14ac:dyDescent="0.3">
      <c r="B69" s="7" t="s">
        <v>324</v>
      </c>
      <c r="C69" s="33" t="s">
        <v>172</v>
      </c>
      <c r="D69" s="7"/>
      <c r="E69" s="7"/>
      <c r="F69" s="1"/>
    </row>
    <row r="70" spans="2:6" x14ac:dyDescent="0.3">
      <c r="B70" s="7" t="s">
        <v>314</v>
      </c>
      <c r="C70" s="33" t="s">
        <v>172</v>
      </c>
      <c r="D70" s="7"/>
      <c r="E70" s="7"/>
      <c r="F70" s="1"/>
    </row>
    <row r="71" spans="2:6" x14ac:dyDescent="0.3">
      <c r="B71" s="7" t="s">
        <v>367</v>
      </c>
      <c r="C71" s="33" t="s">
        <v>172</v>
      </c>
      <c r="D71" s="1"/>
      <c r="E71" s="1"/>
      <c r="F71" s="1"/>
    </row>
    <row r="72" spans="2:6" x14ac:dyDescent="0.3">
      <c r="B72" s="7" t="s">
        <v>325</v>
      </c>
      <c r="C72" s="33" t="s">
        <v>172</v>
      </c>
      <c r="D72" s="7"/>
      <c r="E72" s="7"/>
      <c r="F72" s="1"/>
    </row>
    <row r="73" spans="2:6" x14ac:dyDescent="0.3">
      <c r="B73" s="7" t="s">
        <v>379</v>
      </c>
      <c r="C73" s="33" t="s">
        <v>172</v>
      </c>
      <c r="D73" s="1"/>
      <c r="E73" s="1"/>
      <c r="F73" s="1"/>
    </row>
    <row r="74" spans="2:6" x14ac:dyDescent="0.3">
      <c r="B74" s="7" t="s">
        <v>315</v>
      </c>
      <c r="C74" s="33" t="s">
        <v>172</v>
      </c>
      <c r="D74" s="7"/>
      <c r="E74" s="7"/>
      <c r="F74" s="1"/>
    </row>
    <row r="75" spans="2:6" x14ac:dyDescent="0.3">
      <c r="B75" s="7" t="s">
        <v>368</v>
      </c>
      <c r="C75" s="33" t="s">
        <v>172</v>
      </c>
      <c r="D75" s="1"/>
      <c r="E75" s="1"/>
      <c r="F75" s="1"/>
    </row>
    <row r="76" spans="2:6" x14ac:dyDescent="0.3">
      <c r="B76" s="7" t="s">
        <v>326</v>
      </c>
      <c r="C76" s="33" t="s">
        <v>172</v>
      </c>
      <c r="D76" s="7"/>
      <c r="E76" s="7"/>
      <c r="F76" s="1"/>
    </row>
    <row r="77" spans="2:6" x14ac:dyDescent="0.3">
      <c r="B77" s="7" t="s">
        <v>380</v>
      </c>
      <c r="C77" s="33" t="s">
        <v>172</v>
      </c>
      <c r="D77" s="1"/>
      <c r="E77" s="1"/>
      <c r="F77" s="1"/>
    </row>
    <row r="78" spans="2:6" x14ac:dyDescent="0.3">
      <c r="B78" s="7" t="s">
        <v>316</v>
      </c>
      <c r="C78" s="33" t="s">
        <v>172</v>
      </c>
      <c r="D78" s="7"/>
      <c r="E78" s="7"/>
      <c r="F78" s="1"/>
    </row>
    <row r="79" spans="2:6" x14ac:dyDescent="0.3">
      <c r="B79" s="7" t="s">
        <v>369</v>
      </c>
      <c r="C79" s="33" t="s">
        <v>172</v>
      </c>
      <c r="D79" s="1"/>
      <c r="E79" s="1"/>
      <c r="F79" s="1"/>
    </row>
    <row r="80" spans="2:6" x14ac:dyDescent="0.3">
      <c r="B80" s="7" t="s">
        <v>327</v>
      </c>
      <c r="C80" s="33" t="s">
        <v>172</v>
      </c>
      <c r="D80" s="7"/>
      <c r="E80" s="7"/>
      <c r="F80" s="1"/>
    </row>
    <row r="81" spans="2:6" x14ac:dyDescent="0.3">
      <c r="B81" s="7" t="s">
        <v>381</v>
      </c>
      <c r="C81" s="33" t="s">
        <v>172</v>
      </c>
      <c r="D81" s="1"/>
      <c r="E81" s="1"/>
      <c r="F81" s="1"/>
    </row>
    <row r="82" spans="2:6" x14ac:dyDescent="0.3">
      <c r="B82" s="7" t="s">
        <v>317</v>
      </c>
      <c r="C82" s="33" t="s">
        <v>172</v>
      </c>
      <c r="D82" s="7"/>
      <c r="E82" s="7"/>
      <c r="F82" s="1"/>
    </row>
    <row r="83" spans="2:6" x14ac:dyDescent="0.3">
      <c r="B83" s="7" t="s">
        <v>370</v>
      </c>
      <c r="C83" s="33" t="s">
        <v>172</v>
      </c>
      <c r="D83" s="1"/>
      <c r="E83" s="1"/>
      <c r="F83" s="1"/>
    </row>
    <row r="84" spans="2:6" x14ac:dyDescent="0.3">
      <c r="B84" s="7" t="s">
        <v>328</v>
      </c>
      <c r="C84" s="33" t="s">
        <v>172</v>
      </c>
      <c r="D84" s="7"/>
      <c r="E84" s="7"/>
      <c r="F84" s="1"/>
    </row>
    <row r="85" spans="2:6" x14ac:dyDescent="0.3">
      <c r="B85" s="7" t="s">
        <v>382</v>
      </c>
      <c r="C85" s="33" t="s">
        <v>172</v>
      </c>
      <c r="D85" s="1"/>
      <c r="E85" s="1"/>
      <c r="F85" s="1"/>
    </row>
    <row r="86" spans="2:6" x14ac:dyDescent="0.3">
      <c r="B86" s="7" t="s">
        <v>318</v>
      </c>
      <c r="C86" s="33" t="s">
        <v>172</v>
      </c>
      <c r="D86" s="7"/>
      <c r="E86" s="7"/>
      <c r="F86" s="1"/>
    </row>
    <row r="87" spans="2:6" x14ac:dyDescent="0.3">
      <c r="B87" s="7" t="s">
        <v>371</v>
      </c>
      <c r="C87" s="33" t="s">
        <v>172</v>
      </c>
      <c r="D87" s="1"/>
      <c r="E87" s="1"/>
      <c r="F87" s="1"/>
    </row>
    <row r="88" spans="2:6" x14ac:dyDescent="0.3">
      <c r="B88" s="7" t="s">
        <v>329</v>
      </c>
      <c r="C88" s="33" t="s">
        <v>172</v>
      </c>
      <c r="D88" s="7"/>
      <c r="E88" s="7"/>
      <c r="F88" s="1"/>
    </row>
    <row r="89" spans="2:6" x14ac:dyDescent="0.3">
      <c r="B89" s="7" t="s">
        <v>383</v>
      </c>
      <c r="C89" s="33" t="s">
        <v>172</v>
      </c>
      <c r="D89" s="1"/>
      <c r="E89" s="1"/>
      <c r="F89" s="1"/>
    </row>
    <row r="90" spans="2:6" x14ac:dyDescent="0.3">
      <c r="B90" s="7" t="s">
        <v>319</v>
      </c>
      <c r="C90" s="33" t="s">
        <v>172</v>
      </c>
      <c r="D90" s="7"/>
      <c r="E90" s="7"/>
      <c r="F90" s="1"/>
    </row>
    <row r="91" spans="2:6" x14ac:dyDescent="0.3">
      <c r="B91" s="7" t="s">
        <v>372</v>
      </c>
      <c r="C91" s="33" t="s">
        <v>172</v>
      </c>
      <c r="D91" s="1"/>
      <c r="E91" s="1"/>
      <c r="F91" s="1"/>
    </row>
    <row r="92" spans="2:6" x14ac:dyDescent="0.3">
      <c r="B92" s="7" t="s">
        <v>330</v>
      </c>
      <c r="C92" s="33" t="s">
        <v>172</v>
      </c>
      <c r="D92" s="7"/>
      <c r="E92" s="7"/>
      <c r="F92" s="1"/>
    </row>
    <row r="93" spans="2:6" x14ac:dyDescent="0.3">
      <c r="B93" s="7" t="s">
        <v>384</v>
      </c>
      <c r="C93" s="33" t="s">
        <v>172</v>
      </c>
      <c r="D93" s="1"/>
      <c r="E93" s="1"/>
      <c r="F93" s="1"/>
    </row>
    <row r="94" spans="2:6" x14ac:dyDescent="0.3">
      <c r="B94" s="7" t="s">
        <v>283</v>
      </c>
      <c r="C94" s="33" t="s">
        <v>172</v>
      </c>
      <c r="D94" s="7"/>
      <c r="E94" s="7"/>
      <c r="F94" s="1"/>
    </row>
    <row r="95" spans="2:6" x14ac:dyDescent="0.3">
      <c r="B95" s="7" t="s">
        <v>286</v>
      </c>
      <c r="C95" s="33" t="s">
        <v>172</v>
      </c>
      <c r="D95" s="7"/>
      <c r="E95" s="7"/>
      <c r="F95" s="1"/>
    </row>
    <row r="96" spans="2:6" x14ac:dyDescent="0.3">
      <c r="B96" s="7" t="s">
        <v>280</v>
      </c>
      <c r="C96" s="33" t="s">
        <v>172</v>
      </c>
      <c r="D96" s="7"/>
      <c r="E96" s="7"/>
      <c r="F96" s="1"/>
    </row>
    <row r="97" spans="2:6" x14ac:dyDescent="0.3">
      <c r="B97" s="7" t="s">
        <v>282</v>
      </c>
      <c r="C97" s="33" t="s">
        <v>172</v>
      </c>
      <c r="D97" s="7"/>
      <c r="E97" s="7"/>
      <c r="F97" s="1"/>
    </row>
    <row r="98" spans="2:6" x14ac:dyDescent="0.3">
      <c r="B98" s="7" t="s">
        <v>285</v>
      </c>
      <c r="C98" s="33" t="s">
        <v>172</v>
      </c>
      <c r="D98" s="7"/>
      <c r="E98" s="7"/>
      <c r="F98" s="1"/>
    </row>
    <row r="99" spans="2:6" x14ac:dyDescent="0.3">
      <c r="B99" s="7" t="s">
        <v>288</v>
      </c>
      <c r="C99" s="33" t="s">
        <v>172</v>
      </c>
      <c r="D99" s="7"/>
      <c r="E99" s="7"/>
      <c r="F99" s="1"/>
    </row>
    <row r="100" spans="2:6" x14ac:dyDescent="0.3">
      <c r="B100" s="7" t="s">
        <v>284</v>
      </c>
      <c r="C100" s="33" t="s">
        <v>172</v>
      </c>
      <c r="D100" s="7"/>
      <c r="E100" s="7"/>
      <c r="F100" s="1"/>
    </row>
    <row r="101" spans="2:6" x14ac:dyDescent="0.3">
      <c r="B101" s="7" t="s">
        <v>287</v>
      </c>
      <c r="C101" s="33" t="s">
        <v>172</v>
      </c>
      <c r="D101" s="7"/>
      <c r="E101" s="7"/>
      <c r="F101" s="1"/>
    </row>
    <row r="102" spans="2:6" x14ac:dyDescent="0.3">
      <c r="B102" s="7" t="s">
        <v>281</v>
      </c>
      <c r="C102" s="33" t="s">
        <v>172</v>
      </c>
      <c r="D102" s="7"/>
      <c r="E102" s="7"/>
      <c r="F102" s="1"/>
    </row>
    <row r="103" spans="2:6" x14ac:dyDescent="0.3">
      <c r="B103" s="7" t="s">
        <v>337</v>
      </c>
      <c r="C103" s="1"/>
      <c r="D103" s="1"/>
      <c r="E103" s="33" t="s">
        <v>172</v>
      </c>
      <c r="F103" s="1"/>
    </row>
    <row r="104" spans="2:6" x14ac:dyDescent="0.3">
      <c r="B104" s="7" t="s">
        <v>338</v>
      </c>
      <c r="C104" s="1"/>
      <c r="D104" s="1"/>
      <c r="E104" s="33" t="s">
        <v>172</v>
      </c>
      <c r="F104" s="1"/>
    </row>
    <row r="105" spans="2:6" x14ac:dyDescent="0.3">
      <c r="B105" s="7" t="s">
        <v>339</v>
      </c>
      <c r="C105" s="1"/>
      <c r="D105" s="1"/>
      <c r="E105" s="33" t="s">
        <v>172</v>
      </c>
      <c r="F105" s="1"/>
    </row>
    <row r="106" spans="2:6" x14ac:dyDescent="0.3">
      <c r="B106" s="7" t="s">
        <v>340</v>
      </c>
      <c r="C106" s="1"/>
      <c r="D106" s="1"/>
      <c r="E106" s="33" t="s">
        <v>172</v>
      </c>
      <c r="F106" s="1"/>
    </row>
    <row r="107" spans="2:6" x14ac:dyDescent="0.3">
      <c r="B107" s="7" t="s">
        <v>341</v>
      </c>
      <c r="C107" s="1"/>
      <c r="D107" s="1"/>
      <c r="E107" s="33" t="s">
        <v>172</v>
      </c>
      <c r="F107" s="1"/>
    </row>
    <row r="108" spans="2:6" x14ac:dyDescent="0.3">
      <c r="B108" s="7" t="s">
        <v>342</v>
      </c>
      <c r="C108" s="1"/>
      <c r="D108" s="1"/>
      <c r="E108" s="33" t="s">
        <v>172</v>
      </c>
      <c r="F108" s="1"/>
    </row>
    <row r="109" spans="2:6" x14ac:dyDescent="0.3">
      <c r="B109" s="7" t="s">
        <v>343</v>
      </c>
      <c r="C109" s="1"/>
      <c r="D109" s="1"/>
      <c r="E109" s="33" t="s">
        <v>172</v>
      </c>
      <c r="F109" s="1"/>
    </row>
    <row r="110" spans="2:6" x14ac:dyDescent="0.3">
      <c r="B110" s="7" t="s">
        <v>344</v>
      </c>
      <c r="C110" s="1"/>
      <c r="D110" s="1"/>
      <c r="E110" s="33" t="s">
        <v>172</v>
      </c>
      <c r="F110" s="1"/>
    </row>
    <row r="111" spans="2:6" x14ac:dyDescent="0.3">
      <c r="B111" s="7" t="s">
        <v>345</v>
      </c>
      <c r="C111" s="1"/>
      <c r="D111" s="1"/>
      <c r="E111" s="33" t="s">
        <v>172</v>
      </c>
      <c r="F111" s="1"/>
    </row>
    <row r="112" spans="2:6" x14ac:dyDescent="0.3">
      <c r="B112" s="7" t="s">
        <v>346</v>
      </c>
      <c r="C112" s="1"/>
      <c r="D112" s="1"/>
      <c r="E112" s="33" t="s">
        <v>172</v>
      </c>
      <c r="F112" s="1"/>
    </row>
    <row r="113" spans="2:6" x14ac:dyDescent="0.3">
      <c r="B113" s="7" t="s">
        <v>347</v>
      </c>
      <c r="C113" s="1"/>
      <c r="D113" s="1"/>
      <c r="E113" s="33" t="s">
        <v>172</v>
      </c>
      <c r="F113" s="1"/>
    </row>
    <row r="114" spans="2:6" x14ac:dyDescent="0.3">
      <c r="B114" s="7" t="s">
        <v>348</v>
      </c>
      <c r="C114" s="1"/>
      <c r="D114" s="1"/>
      <c r="E114" s="33" t="s">
        <v>172</v>
      </c>
      <c r="F114" s="1"/>
    </row>
    <row r="115" spans="2:6" x14ac:dyDescent="0.3">
      <c r="B115" s="7" t="s">
        <v>349</v>
      </c>
      <c r="C115" s="1"/>
      <c r="D115" s="1"/>
      <c r="E115" s="33" t="s">
        <v>172</v>
      </c>
      <c r="F115" s="1"/>
    </row>
    <row r="116" spans="2:6" x14ac:dyDescent="0.3">
      <c r="B116" s="7" t="s">
        <v>333</v>
      </c>
      <c r="C116" s="1"/>
      <c r="D116" s="1"/>
      <c r="E116" s="33" t="s">
        <v>172</v>
      </c>
      <c r="F116" s="1"/>
    </row>
    <row r="117" spans="2:6" x14ac:dyDescent="0.3">
      <c r="B117" s="7" t="s">
        <v>331</v>
      </c>
      <c r="C117" s="1"/>
      <c r="D117" s="1"/>
      <c r="E117" s="33" t="s">
        <v>172</v>
      </c>
      <c r="F117" s="1"/>
    </row>
    <row r="118" spans="2:6" x14ac:dyDescent="0.3">
      <c r="B118" s="7" t="s">
        <v>335</v>
      </c>
      <c r="C118" s="1"/>
      <c r="D118" s="1"/>
      <c r="E118" s="33" t="s">
        <v>172</v>
      </c>
      <c r="F118" s="1"/>
    </row>
    <row r="119" spans="2:6" x14ac:dyDescent="0.3">
      <c r="B119" s="7" t="s">
        <v>334</v>
      </c>
      <c r="C119" s="1"/>
      <c r="D119" s="1"/>
      <c r="E119" s="33" t="s">
        <v>172</v>
      </c>
      <c r="F119" s="1"/>
    </row>
    <row r="120" spans="2:6" x14ac:dyDescent="0.3">
      <c r="B120" s="7" t="s">
        <v>332</v>
      </c>
      <c r="C120" s="1"/>
      <c r="D120" s="1"/>
      <c r="E120" s="33" t="s">
        <v>172</v>
      </c>
      <c r="F120" s="1"/>
    </row>
    <row r="121" spans="2:6" x14ac:dyDescent="0.3">
      <c r="B121" s="74" t="s">
        <v>275</v>
      </c>
      <c r="C121" s="75" t="s">
        <v>172</v>
      </c>
      <c r="D121" s="74"/>
      <c r="E121" s="74"/>
      <c r="F121" s="32" t="s">
        <v>350</v>
      </c>
    </row>
    <row r="122" spans="2:6" x14ac:dyDescent="0.3">
      <c r="B122" s="74" t="s">
        <v>296</v>
      </c>
      <c r="C122" s="75" t="s">
        <v>172</v>
      </c>
      <c r="D122" s="74"/>
      <c r="E122" s="74"/>
      <c r="F122" s="32" t="s">
        <v>350</v>
      </c>
    </row>
    <row r="123" spans="2:6" x14ac:dyDescent="0.3">
      <c r="B123" s="74" t="s">
        <v>297</v>
      </c>
      <c r="C123" s="75" t="s">
        <v>172</v>
      </c>
      <c r="D123" s="74"/>
      <c r="E123" s="74"/>
      <c r="F123" s="32" t="s">
        <v>350</v>
      </c>
    </row>
    <row r="124" spans="2:6" x14ac:dyDescent="0.3">
      <c r="B124" s="74" t="s">
        <v>336</v>
      </c>
      <c r="C124" s="32"/>
      <c r="D124" s="32"/>
      <c r="E124" s="75" t="s">
        <v>172</v>
      </c>
      <c r="F124" s="32" t="s">
        <v>350</v>
      </c>
    </row>
    <row r="125" spans="2:6" x14ac:dyDescent="0.3">
      <c r="B125" s="7" t="s">
        <v>413</v>
      </c>
      <c r="C125" s="33" t="s">
        <v>172</v>
      </c>
      <c r="D125" s="7"/>
      <c r="E125" s="7"/>
      <c r="F125" s="1"/>
    </row>
    <row r="126" spans="2:6" x14ac:dyDescent="0.3">
      <c r="B126" s="7" t="s">
        <v>414</v>
      </c>
      <c r="C126" s="33" t="s">
        <v>172</v>
      </c>
      <c r="D126" s="7"/>
      <c r="E126" s="7"/>
      <c r="F126" s="1"/>
    </row>
    <row r="127" spans="2:6" x14ac:dyDescent="0.3">
      <c r="B127" s="7" t="s">
        <v>415</v>
      </c>
      <c r="C127" s="33" t="s">
        <v>172</v>
      </c>
      <c r="D127" s="7"/>
      <c r="E127" s="7"/>
      <c r="F127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workbookViewId="0">
      <pane xSplit="3" ySplit="2" topLeftCell="O18" activePane="bottomRight" state="frozen"/>
      <selection pane="topRight" activeCell="D1" sqref="D1"/>
      <selection pane="bottomLeft" activeCell="A3" sqref="A3"/>
      <selection pane="bottomRight" activeCell="Q31" sqref="Q31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>]</v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 x14ac:dyDescent="0.3">
      <c r="B2" s="19" t="s">
        <v>69</v>
      </c>
      <c r="C2" s="20" t="s">
        <v>246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 x14ac:dyDescent="0.3">
      <c r="B3" s="22">
        <v>46</v>
      </c>
      <c r="C3" s="23" t="str">
        <f>VLOOKUP(B3,Elenco_attività!$B$47:$C$307,2,FALSE)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 x14ac:dyDescent="0.3">
      <c r="B4" s="22">
        <v>54</v>
      </c>
      <c r="C4" s="23" t="str">
        <f>VLOOKUP(B4,Elenco_attività!$B$47:$C$307,2,FALSE)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194</v>
      </c>
      <c r="O4" s="23"/>
      <c r="P4" s="23"/>
      <c r="Q4" s="23"/>
      <c r="R4" s="35" t="s">
        <v>201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 x14ac:dyDescent="0.3">
      <c r="B5" s="22">
        <v>69</v>
      </c>
      <c r="C5" s="23" t="str">
        <f>VLOOKUP(B5,Elenco_attività!$B$47:$C$307,2,FALSE)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 x14ac:dyDescent="0.3">
      <c r="B6" s="22">
        <v>70</v>
      </c>
      <c r="C6" s="23" t="str">
        <f>VLOOKUP(B6,Elenco_attività!$B$47:$C$307,2,FALSE)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260</v>
      </c>
      <c r="O6" s="23"/>
      <c r="P6" s="23"/>
      <c r="Q6" s="23"/>
      <c r="R6" s="35" t="s">
        <v>201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 x14ac:dyDescent="0.3">
      <c r="B7" s="22">
        <v>78</v>
      </c>
      <c r="C7" s="23" t="str">
        <f>VLOOKUP(B7,Elenco_attività!$B$47:$C$307,2,FALSE)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260</v>
      </c>
      <c r="O7" s="23"/>
      <c r="P7" s="23"/>
      <c r="Q7" s="23"/>
      <c r="R7" s="35" t="s">
        <v>201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 x14ac:dyDescent="0.3">
      <c r="B8" s="22">
        <v>95</v>
      </c>
      <c r="C8" s="23" t="str">
        <f>VLOOKUP(B8,Elenco_attività!$B$47:$C$307,2,FALSE)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260</v>
      </c>
      <c r="O8" s="23"/>
      <c r="P8" s="23"/>
      <c r="Q8" s="23"/>
      <c r="R8" s="35" t="s">
        <v>201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 x14ac:dyDescent="0.3">
      <c r="B9" s="22">
        <v>104</v>
      </c>
      <c r="C9" s="23" t="str">
        <f>VLOOKUP(B9,Elenco_attività!$B$47:$C$307,2,FALSE)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201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 x14ac:dyDescent="0.3">
      <c r="B10" s="22">
        <v>117</v>
      </c>
      <c r="C10" s="23" t="str">
        <f>VLOOKUP(B10,Elenco_attività!$B$47:$C$307,2,FALSE)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407</v>
      </c>
      <c r="T10" s="35" t="s">
        <v>201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 x14ac:dyDescent="0.3">
      <c r="B11" s="22">
        <v>110</v>
      </c>
      <c r="C11" s="23" t="str">
        <f>VLOOKUP(B11,Elenco_attività!$B$47:$C$307,2,FALSE)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201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 x14ac:dyDescent="0.3">
      <c r="B12" s="22">
        <v>118</v>
      </c>
      <c r="C12" s="23" t="str">
        <f>VLOOKUP(B12,Elenco_attività!$B$47:$C$307,2,FALSE)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259</v>
      </c>
      <c r="P12" s="35"/>
      <c r="Q12" s="35"/>
      <c r="R12" s="35" t="s">
        <v>201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 x14ac:dyDescent="0.3">
      <c r="B13" s="22">
        <v>80</v>
      </c>
      <c r="C13" s="23" t="str">
        <f>VLOOKUP(B13,Elenco_attività!$B$47:$C$307,2,FALSE)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 x14ac:dyDescent="0.3">
      <c r="B14" s="22">
        <v>82</v>
      </c>
      <c r="C14" s="23" t="str">
        <f>VLOOKUP(B14,Elenco_attività!$B$47:$C$307,2,FALSE)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249</v>
      </c>
      <c r="P14" s="29"/>
      <c r="Q14" s="29"/>
      <c r="R14" s="23"/>
      <c r="S14" s="23"/>
      <c r="T14" s="23"/>
      <c r="U14" s="29" t="s">
        <v>202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 x14ac:dyDescent="0.3">
      <c r="B15" s="22">
        <v>83</v>
      </c>
      <c r="C15" s="23" t="str">
        <f>VLOOKUP(B15,Elenco_attività!$B$47:$C$307,2,FALSE)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 x14ac:dyDescent="0.3">
      <c r="B16" s="22">
        <v>85</v>
      </c>
      <c r="C16" s="23" t="str">
        <f>VLOOKUP(B16,Elenco_attività!$B$47:$C$307,2,FALSE)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194</v>
      </c>
      <c r="N16" s="23"/>
      <c r="O16" s="28"/>
      <c r="P16" s="28"/>
      <c r="Q16" s="28" t="s">
        <v>204</v>
      </c>
      <c r="R16" s="28"/>
      <c r="S16" s="28" t="s">
        <v>248</v>
      </c>
      <c r="T16" s="28"/>
      <c r="U16" s="28"/>
      <c r="V16" s="23"/>
      <c r="W16" s="28" t="s">
        <v>106</v>
      </c>
      <c r="X16" s="23"/>
      <c r="Y16" s="23"/>
      <c r="Z16" s="28" t="s">
        <v>202</v>
      </c>
      <c r="AA16" s="23"/>
      <c r="AB16" s="23"/>
      <c r="AC16" s="23"/>
      <c r="AD16" s="23"/>
      <c r="AE16" s="23"/>
      <c r="AF16" s="23"/>
      <c r="AG16" s="23"/>
      <c r="AH16" s="23"/>
    </row>
    <row r="17" spans="2:34" x14ac:dyDescent="0.3">
      <c r="B17" s="22">
        <v>86</v>
      </c>
      <c r="C17" s="23" t="str">
        <f>VLOOKUP(B17,Elenco_attività!$B$47:$C$307,2,FALSE)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 x14ac:dyDescent="0.3">
      <c r="B18" s="22">
        <v>89</v>
      </c>
      <c r="C18" s="23" t="str">
        <f>VLOOKUP(B18,Elenco_attività!$B$47:$C$307,2,FALSE)</f>
        <v>ISPRO - motore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194</v>
      </c>
      <c r="R18" s="23"/>
      <c r="S18" s="37"/>
      <c r="T18" s="37"/>
      <c r="U18" s="37"/>
      <c r="V18" s="37"/>
      <c r="W18" s="37" t="s">
        <v>248</v>
      </c>
      <c r="X18" s="37"/>
      <c r="Y18" s="37"/>
      <c r="Z18" s="23"/>
      <c r="AA18" s="23"/>
      <c r="AB18" s="37" t="s">
        <v>106</v>
      </c>
      <c r="AC18" s="23"/>
      <c r="AD18" s="23"/>
      <c r="AE18" s="37" t="s">
        <v>202</v>
      </c>
      <c r="AF18" s="23"/>
      <c r="AG18" s="23"/>
      <c r="AH18" s="23"/>
    </row>
    <row r="19" spans="2:34" x14ac:dyDescent="0.3">
      <c r="B19" s="22">
        <v>90</v>
      </c>
      <c r="C19" s="23" t="str">
        <f>VLOOKUP(B19,Elenco_attività!$B$47:$C$307,2,FALSE)</f>
        <v>ISPRO - file test e TCK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 x14ac:dyDescent="0.3">
      <c r="B20" s="22">
        <v>96</v>
      </c>
      <c r="C20" s="23" t="str">
        <f>VLOOKUP(B20,Elenco_attività!$B$47:$C$307,2,FALSE)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35" t="s">
        <v>248</v>
      </c>
      <c r="AC20" s="23"/>
      <c r="AD20" s="23"/>
      <c r="AE20" s="35" t="s">
        <v>106</v>
      </c>
      <c r="AF20" s="23"/>
      <c r="AG20" s="23"/>
      <c r="AH20" s="35" t="s">
        <v>202</v>
      </c>
    </row>
    <row r="21" spans="2:34" x14ac:dyDescent="0.3">
      <c r="B21" s="22">
        <v>97</v>
      </c>
      <c r="C21" s="23" t="str">
        <f>VLOOKUP(B21,Elenco_attività!$B$47:$C$307,2,FALSE)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 x14ac:dyDescent="0.3">
      <c r="B22" s="22">
        <v>100</v>
      </c>
      <c r="C22" s="23" t="str">
        <f>VLOOKUP(B22,Elenco_attività!$B$47:$C$307,2,FALSE)</f>
        <v>VM - Retail: nodo Riempimento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34" x14ac:dyDescent="0.3">
      <c r="B23" s="22">
        <v>101</v>
      </c>
      <c r="C23" s="23" t="str">
        <f>VLOOKUP(B23,Elenco_attività!$B$47:$C$307,2,FALSE)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5" t="s">
        <v>193</v>
      </c>
      <c r="Q23" s="35" t="s">
        <v>193</v>
      </c>
      <c r="R23" s="35" t="s">
        <v>193</v>
      </c>
      <c r="S23" s="35" t="s">
        <v>193</v>
      </c>
      <c r="T23" s="35" t="s">
        <v>193</v>
      </c>
      <c r="U23" s="35" t="s">
        <v>193</v>
      </c>
      <c r="V23" s="23"/>
      <c r="W23" s="23"/>
      <c r="X23" s="23"/>
      <c r="Y23" s="23"/>
      <c r="Z23" s="23"/>
      <c r="AA23" s="23"/>
      <c r="AB23" s="23"/>
      <c r="AC23" s="23"/>
      <c r="AD23" s="23"/>
      <c r="AE23" s="35" t="s">
        <v>106</v>
      </c>
      <c r="AF23" s="23"/>
      <c r="AG23" s="23"/>
      <c r="AH23" s="35" t="s">
        <v>202</v>
      </c>
    </row>
    <row r="24" spans="2:34" x14ac:dyDescent="0.3">
      <c r="B24" s="22">
        <v>102</v>
      </c>
      <c r="C24" s="23" t="str">
        <f>VLOOKUP(B24,Elenco_attività!$B$47:$C$307,2,FALSE)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5"/>
      <c r="U24" s="35"/>
      <c r="V24" s="35"/>
      <c r="W24" s="23"/>
      <c r="X24" s="23"/>
      <c r="Y24" s="23"/>
      <c r="Z24" s="23"/>
      <c r="AA24" s="23"/>
      <c r="AB24" s="23"/>
      <c r="AC24" s="23"/>
      <c r="AD24" s="23"/>
      <c r="AE24" s="35" t="s">
        <v>106</v>
      </c>
      <c r="AF24" s="23"/>
      <c r="AG24" s="23"/>
      <c r="AH24" s="35" t="s">
        <v>202</v>
      </c>
    </row>
    <row r="25" spans="2:34" x14ac:dyDescent="0.3">
      <c r="B25" s="22">
        <v>103</v>
      </c>
      <c r="C25" s="23" t="str">
        <f>VLOOKUP(B25,Elenco_attività!$B$47:$C$307,2,FALSE)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5"/>
      <c r="V25" s="35"/>
      <c r="W25" s="35"/>
      <c r="X25" s="35"/>
      <c r="Y25" s="23"/>
      <c r="Z25" s="23"/>
      <c r="AA25" s="23"/>
      <c r="AB25" s="23"/>
      <c r="AC25" s="23"/>
      <c r="AD25" s="23"/>
      <c r="AE25" s="35" t="s">
        <v>106</v>
      </c>
      <c r="AF25" s="23"/>
      <c r="AG25" s="23"/>
      <c r="AH25" s="35" t="s">
        <v>202</v>
      </c>
    </row>
    <row r="26" spans="2:34" x14ac:dyDescent="0.3">
      <c r="B26" s="22">
        <v>114</v>
      </c>
      <c r="C26" s="23" t="str">
        <f>VLOOKUP(B26,Elenco_attività!$B$47:$C$307,2,FALSE)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9" t="s">
        <v>194</v>
      </c>
      <c r="W26" s="23"/>
      <c r="X26" s="39"/>
      <c r="Y26" s="39"/>
      <c r="Z26" s="39"/>
      <c r="AA26" s="39" t="s">
        <v>248</v>
      </c>
      <c r="AB26" s="39"/>
      <c r="AC26" s="39"/>
      <c r="AD26" s="39"/>
      <c r="AE26" s="39" t="s">
        <v>106</v>
      </c>
      <c r="AF26" s="23"/>
      <c r="AG26" s="23"/>
      <c r="AH26" s="39" t="s">
        <v>202</v>
      </c>
    </row>
    <row r="27" spans="2:34" x14ac:dyDescent="0.3">
      <c r="B27" s="22">
        <v>115</v>
      </c>
      <c r="C27" s="23" t="str">
        <f>VLOOKUP(B27,Elenco_attività!$B$47:$C$307,2,FALSE)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39"/>
      <c r="AB27" s="39"/>
      <c r="AC27" s="23"/>
      <c r="AD27" s="23"/>
      <c r="AE27" s="23"/>
      <c r="AF27" s="23"/>
      <c r="AG27" s="23"/>
      <c r="AH27" s="23"/>
    </row>
    <row r="29" spans="2:34" x14ac:dyDescent="0.3">
      <c r="B29" s="35"/>
      <c r="C29" s="16" t="s">
        <v>139</v>
      </c>
    </row>
    <row r="30" spans="2:34" x14ac:dyDescent="0.3">
      <c r="B30" s="24"/>
      <c r="C30" s="16" t="s">
        <v>140</v>
      </c>
    </row>
    <row r="31" spans="2:34" x14ac:dyDescent="0.3">
      <c r="B31" s="25"/>
      <c r="C31" s="16" t="s">
        <v>141</v>
      </c>
    </row>
    <row r="32" spans="2:34" x14ac:dyDescent="0.3">
      <c r="B32" s="27"/>
      <c r="C32" s="16" t="s">
        <v>146</v>
      </c>
    </row>
    <row r="33" spans="2:3" x14ac:dyDescent="0.3">
      <c r="B33" s="36"/>
      <c r="C33" s="16" t="s">
        <v>149</v>
      </c>
    </row>
    <row r="34" spans="2:3" x14ac:dyDescent="0.3">
      <c r="B34" s="30"/>
      <c r="C34" s="16" t="s">
        <v>150</v>
      </c>
    </row>
    <row r="38" spans="2:3" x14ac:dyDescent="0.3">
      <c r="B38" s="61">
        <v>42782</v>
      </c>
      <c r="C38" s="16" t="s">
        <v>254</v>
      </c>
    </row>
    <row r="39" spans="2:3" x14ac:dyDescent="0.3">
      <c r="B39" s="61">
        <v>42786</v>
      </c>
      <c r="C39" s="16" t="s">
        <v>253</v>
      </c>
    </row>
    <row r="40" spans="2:3" x14ac:dyDescent="0.3">
      <c r="B40" s="61">
        <v>42790</v>
      </c>
      <c r="C40" s="16" t="s">
        <v>250</v>
      </c>
    </row>
    <row r="41" spans="2:3" x14ac:dyDescent="0.3">
      <c r="B41" s="61">
        <v>42786</v>
      </c>
      <c r="C41" s="16" t="s">
        <v>252</v>
      </c>
    </row>
    <row r="42" spans="2:3" x14ac:dyDescent="0.3">
      <c r="B42" s="61">
        <v>42796</v>
      </c>
      <c r="C42" s="16" t="s">
        <v>251</v>
      </c>
    </row>
    <row r="43" spans="2:3" x14ac:dyDescent="0.3">
      <c r="B43" s="61">
        <v>42797</v>
      </c>
      <c r="C43" s="16" t="s">
        <v>106</v>
      </c>
    </row>
    <row r="44" spans="2:3" x14ac:dyDescent="0.3">
      <c r="B44" s="61">
        <v>42802</v>
      </c>
      <c r="C44" s="16" t="s">
        <v>255</v>
      </c>
    </row>
    <row r="45" spans="2:3" x14ac:dyDescent="0.3">
      <c r="B45" s="61">
        <v>42803</v>
      </c>
      <c r="C45" s="16" t="s">
        <v>256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Y2" sqref="Y2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>]</v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1" t="s">
        <v>223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 x14ac:dyDescent="0.3">
      <c r="B3" s="40">
        <v>1</v>
      </c>
      <c r="C3" s="55" t="s">
        <v>222</v>
      </c>
      <c r="D3" s="45"/>
      <c r="E3" s="45"/>
      <c r="F3" s="45"/>
      <c r="G3" s="48" t="s">
        <v>225</v>
      </c>
      <c r="H3" s="47"/>
      <c r="I3" s="47"/>
      <c r="J3" s="47"/>
      <c r="K3" s="48" t="s">
        <v>225</v>
      </c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 x14ac:dyDescent="0.3">
      <c r="B4" s="46">
        <f>+B3+1</f>
        <v>2</v>
      </c>
      <c r="C4" s="56" t="s">
        <v>239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235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 x14ac:dyDescent="0.3">
      <c r="B5" s="46">
        <f t="shared" ref="B5:B17" si="91">+B4+1</f>
        <v>3</v>
      </c>
      <c r="C5" s="56" t="s">
        <v>236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48" t="s">
        <v>235</v>
      </c>
      <c r="U5" s="51"/>
      <c r="V5" s="51"/>
      <c r="W5" s="51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 x14ac:dyDescent="0.3">
      <c r="B6" s="46">
        <f t="shared" si="91"/>
        <v>4</v>
      </c>
      <c r="C6" s="56" t="s">
        <v>238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237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 t="s">
        <v>404</v>
      </c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 t="s">
        <v>404</v>
      </c>
      <c r="AX6" s="51"/>
      <c r="AY6" s="51"/>
      <c r="AZ6" s="51"/>
      <c r="BA6" s="51"/>
      <c r="BB6" s="51"/>
      <c r="BC6" s="51"/>
      <c r="BD6" s="51"/>
      <c r="BE6" s="51"/>
      <c r="BF6" s="52" t="s">
        <v>226</v>
      </c>
      <c r="BG6" s="51"/>
      <c r="BH6" s="51"/>
      <c r="BI6" s="51"/>
      <c r="BJ6" s="51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 x14ac:dyDescent="0.3">
      <c r="B7" s="46">
        <f t="shared" si="91"/>
        <v>5</v>
      </c>
      <c r="C7" s="57" t="s">
        <v>224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226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 x14ac:dyDescent="0.3">
      <c r="B8" s="46">
        <f t="shared" si="91"/>
        <v>6</v>
      </c>
      <c r="C8" s="58" t="s">
        <v>227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1"/>
      <c r="BH8" s="52" t="s">
        <v>226</v>
      </c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 x14ac:dyDescent="0.3">
      <c r="B9" s="46">
        <f t="shared" si="91"/>
        <v>7</v>
      </c>
      <c r="C9" s="58" t="s">
        <v>240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226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 x14ac:dyDescent="0.3">
      <c r="B10" s="46">
        <f t="shared" si="91"/>
        <v>8</v>
      </c>
      <c r="C10" s="58" t="s">
        <v>230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226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 x14ac:dyDescent="0.3">
      <c r="B11" s="46">
        <f t="shared" si="91"/>
        <v>9</v>
      </c>
      <c r="C11" s="58" t="s">
        <v>233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226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 x14ac:dyDescent="0.3">
      <c r="B12" s="46">
        <f t="shared" si="91"/>
        <v>10</v>
      </c>
      <c r="C12" s="58" t="s">
        <v>234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226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 x14ac:dyDescent="0.3">
      <c r="B13" s="46">
        <f t="shared" si="91"/>
        <v>11</v>
      </c>
      <c r="C13" s="58" t="s">
        <v>231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226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 x14ac:dyDescent="0.3">
      <c r="B14" s="46">
        <f t="shared" si="91"/>
        <v>12</v>
      </c>
      <c r="C14" s="60" t="s">
        <v>106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237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226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 x14ac:dyDescent="0.3">
      <c r="B15" s="46">
        <f t="shared" si="91"/>
        <v>13</v>
      </c>
      <c r="C15" s="58" t="s">
        <v>228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226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 x14ac:dyDescent="0.3">
      <c r="B16" s="46">
        <f t="shared" si="91"/>
        <v>14</v>
      </c>
      <c r="C16" s="58" t="s">
        <v>232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226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 x14ac:dyDescent="0.3">
      <c r="B17" s="46">
        <f t="shared" si="91"/>
        <v>15</v>
      </c>
      <c r="C17" s="58" t="s">
        <v>229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226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 x14ac:dyDescent="0.3">
      <c r="C19" s="59" t="s">
        <v>241</v>
      </c>
    </row>
    <row r="20" spans="2:122" x14ac:dyDescent="0.3">
      <c r="C20" s="16" t="s">
        <v>242</v>
      </c>
    </row>
    <row r="21" spans="2:122" x14ac:dyDescent="0.3">
      <c r="C21" s="16" t="s">
        <v>243</v>
      </c>
    </row>
    <row r="22" spans="2:122" ht="15.6" x14ac:dyDescent="0.3">
      <c r="C22" s="16" t="s">
        <v>244</v>
      </c>
      <c r="E22" s="26"/>
    </row>
    <row r="23" spans="2:122" x14ac:dyDescent="0.3">
      <c r="C23" s="16" t="s">
        <v>245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G10" sqref="G10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 x14ac:dyDescent="0.3">
      <c r="C1" s="65" t="str">
        <f t="shared" ref="C1" ca="1" si="0">IF(TODAY()=C2,"]","")</f>
        <v/>
      </c>
      <c r="D1" s="65" t="str">
        <f t="shared" ref="D1:V1" ca="1" si="1">IF(TODAY()&gt;=D2,IF(TODAY()&lt;E2,"]",""),"")</f>
        <v/>
      </c>
      <c r="E1" s="65" t="str">
        <f t="shared" ca="1" si="1"/>
        <v/>
      </c>
      <c r="F1" s="65" t="str">
        <f t="shared" ca="1" si="1"/>
        <v/>
      </c>
      <c r="G1" s="65" t="str">
        <f t="shared" ca="1" si="1"/>
        <v/>
      </c>
      <c r="H1" s="65" t="str">
        <f t="shared" ca="1" si="1"/>
        <v/>
      </c>
      <c r="I1" s="65" t="str">
        <f t="shared" ca="1" si="1"/>
        <v/>
      </c>
      <c r="J1" s="65" t="str">
        <f t="shared" ca="1" si="1"/>
        <v/>
      </c>
      <c r="K1" s="65" t="str">
        <f t="shared" ca="1" si="1"/>
        <v/>
      </c>
      <c r="L1" s="65" t="str">
        <f t="shared" ca="1" si="1"/>
        <v/>
      </c>
      <c r="M1" s="65" t="str">
        <f t="shared" ca="1" si="1"/>
        <v/>
      </c>
      <c r="N1" s="65" t="str">
        <f t="shared" ca="1" si="1"/>
        <v/>
      </c>
      <c r="O1" s="65" t="str">
        <f t="shared" ca="1" si="1"/>
        <v>]</v>
      </c>
      <c r="P1" s="65" t="str">
        <f t="shared" ca="1" si="1"/>
        <v/>
      </c>
      <c r="Q1" s="65" t="str">
        <f t="shared" ca="1" si="1"/>
        <v/>
      </c>
      <c r="R1" s="65" t="str">
        <f t="shared" ca="1" si="1"/>
        <v/>
      </c>
      <c r="S1" s="65" t="str">
        <f t="shared" ca="1" si="1"/>
        <v/>
      </c>
      <c r="T1" s="65" t="str">
        <f t="shared" ca="1" si="1"/>
        <v/>
      </c>
      <c r="U1" s="65" t="str">
        <f t="shared" ca="1" si="1"/>
        <v/>
      </c>
      <c r="V1" s="65" t="str">
        <f t="shared" ca="1" si="1"/>
        <v/>
      </c>
      <c r="W1" s="65" t="str">
        <f t="shared" ref="W1:CH1" ca="1" si="2">IF(TODAY()=W2,"]","")</f>
        <v/>
      </c>
      <c r="X1" s="65" t="str">
        <f t="shared" ca="1" si="2"/>
        <v/>
      </c>
      <c r="Y1" s="65" t="str">
        <f t="shared" ca="1" si="2"/>
        <v/>
      </c>
      <c r="Z1" s="65" t="str">
        <f t="shared" ca="1" si="2"/>
        <v/>
      </c>
      <c r="AA1" s="65" t="str">
        <f t="shared" ca="1" si="2"/>
        <v/>
      </c>
      <c r="AB1" s="65" t="str">
        <f t="shared" ca="1" si="2"/>
        <v/>
      </c>
      <c r="AC1" s="65" t="str">
        <f t="shared" ca="1" si="2"/>
        <v/>
      </c>
      <c r="AD1" s="65" t="str">
        <f t="shared" ca="1" si="2"/>
        <v/>
      </c>
      <c r="AE1" s="65" t="str">
        <f t="shared" ca="1" si="2"/>
        <v/>
      </c>
      <c r="AF1" s="65" t="str">
        <f t="shared" ca="1" si="2"/>
        <v/>
      </c>
      <c r="AG1" s="65" t="str">
        <f t="shared" ca="1" si="2"/>
        <v/>
      </c>
      <c r="AH1" s="65" t="str">
        <f t="shared" ca="1" si="2"/>
        <v/>
      </c>
      <c r="AI1" s="65" t="str">
        <f t="shared" ca="1" si="2"/>
        <v/>
      </c>
      <c r="AJ1" s="65" t="str">
        <f t="shared" ca="1" si="2"/>
        <v/>
      </c>
      <c r="AK1" s="65" t="str">
        <f t="shared" ca="1" si="2"/>
        <v/>
      </c>
      <c r="AL1" s="65" t="str">
        <f t="shared" ca="1" si="2"/>
        <v/>
      </c>
      <c r="AM1" s="65" t="str">
        <f t="shared" ca="1" si="2"/>
        <v/>
      </c>
      <c r="AN1" s="65" t="str">
        <f t="shared" ca="1" si="2"/>
        <v/>
      </c>
      <c r="AO1" s="65" t="str">
        <f t="shared" ca="1" si="2"/>
        <v/>
      </c>
      <c r="AP1" s="65" t="str">
        <f t="shared" ca="1" si="2"/>
        <v/>
      </c>
      <c r="AQ1" s="65" t="str">
        <f t="shared" ca="1" si="2"/>
        <v/>
      </c>
      <c r="AR1" s="65" t="str">
        <f t="shared" ca="1" si="2"/>
        <v/>
      </c>
      <c r="AS1" s="65" t="str">
        <f t="shared" ca="1" si="2"/>
        <v/>
      </c>
      <c r="AT1" s="65" t="str">
        <f t="shared" ca="1" si="2"/>
        <v/>
      </c>
      <c r="AU1" s="65" t="str">
        <f t="shared" ca="1" si="2"/>
        <v/>
      </c>
      <c r="AV1" s="65" t="str">
        <f t="shared" ca="1" si="2"/>
        <v/>
      </c>
      <c r="AW1" s="65" t="str">
        <f t="shared" ca="1" si="2"/>
        <v/>
      </c>
      <c r="AX1" s="65" t="str">
        <f t="shared" ca="1" si="2"/>
        <v/>
      </c>
      <c r="AY1" s="65" t="str">
        <f t="shared" ca="1" si="2"/>
        <v/>
      </c>
      <c r="AZ1" s="65" t="str">
        <f t="shared" ca="1" si="2"/>
        <v/>
      </c>
      <c r="BA1" s="65" t="str">
        <f t="shared" ca="1" si="2"/>
        <v/>
      </c>
      <c r="BB1" s="65" t="str">
        <f t="shared" ca="1" si="2"/>
        <v/>
      </c>
      <c r="BC1" s="65" t="str">
        <f t="shared" ca="1" si="2"/>
        <v/>
      </c>
      <c r="BD1" s="65" t="str">
        <f t="shared" ca="1" si="2"/>
        <v/>
      </c>
      <c r="BE1" s="65" t="str">
        <f t="shared" ca="1" si="2"/>
        <v/>
      </c>
      <c r="BF1" s="65" t="str">
        <f t="shared" ca="1" si="2"/>
        <v/>
      </c>
      <c r="BG1" s="65" t="str">
        <f t="shared" ca="1" si="2"/>
        <v/>
      </c>
      <c r="BH1" s="65" t="str">
        <f t="shared" ca="1" si="2"/>
        <v/>
      </c>
      <c r="BI1" s="65" t="str">
        <f t="shared" ca="1" si="2"/>
        <v/>
      </c>
      <c r="BJ1" s="65" t="str">
        <f t="shared" ca="1" si="2"/>
        <v/>
      </c>
      <c r="BK1" s="65" t="str">
        <f t="shared" ca="1" si="2"/>
        <v/>
      </c>
      <c r="BL1" s="65" t="str">
        <f t="shared" ca="1" si="2"/>
        <v/>
      </c>
      <c r="BM1" s="65" t="str">
        <f t="shared" ca="1" si="2"/>
        <v/>
      </c>
      <c r="BN1" s="65" t="str">
        <f t="shared" ca="1" si="2"/>
        <v/>
      </c>
      <c r="BO1" s="65" t="str">
        <f t="shared" ca="1" si="2"/>
        <v/>
      </c>
      <c r="BP1" s="65" t="str">
        <f t="shared" ca="1" si="2"/>
        <v/>
      </c>
      <c r="BQ1" s="65" t="str">
        <f t="shared" ca="1" si="2"/>
        <v/>
      </c>
      <c r="BR1" s="65" t="str">
        <f t="shared" ca="1" si="2"/>
        <v/>
      </c>
      <c r="BS1" s="65" t="str">
        <f t="shared" ca="1" si="2"/>
        <v/>
      </c>
      <c r="BT1" s="65" t="str">
        <f t="shared" ca="1" si="2"/>
        <v/>
      </c>
      <c r="BU1" s="65" t="str">
        <f t="shared" ca="1" si="2"/>
        <v/>
      </c>
      <c r="BV1" s="65" t="str">
        <f t="shared" ca="1" si="2"/>
        <v/>
      </c>
      <c r="BW1" s="65" t="str">
        <f t="shared" ca="1" si="2"/>
        <v/>
      </c>
      <c r="BX1" s="65" t="str">
        <f t="shared" ca="1" si="2"/>
        <v/>
      </c>
      <c r="BY1" s="65" t="str">
        <f t="shared" ca="1" si="2"/>
        <v/>
      </c>
      <c r="BZ1" s="65" t="str">
        <f t="shared" ca="1" si="2"/>
        <v/>
      </c>
      <c r="CA1" s="65" t="str">
        <f t="shared" ca="1" si="2"/>
        <v/>
      </c>
      <c r="CB1" s="65" t="str">
        <f t="shared" ca="1" si="2"/>
        <v/>
      </c>
      <c r="CC1" s="65" t="str">
        <f t="shared" ca="1" si="2"/>
        <v/>
      </c>
      <c r="CD1" s="65" t="str">
        <f t="shared" ca="1" si="2"/>
        <v/>
      </c>
      <c r="CE1" s="65" t="str">
        <f t="shared" ca="1" si="2"/>
        <v/>
      </c>
      <c r="CF1" s="65" t="str">
        <f t="shared" ca="1" si="2"/>
        <v/>
      </c>
      <c r="CG1" s="65" t="str">
        <f t="shared" ca="1" si="2"/>
        <v/>
      </c>
      <c r="CH1" s="65" t="str">
        <f t="shared" ca="1" si="2"/>
        <v/>
      </c>
      <c r="CI1" s="65" t="str">
        <f t="shared" ref="CI1:DF1" ca="1" si="3">IF(TODAY()=CI2,"]","")</f>
        <v/>
      </c>
      <c r="CJ1" s="65" t="str">
        <f t="shared" ca="1" si="3"/>
        <v/>
      </c>
      <c r="CK1" s="65" t="str">
        <f t="shared" ca="1" si="3"/>
        <v/>
      </c>
      <c r="CL1" s="65" t="str">
        <f t="shared" ca="1" si="3"/>
        <v/>
      </c>
      <c r="CM1" s="65" t="str">
        <f t="shared" ca="1" si="3"/>
        <v/>
      </c>
      <c r="CN1" s="65" t="str">
        <f t="shared" ca="1" si="3"/>
        <v/>
      </c>
      <c r="CO1" s="65" t="str">
        <f t="shared" ca="1" si="3"/>
        <v/>
      </c>
      <c r="CP1" s="65" t="str">
        <f t="shared" ca="1" si="3"/>
        <v/>
      </c>
      <c r="CQ1" s="65" t="str">
        <f t="shared" ca="1" si="3"/>
        <v/>
      </c>
      <c r="CR1" s="65" t="str">
        <f t="shared" ca="1" si="3"/>
        <v/>
      </c>
      <c r="CS1" s="65" t="str">
        <f t="shared" ca="1" si="3"/>
        <v/>
      </c>
      <c r="CT1" s="65" t="str">
        <f t="shared" ca="1" si="3"/>
        <v/>
      </c>
      <c r="CU1" s="65" t="str">
        <f t="shared" ca="1" si="3"/>
        <v/>
      </c>
      <c r="CV1" s="65" t="str">
        <f t="shared" ca="1" si="3"/>
        <v/>
      </c>
      <c r="CW1" s="65" t="str">
        <f t="shared" ca="1" si="3"/>
        <v/>
      </c>
      <c r="CX1" s="65" t="str">
        <f t="shared" ca="1" si="3"/>
        <v/>
      </c>
      <c r="CY1" s="65" t="str">
        <f t="shared" ca="1" si="3"/>
        <v/>
      </c>
      <c r="CZ1" s="65" t="str">
        <f t="shared" ca="1" si="3"/>
        <v/>
      </c>
      <c r="DA1" s="65" t="str">
        <f t="shared" ca="1" si="3"/>
        <v/>
      </c>
      <c r="DB1" s="65" t="str">
        <f t="shared" ca="1" si="3"/>
        <v/>
      </c>
      <c r="DC1" s="65" t="str">
        <f t="shared" ca="1" si="3"/>
        <v/>
      </c>
      <c r="DD1" s="65" t="str">
        <f t="shared" ca="1" si="3"/>
        <v/>
      </c>
      <c r="DE1" s="65" t="str">
        <f t="shared" ca="1" si="3"/>
        <v/>
      </c>
      <c r="DF1" s="65" t="str">
        <f t="shared" ca="1" si="3"/>
        <v/>
      </c>
    </row>
    <row r="2" spans="2:177" x14ac:dyDescent="0.3">
      <c r="B2" s="41" t="s">
        <v>246</v>
      </c>
      <c r="C2" s="43">
        <v>42779</v>
      </c>
      <c r="D2" s="44">
        <v>42780</v>
      </c>
      <c r="E2" s="44">
        <v>42781</v>
      </c>
      <c r="F2" s="44">
        <v>42782</v>
      </c>
      <c r="G2" s="44">
        <v>42783</v>
      </c>
      <c r="H2" s="43">
        <f t="shared" ref="H2:AU2" si="4">+C2+7</f>
        <v>42786</v>
      </c>
      <c r="I2" s="44">
        <f t="shared" si="4"/>
        <v>42787</v>
      </c>
      <c r="J2" s="44">
        <f t="shared" si="4"/>
        <v>42788</v>
      </c>
      <c r="K2" s="44">
        <f t="shared" si="4"/>
        <v>42789</v>
      </c>
      <c r="L2" s="44">
        <f t="shared" si="4"/>
        <v>42790</v>
      </c>
      <c r="M2" s="43">
        <f t="shared" si="4"/>
        <v>42793</v>
      </c>
      <c r="N2" s="44">
        <f t="shared" si="4"/>
        <v>42794</v>
      </c>
      <c r="O2" s="44">
        <f t="shared" si="4"/>
        <v>42795</v>
      </c>
      <c r="P2" s="44">
        <f t="shared" si="4"/>
        <v>42796</v>
      </c>
      <c r="Q2" s="44">
        <f t="shared" si="4"/>
        <v>42797</v>
      </c>
      <c r="R2" s="43">
        <f t="shared" si="4"/>
        <v>42800</v>
      </c>
      <c r="S2" s="44">
        <f t="shared" si="4"/>
        <v>42801</v>
      </c>
      <c r="T2" s="44">
        <f t="shared" si="4"/>
        <v>42802</v>
      </c>
      <c r="U2" s="44">
        <f t="shared" si="4"/>
        <v>42803</v>
      </c>
      <c r="V2" s="44">
        <f t="shared" si="4"/>
        <v>42804</v>
      </c>
      <c r="W2" s="43">
        <f t="shared" si="4"/>
        <v>42807</v>
      </c>
      <c r="X2" s="44">
        <f t="shared" si="4"/>
        <v>42808</v>
      </c>
      <c r="Y2" s="44">
        <f t="shared" si="4"/>
        <v>42809</v>
      </c>
      <c r="Z2" s="44">
        <f t="shared" si="4"/>
        <v>42810</v>
      </c>
      <c r="AA2" s="44">
        <f t="shared" si="4"/>
        <v>42811</v>
      </c>
      <c r="AB2" s="43">
        <f t="shared" si="4"/>
        <v>42814</v>
      </c>
      <c r="AC2" s="44">
        <f t="shared" si="4"/>
        <v>42815</v>
      </c>
      <c r="AD2" s="44">
        <f t="shared" si="4"/>
        <v>42816</v>
      </c>
      <c r="AE2" s="44">
        <f t="shared" si="4"/>
        <v>42817</v>
      </c>
      <c r="AF2" s="44">
        <f t="shared" si="4"/>
        <v>42818</v>
      </c>
      <c r="AG2" s="43">
        <f t="shared" si="4"/>
        <v>42821</v>
      </c>
      <c r="AH2" s="44">
        <f t="shared" si="4"/>
        <v>42822</v>
      </c>
      <c r="AI2" s="44">
        <f t="shared" si="4"/>
        <v>42823</v>
      </c>
      <c r="AJ2" s="44">
        <f t="shared" si="4"/>
        <v>42824</v>
      </c>
      <c r="AK2" s="44">
        <f t="shared" si="4"/>
        <v>42825</v>
      </c>
      <c r="AL2" s="43">
        <f t="shared" si="4"/>
        <v>42828</v>
      </c>
      <c r="AM2" s="44">
        <f t="shared" si="4"/>
        <v>42829</v>
      </c>
      <c r="AN2" s="44">
        <f t="shared" si="4"/>
        <v>42830</v>
      </c>
      <c r="AO2" s="44">
        <f t="shared" si="4"/>
        <v>42831</v>
      </c>
      <c r="AP2" s="44">
        <f t="shared" si="4"/>
        <v>42832</v>
      </c>
      <c r="AQ2" s="43">
        <f t="shared" si="4"/>
        <v>42835</v>
      </c>
      <c r="AR2" s="44">
        <f t="shared" si="4"/>
        <v>42836</v>
      </c>
      <c r="AS2" s="44">
        <f t="shared" si="4"/>
        <v>42837</v>
      </c>
      <c r="AT2" s="44">
        <f t="shared" si="4"/>
        <v>42838</v>
      </c>
      <c r="AU2" s="44">
        <f t="shared" si="4"/>
        <v>42839</v>
      </c>
      <c r="AV2" s="43">
        <f>+AQ2+7</f>
        <v>42842</v>
      </c>
      <c r="AW2" s="44">
        <f>+AR2+7</f>
        <v>42843</v>
      </c>
      <c r="AX2" s="44">
        <f t="shared" ref="AX2:BY2" si="5">+AS2+7</f>
        <v>42844</v>
      </c>
      <c r="AY2" s="44">
        <f t="shared" si="5"/>
        <v>42845</v>
      </c>
      <c r="AZ2" s="44">
        <f t="shared" si="5"/>
        <v>42846</v>
      </c>
      <c r="BA2" s="43">
        <f t="shared" si="5"/>
        <v>42849</v>
      </c>
      <c r="BB2" s="44">
        <f t="shared" si="5"/>
        <v>42850</v>
      </c>
      <c r="BC2" s="44">
        <f t="shared" si="5"/>
        <v>42851</v>
      </c>
      <c r="BD2" s="44">
        <f t="shared" si="5"/>
        <v>42852</v>
      </c>
      <c r="BE2" s="44">
        <f t="shared" si="5"/>
        <v>42853</v>
      </c>
      <c r="BF2" s="43">
        <f t="shared" si="5"/>
        <v>42856</v>
      </c>
      <c r="BG2" s="44">
        <f t="shared" si="5"/>
        <v>42857</v>
      </c>
      <c r="BH2" s="44">
        <f t="shared" si="5"/>
        <v>42858</v>
      </c>
      <c r="BI2" s="44">
        <f t="shared" si="5"/>
        <v>42859</v>
      </c>
      <c r="BJ2" s="44">
        <f t="shared" si="5"/>
        <v>42860</v>
      </c>
      <c r="BK2" s="43">
        <f t="shared" si="5"/>
        <v>42863</v>
      </c>
      <c r="BL2" s="44">
        <f t="shared" si="5"/>
        <v>42864</v>
      </c>
      <c r="BM2" s="44">
        <f t="shared" si="5"/>
        <v>42865</v>
      </c>
      <c r="BN2" s="44">
        <f t="shared" si="5"/>
        <v>42866</v>
      </c>
      <c r="BO2" s="44">
        <f t="shared" si="5"/>
        <v>42867</v>
      </c>
      <c r="BP2" s="43">
        <f t="shared" si="5"/>
        <v>42870</v>
      </c>
      <c r="BQ2" s="44">
        <f t="shared" si="5"/>
        <v>42871</v>
      </c>
      <c r="BR2" s="44">
        <f t="shared" si="5"/>
        <v>42872</v>
      </c>
      <c r="BS2" s="44">
        <f t="shared" si="5"/>
        <v>42873</v>
      </c>
      <c r="BT2" s="44">
        <f t="shared" si="5"/>
        <v>42874</v>
      </c>
      <c r="BU2" s="43">
        <f t="shared" si="5"/>
        <v>42877</v>
      </c>
      <c r="BV2" s="44">
        <f t="shared" si="5"/>
        <v>42878</v>
      </c>
      <c r="BW2" s="44">
        <f t="shared" si="5"/>
        <v>42879</v>
      </c>
      <c r="BX2" s="44">
        <f t="shared" si="5"/>
        <v>42880</v>
      </c>
      <c r="BY2" s="44">
        <f t="shared" si="5"/>
        <v>42881</v>
      </c>
      <c r="BZ2" s="43">
        <f>+BU2+7</f>
        <v>42884</v>
      </c>
      <c r="CA2" s="44">
        <f>+BV2+7</f>
        <v>42885</v>
      </c>
      <c r="CB2" s="44">
        <f t="shared" ref="CB2:DC2" si="6">+BW2+7</f>
        <v>42886</v>
      </c>
      <c r="CC2" s="44">
        <f t="shared" si="6"/>
        <v>42887</v>
      </c>
      <c r="CD2" s="44">
        <f t="shared" si="6"/>
        <v>42888</v>
      </c>
      <c r="CE2" s="43">
        <f t="shared" si="6"/>
        <v>42891</v>
      </c>
      <c r="CF2" s="44">
        <f t="shared" si="6"/>
        <v>42892</v>
      </c>
      <c r="CG2" s="44">
        <f t="shared" si="6"/>
        <v>42893</v>
      </c>
      <c r="CH2" s="44">
        <f t="shared" si="6"/>
        <v>42894</v>
      </c>
      <c r="CI2" s="44">
        <f t="shared" si="6"/>
        <v>42895</v>
      </c>
      <c r="CJ2" s="43">
        <f t="shared" si="6"/>
        <v>42898</v>
      </c>
      <c r="CK2" s="44">
        <f t="shared" si="6"/>
        <v>42899</v>
      </c>
      <c r="CL2" s="44">
        <f t="shared" si="6"/>
        <v>42900</v>
      </c>
      <c r="CM2" s="44">
        <f t="shared" si="6"/>
        <v>42901</v>
      </c>
      <c r="CN2" s="44">
        <f t="shared" si="6"/>
        <v>42902</v>
      </c>
      <c r="CO2" s="43">
        <f t="shared" si="6"/>
        <v>42905</v>
      </c>
      <c r="CP2" s="44">
        <f t="shared" si="6"/>
        <v>42906</v>
      </c>
      <c r="CQ2" s="44">
        <f t="shared" si="6"/>
        <v>42907</v>
      </c>
      <c r="CR2" s="44">
        <f t="shared" si="6"/>
        <v>42908</v>
      </c>
      <c r="CS2" s="44">
        <f t="shared" si="6"/>
        <v>42909</v>
      </c>
      <c r="CT2" s="43">
        <f t="shared" si="6"/>
        <v>42912</v>
      </c>
      <c r="CU2" s="44">
        <f t="shared" si="6"/>
        <v>42913</v>
      </c>
      <c r="CV2" s="44">
        <f t="shared" si="6"/>
        <v>42914</v>
      </c>
      <c r="CW2" s="44">
        <f t="shared" si="6"/>
        <v>42915</v>
      </c>
      <c r="CX2" s="44">
        <f t="shared" si="6"/>
        <v>42916</v>
      </c>
      <c r="CY2" s="43">
        <f t="shared" si="6"/>
        <v>42919</v>
      </c>
      <c r="CZ2" s="44">
        <f t="shared" si="6"/>
        <v>42920</v>
      </c>
      <c r="DA2" s="44">
        <f t="shared" si="6"/>
        <v>42921</v>
      </c>
      <c r="DB2" s="44">
        <f t="shared" si="6"/>
        <v>42922</v>
      </c>
      <c r="DC2" s="44">
        <f t="shared" si="6"/>
        <v>42923</v>
      </c>
      <c r="DD2" s="43">
        <f t="shared" ref="DD2" si="7">+CY2+7</f>
        <v>42926</v>
      </c>
      <c r="DE2" s="44">
        <f t="shared" ref="DE2" si="8">+CZ2+7</f>
        <v>42927</v>
      </c>
      <c r="DF2" s="44">
        <f t="shared" ref="DF2" si="9">+DA2+7</f>
        <v>42928</v>
      </c>
      <c r="DG2" s="44">
        <f t="shared" ref="DG2" si="10">+DB2+7</f>
        <v>42929</v>
      </c>
      <c r="DH2" s="44">
        <f t="shared" ref="DH2" si="11">+DC2+7</f>
        <v>42930</v>
      </c>
      <c r="DI2" s="43">
        <f t="shared" ref="DI2" si="12">+DD2+7</f>
        <v>42933</v>
      </c>
      <c r="DJ2" s="44">
        <f t="shared" ref="DJ2" si="13">+DE2+7</f>
        <v>42934</v>
      </c>
      <c r="DK2" s="44">
        <f t="shared" ref="DK2" si="14">+DF2+7</f>
        <v>42935</v>
      </c>
      <c r="DL2" s="44">
        <f t="shared" ref="DL2" si="15">+DG2+7</f>
        <v>42936</v>
      </c>
      <c r="DM2" s="44">
        <f t="shared" ref="DM2" si="16">+DH2+7</f>
        <v>42937</v>
      </c>
      <c r="DN2" s="43">
        <f t="shared" ref="DN2" si="17">+DI2+7</f>
        <v>42940</v>
      </c>
      <c r="DO2" s="44">
        <f t="shared" ref="DO2" si="18">+DJ2+7</f>
        <v>42941</v>
      </c>
      <c r="DP2" s="44">
        <f t="shared" ref="DP2" si="19">+DK2+7</f>
        <v>42942</v>
      </c>
      <c r="DQ2" s="44">
        <f t="shared" ref="DQ2" si="20">+DL2+7</f>
        <v>42943</v>
      </c>
      <c r="DR2" s="44">
        <f t="shared" ref="DR2" si="21">+DM2+7</f>
        <v>42944</v>
      </c>
      <c r="DS2" s="43">
        <f t="shared" ref="DS2" si="22">+DN2+7</f>
        <v>42947</v>
      </c>
      <c r="DT2" s="44">
        <f t="shared" ref="DT2" si="23">+DO2+7</f>
        <v>42948</v>
      </c>
      <c r="DU2" s="44">
        <f t="shared" ref="DU2" si="24">+DP2+7</f>
        <v>42949</v>
      </c>
      <c r="DV2" s="44">
        <f t="shared" ref="DV2" si="25">+DQ2+7</f>
        <v>42950</v>
      </c>
      <c r="DW2" s="44">
        <f t="shared" ref="DW2" si="26">+DR2+7</f>
        <v>42951</v>
      </c>
      <c r="DX2" s="43">
        <f t="shared" ref="DX2" si="27">+DS2+7</f>
        <v>42954</v>
      </c>
      <c r="DY2" s="44">
        <f t="shared" ref="DY2" si="28">+DT2+7</f>
        <v>42955</v>
      </c>
      <c r="DZ2" s="44">
        <f t="shared" ref="DZ2" si="29">+DU2+7</f>
        <v>42956</v>
      </c>
      <c r="EA2" s="44">
        <f t="shared" ref="EA2" si="30">+DV2+7</f>
        <v>42957</v>
      </c>
      <c r="EB2" s="44">
        <f t="shared" ref="EB2" si="31">+DW2+7</f>
        <v>42958</v>
      </c>
      <c r="EC2" s="43">
        <f t="shared" ref="EC2" si="32">+DX2+7</f>
        <v>42961</v>
      </c>
      <c r="ED2" s="44">
        <f t="shared" ref="ED2" si="33">+DY2+7</f>
        <v>42962</v>
      </c>
      <c r="EE2" s="44">
        <f t="shared" ref="EE2" si="34">+DZ2+7</f>
        <v>42963</v>
      </c>
      <c r="EF2" s="44">
        <f t="shared" ref="EF2" si="35">+EA2+7</f>
        <v>42964</v>
      </c>
      <c r="EG2" s="44">
        <f t="shared" ref="EG2" si="36">+EB2+7</f>
        <v>42965</v>
      </c>
      <c r="EH2" s="43">
        <f t="shared" ref="EH2" si="37">+EC2+7</f>
        <v>42968</v>
      </c>
      <c r="EI2" s="44">
        <f t="shared" ref="EI2" si="38">+ED2+7</f>
        <v>42969</v>
      </c>
      <c r="EJ2" s="44">
        <f t="shared" ref="EJ2" si="39">+EE2+7</f>
        <v>42970</v>
      </c>
      <c r="EK2" s="44">
        <f t="shared" ref="EK2" si="40">+EF2+7</f>
        <v>42971</v>
      </c>
      <c r="EL2" s="44">
        <f t="shared" ref="EL2" si="41">+EG2+7</f>
        <v>42972</v>
      </c>
      <c r="EM2" s="43">
        <f t="shared" ref="EM2" si="42">+EH2+7</f>
        <v>42975</v>
      </c>
      <c r="EN2" s="44">
        <f t="shared" ref="EN2" si="43">+EI2+7</f>
        <v>42976</v>
      </c>
      <c r="EO2" s="44">
        <f t="shared" ref="EO2" si="44">+EJ2+7</f>
        <v>42977</v>
      </c>
      <c r="EP2" s="44">
        <f t="shared" ref="EP2" si="45">+EK2+7</f>
        <v>42978</v>
      </c>
      <c r="EQ2" s="44">
        <f t="shared" ref="EQ2" si="46">+EL2+7</f>
        <v>42979</v>
      </c>
      <c r="ER2" s="43">
        <f t="shared" ref="ER2" si="47">+EM2+7</f>
        <v>42982</v>
      </c>
      <c r="ES2" s="44">
        <f t="shared" ref="ES2" si="48">+EN2+7</f>
        <v>42983</v>
      </c>
      <c r="ET2" s="44">
        <f t="shared" ref="ET2" si="49">+EO2+7</f>
        <v>42984</v>
      </c>
      <c r="EU2" s="44">
        <f t="shared" ref="EU2" si="50">+EP2+7</f>
        <v>42985</v>
      </c>
      <c r="EV2" s="44">
        <f t="shared" ref="EV2" si="51">+EQ2+7</f>
        <v>42986</v>
      </c>
      <c r="EW2" s="43">
        <f t="shared" ref="EW2" si="52">+ER2+7</f>
        <v>42989</v>
      </c>
      <c r="EX2" s="44">
        <f t="shared" ref="EX2" si="53">+ES2+7</f>
        <v>42990</v>
      </c>
      <c r="EY2" s="44">
        <f t="shared" ref="EY2" si="54">+ET2+7</f>
        <v>42991</v>
      </c>
      <c r="EZ2" s="44">
        <f t="shared" ref="EZ2" si="55">+EU2+7</f>
        <v>42992</v>
      </c>
      <c r="FA2" s="44">
        <f t="shared" ref="FA2" si="56">+EV2+7</f>
        <v>42993</v>
      </c>
      <c r="FB2" s="43">
        <f t="shared" ref="FB2" si="57">+EW2+7</f>
        <v>42996</v>
      </c>
      <c r="FC2" s="44">
        <f t="shared" ref="FC2" si="58">+EX2+7</f>
        <v>42997</v>
      </c>
      <c r="FD2" s="44">
        <f t="shared" ref="FD2" si="59">+EY2+7</f>
        <v>42998</v>
      </c>
      <c r="FE2" s="44">
        <f t="shared" ref="FE2" si="60">+EZ2+7</f>
        <v>42999</v>
      </c>
      <c r="FF2" s="44">
        <f t="shared" ref="FF2" si="61">+FA2+7</f>
        <v>43000</v>
      </c>
      <c r="FG2" s="43">
        <f t="shared" ref="FG2" si="62">+FB2+7</f>
        <v>43003</v>
      </c>
      <c r="FH2" s="44">
        <f t="shared" ref="FH2" si="63">+FC2+7</f>
        <v>43004</v>
      </c>
      <c r="FI2" s="44">
        <f t="shared" ref="FI2" si="64">+FD2+7</f>
        <v>43005</v>
      </c>
      <c r="FJ2" s="44">
        <f t="shared" ref="FJ2" si="65">+FE2+7</f>
        <v>43006</v>
      </c>
      <c r="FK2" s="44">
        <f t="shared" ref="FK2" si="66">+FF2+7</f>
        <v>43007</v>
      </c>
      <c r="FL2" s="43">
        <f t="shared" ref="FL2" si="67">+FG2+7</f>
        <v>43010</v>
      </c>
      <c r="FM2" s="44">
        <f t="shared" ref="FM2" si="68">+FH2+7</f>
        <v>43011</v>
      </c>
      <c r="FN2" s="44">
        <f t="shared" ref="FN2" si="69">+FI2+7</f>
        <v>43012</v>
      </c>
      <c r="FO2" s="44">
        <f t="shared" ref="FO2" si="70">+FJ2+7</f>
        <v>43013</v>
      </c>
      <c r="FP2" s="44">
        <f t="shared" ref="FP2" si="71">+FK2+7</f>
        <v>43014</v>
      </c>
      <c r="FQ2" s="43">
        <f t="shared" ref="FQ2" si="72">+FL2+7</f>
        <v>43017</v>
      </c>
      <c r="FR2" s="44">
        <f t="shared" ref="FR2" si="73">+FM2+7</f>
        <v>43018</v>
      </c>
      <c r="FS2" s="44">
        <f t="shared" ref="FS2" si="74">+FN2+7</f>
        <v>43019</v>
      </c>
      <c r="FT2" s="44">
        <f t="shared" ref="FT2" si="75">+FO2+7</f>
        <v>43020</v>
      </c>
      <c r="FU2" s="44">
        <f t="shared" ref="FU2" si="76">+FP2+7</f>
        <v>43021</v>
      </c>
    </row>
    <row r="3" spans="2:177" x14ac:dyDescent="0.3">
      <c r="B3" s="66" t="s">
        <v>261</v>
      </c>
      <c r="C3" s="62"/>
      <c r="D3" s="67" t="s">
        <v>263</v>
      </c>
      <c r="E3" s="67" t="s">
        <v>263</v>
      </c>
      <c r="F3" s="68" t="s">
        <v>264</v>
      </c>
      <c r="G3" s="69"/>
      <c r="H3" s="69"/>
      <c r="I3" s="68" t="s">
        <v>264</v>
      </c>
      <c r="J3" s="69"/>
      <c r="K3" s="69"/>
      <c r="L3" s="69"/>
      <c r="M3" s="69"/>
      <c r="N3" s="69"/>
      <c r="O3" s="67" t="s">
        <v>263</v>
      </c>
      <c r="P3" s="67" t="s">
        <v>263</v>
      </c>
      <c r="R3" s="70" t="s">
        <v>265</v>
      </c>
      <c r="S3" s="69"/>
      <c r="T3" s="69"/>
      <c r="U3" s="63" t="s">
        <v>268</v>
      </c>
      <c r="V3" s="63" t="s">
        <v>268</v>
      </c>
      <c r="W3" s="69"/>
      <c r="X3" s="69"/>
      <c r="Y3" s="67" t="s">
        <v>263</v>
      </c>
      <c r="Z3" s="67" t="s">
        <v>263</v>
      </c>
      <c r="AA3" s="67" t="s">
        <v>263</v>
      </c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71" t="s">
        <v>273</v>
      </c>
      <c r="AU3" s="71" t="s">
        <v>273</v>
      </c>
      <c r="AV3" s="76" t="s">
        <v>403</v>
      </c>
      <c r="AW3" s="69"/>
      <c r="AX3" s="69"/>
      <c r="AY3" s="69"/>
      <c r="AZ3" s="69"/>
      <c r="BA3" s="71" t="s">
        <v>273</v>
      </c>
      <c r="BB3" s="76" t="s">
        <v>403</v>
      </c>
      <c r="BC3" s="69"/>
      <c r="BD3" s="69"/>
      <c r="BE3" s="69"/>
      <c r="BF3" s="76" t="s">
        <v>403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76" t="s">
        <v>403</v>
      </c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71" t="s">
        <v>273</v>
      </c>
      <c r="DY3" s="71" t="s">
        <v>273</v>
      </c>
      <c r="DZ3" s="71" t="s">
        <v>273</v>
      </c>
      <c r="EA3" s="71" t="s">
        <v>273</v>
      </c>
      <c r="EB3" s="71" t="s">
        <v>273</v>
      </c>
      <c r="EC3" s="71" t="s">
        <v>273</v>
      </c>
      <c r="ED3" s="76" t="s">
        <v>403</v>
      </c>
      <c r="EE3" s="71" t="s">
        <v>273</v>
      </c>
      <c r="EF3" s="71" t="s">
        <v>273</v>
      </c>
      <c r="EG3" s="71" t="s">
        <v>273</v>
      </c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</row>
    <row r="4" spans="2:177" x14ac:dyDescent="0.3">
      <c r="B4" s="66" t="s">
        <v>262</v>
      </c>
      <c r="C4" s="69"/>
      <c r="D4" s="67" t="s">
        <v>263</v>
      </c>
      <c r="E4" s="67" t="s">
        <v>263</v>
      </c>
      <c r="F4" s="69"/>
      <c r="G4" s="69"/>
      <c r="H4" s="69"/>
      <c r="I4" s="69"/>
      <c r="J4" s="70" t="s">
        <v>265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71" t="s">
        <v>273</v>
      </c>
      <c r="AU4" s="71" t="s">
        <v>273</v>
      </c>
      <c r="AV4" s="76" t="s">
        <v>403</v>
      </c>
      <c r="AW4" s="69"/>
      <c r="AX4" s="69"/>
      <c r="AY4" s="69"/>
      <c r="AZ4" s="70" t="s">
        <v>265</v>
      </c>
      <c r="BA4" s="71" t="s">
        <v>273</v>
      </c>
      <c r="BB4" s="76" t="s">
        <v>403</v>
      </c>
      <c r="BC4" s="69"/>
      <c r="BD4" s="69"/>
      <c r="BE4" s="69"/>
      <c r="BF4" s="76" t="s">
        <v>403</v>
      </c>
      <c r="BG4" s="69"/>
      <c r="BH4" s="69"/>
      <c r="BI4" s="69"/>
      <c r="BJ4" s="69"/>
      <c r="BK4" s="69"/>
      <c r="BL4" s="69"/>
      <c r="BM4" s="69"/>
      <c r="BN4" s="67" t="s">
        <v>263</v>
      </c>
      <c r="BO4" s="67" t="s">
        <v>263</v>
      </c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76" t="s">
        <v>403</v>
      </c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7" t="s">
        <v>263</v>
      </c>
      <c r="CS4" s="67" t="s">
        <v>263</v>
      </c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71" t="s">
        <v>273</v>
      </c>
      <c r="DY4" s="71" t="s">
        <v>273</v>
      </c>
      <c r="DZ4" s="71" t="s">
        <v>273</v>
      </c>
      <c r="EA4" s="71" t="s">
        <v>273</v>
      </c>
      <c r="EB4" s="71" t="s">
        <v>273</v>
      </c>
      <c r="EC4" s="71" t="s">
        <v>273</v>
      </c>
      <c r="ED4" s="76" t="s">
        <v>403</v>
      </c>
      <c r="EE4" s="71" t="s">
        <v>273</v>
      </c>
      <c r="EF4" s="71" t="s">
        <v>273</v>
      </c>
      <c r="EG4" s="71" t="s">
        <v>273</v>
      </c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</row>
    <row r="5" spans="2:177" x14ac:dyDescent="0.3">
      <c r="B5" s="49" t="s">
        <v>274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7" t="s">
        <v>263</v>
      </c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71" t="s">
        <v>273</v>
      </c>
      <c r="AU5" s="71" t="s">
        <v>273</v>
      </c>
      <c r="AV5" s="76" t="s">
        <v>403</v>
      </c>
      <c r="AW5" s="62"/>
      <c r="AX5" s="62"/>
      <c r="AY5" s="62"/>
      <c r="AZ5" s="62"/>
      <c r="BA5" s="71" t="s">
        <v>273</v>
      </c>
      <c r="BB5" s="76" t="s">
        <v>403</v>
      </c>
      <c r="BC5" s="62"/>
      <c r="BD5" s="62"/>
      <c r="BE5" s="62"/>
      <c r="BF5" s="76" t="s">
        <v>403</v>
      </c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76" t="s">
        <v>403</v>
      </c>
      <c r="CE5" s="62"/>
      <c r="CF5" s="62"/>
      <c r="CG5" s="62"/>
      <c r="CH5" s="62"/>
      <c r="CI5" s="62"/>
      <c r="CJ5" s="70" t="s">
        <v>265</v>
      </c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71" t="s">
        <v>273</v>
      </c>
      <c r="DY5" s="71" t="s">
        <v>273</v>
      </c>
      <c r="DZ5" s="71" t="s">
        <v>273</v>
      </c>
      <c r="EA5" s="71" t="s">
        <v>273</v>
      </c>
      <c r="EB5" s="71" t="s">
        <v>273</v>
      </c>
      <c r="EC5" s="71" t="s">
        <v>273</v>
      </c>
      <c r="ED5" s="76" t="s">
        <v>403</v>
      </c>
      <c r="EE5" s="71" t="s">
        <v>273</v>
      </c>
      <c r="EF5" s="71" t="s">
        <v>273</v>
      </c>
      <c r="EG5" s="71" t="s">
        <v>273</v>
      </c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</row>
    <row r="6" spans="2:177" x14ac:dyDescent="0.3">
      <c r="B6" s="66" t="s">
        <v>401</v>
      </c>
      <c r="C6" s="69"/>
      <c r="D6" s="69"/>
      <c r="E6" s="69"/>
      <c r="F6" s="69"/>
      <c r="G6" s="69"/>
      <c r="H6" s="62"/>
      <c r="I6" s="62"/>
      <c r="J6" s="62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1" t="s">
        <v>273</v>
      </c>
      <c r="AU6" s="71" t="s">
        <v>273</v>
      </c>
      <c r="AV6" s="76" t="s">
        <v>403</v>
      </c>
      <c r="AW6" s="69"/>
      <c r="AX6" s="69"/>
      <c r="AY6" s="69"/>
      <c r="AZ6" s="69"/>
      <c r="BA6" s="71" t="s">
        <v>273</v>
      </c>
      <c r="BB6" s="76" t="s">
        <v>403</v>
      </c>
      <c r="BC6" s="69"/>
      <c r="BD6" s="69"/>
      <c r="BE6" s="69"/>
      <c r="BF6" s="76" t="s">
        <v>403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76" t="s">
        <v>403</v>
      </c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71" t="s">
        <v>273</v>
      </c>
      <c r="DY6" s="71" t="s">
        <v>273</v>
      </c>
      <c r="DZ6" s="71" t="s">
        <v>273</v>
      </c>
      <c r="EA6" s="71" t="s">
        <v>273</v>
      </c>
      <c r="EB6" s="71" t="s">
        <v>273</v>
      </c>
      <c r="EC6" s="71" t="s">
        <v>273</v>
      </c>
      <c r="ED6" s="76" t="s">
        <v>403</v>
      </c>
      <c r="EE6" s="71" t="s">
        <v>273</v>
      </c>
      <c r="EF6" s="71" t="s">
        <v>273</v>
      </c>
      <c r="EG6" s="71" t="s">
        <v>273</v>
      </c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</row>
    <row r="7" spans="2:177" x14ac:dyDescent="0.3">
      <c r="B7" s="66" t="s">
        <v>410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1" t="s">
        <v>273</v>
      </c>
      <c r="AU7" s="71" t="s">
        <v>273</v>
      </c>
      <c r="AV7" s="76" t="s">
        <v>403</v>
      </c>
      <c r="AW7" s="69"/>
      <c r="AX7" s="69"/>
      <c r="AY7" s="69"/>
      <c r="AZ7" s="69"/>
      <c r="BA7" s="71" t="s">
        <v>273</v>
      </c>
      <c r="BB7" s="76" t="s">
        <v>403</v>
      </c>
      <c r="BC7" s="69"/>
      <c r="BD7" s="69"/>
      <c r="BE7" s="69"/>
      <c r="BF7" s="76" t="s">
        <v>403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76" t="s">
        <v>403</v>
      </c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71" t="s">
        <v>273</v>
      </c>
      <c r="DY7" s="71" t="s">
        <v>273</v>
      </c>
      <c r="DZ7" s="71" t="s">
        <v>273</v>
      </c>
      <c r="EA7" s="71" t="s">
        <v>273</v>
      </c>
      <c r="EB7" s="71" t="s">
        <v>273</v>
      </c>
      <c r="EC7" s="71" t="s">
        <v>273</v>
      </c>
      <c r="ED7" s="76" t="s">
        <v>403</v>
      </c>
      <c r="EE7" s="71" t="s">
        <v>273</v>
      </c>
      <c r="EF7" s="71" t="s">
        <v>273</v>
      </c>
      <c r="EG7" s="71" t="s">
        <v>273</v>
      </c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</row>
    <row r="8" spans="2:177" x14ac:dyDescent="0.3">
      <c r="B8" s="64" t="s">
        <v>269</v>
      </c>
      <c r="C8" s="62">
        <f t="shared" ref="C8" si="77">COUNTBLANK(C3:C7)</f>
        <v>5</v>
      </c>
      <c r="D8" s="62">
        <f>COUNTBLANK(D3:D7)</f>
        <v>3</v>
      </c>
      <c r="E8" s="62">
        <f t="shared" ref="E8:AS8" si="78">COUNTBLANK(E3:E7)</f>
        <v>3</v>
      </c>
      <c r="F8" s="62">
        <f t="shared" si="78"/>
        <v>4</v>
      </c>
      <c r="G8" s="62">
        <f t="shared" si="78"/>
        <v>5</v>
      </c>
      <c r="H8" s="62">
        <f t="shared" si="78"/>
        <v>5</v>
      </c>
      <c r="I8" s="62">
        <f t="shared" si="78"/>
        <v>4</v>
      </c>
      <c r="J8" s="62">
        <f t="shared" si="78"/>
        <v>4</v>
      </c>
      <c r="K8" s="62">
        <f t="shared" si="78"/>
        <v>5</v>
      </c>
      <c r="L8" s="62">
        <f t="shared" si="78"/>
        <v>5</v>
      </c>
      <c r="M8" s="62">
        <f t="shared" si="78"/>
        <v>5</v>
      </c>
      <c r="N8" s="62">
        <f t="shared" si="78"/>
        <v>5</v>
      </c>
      <c r="O8" s="62">
        <f t="shared" si="78"/>
        <v>4</v>
      </c>
      <c r="P8" s="62">
        <f t="shared" si="78"/>
        <v>4</v>
      </c>
      <c r="Q8" s="62">
        <f>COUNTBLANK(Q3:Q7)</f>
        <v>5</v>
      </c>
      <c r="R8" s="62">
        <f>COUNTBLANK(R3:R7)</f>
        <v>4</v>
      </c>
      <c r="S8" s="62">
        <f t="shared" si="78"/>
        <v>4</v>
      </c>
      <c r="T8" s="62">
        <f t="shared" si="78"/>
        <v>5</v>
      </c>
      <c r="U8" s="62">
        <f>COUNTBLANK(U3:U7)</f>
        <v>4</v>
      </c>
      <c r="V8" s="62">
        <f>COUNTBLANK(V3:V7)</f>
        <v>4</v>
      </c>
      <c r="W8" s="62">
        <f t="shared" si="78"/>
        <v>5</v>
      </c>
      <c r="X8" s="62">
        <f t="shared" si="78"/>
        <v>5</v>
      </c>
      <c r="Y8" s="62">
        <f t="shared" si="78"/>
        <v>4</v>
      </c>
      <c r="Z8" s="62">
        <f t="shared" si="78"/>
        <v>4</v>
      </c>
      <c r="AA8" s="62">
        <f t="shared" si="78"/>
        <v>4</v>
      </c>
      <c r="AB8" s="62">
        <f t="shared" si="78"/>
        <v>5</v>
      </c>
      <c r="AC8" s="62">
        <f t="shared" si="78"/>
        <v>5</v>
      </c>
      <c r="AD8" s="62">
        <f t="shared" si="78"/>
        <v>5</v>
      </c>
      <c r="AE8" s="62">
        <f t="shared" si="78"/>
        <v>5</v>
      </c>
      <c r="AF8" s="62">
        <f t="shared" si="78"/>
        <v>5</v>
      </c>
      <c r="AG8" s="62">
        <f t="shared" si="78"/>
        <v>5</v>
      </c>
      <c r="AH8" s="62">
        <f t="shared" si="78"/>
        <v>5</v>
      </c>
      <c r="AI8" s="62">
        <f t="shared" si="78"/>
        <v>5</v>
      </c>
      <c r="AJ8" s="62">
        <f t="shared" si="78"/>
        <v>5</v>
      </c>
      <c r="AK8" s="62">
        <f t="shared" si="78"/>
        <v>5</v>
      </c>
      <c r="AL8" s="62">
        <f t="shared" si="78"/>
        <v>5</v>
      </c>
      <c r="AM8" s="62">
        <f t="shared" si="78"/>
        <v>5</v>
      </c>
      <c r="AN8" s="62">
        <f t="shared" si="78"/>
        <v>5</v>
      </c>
      <c r="AO8" s="62">
        <f t="shared" si="78"/>
        <v>5</v>
      </c>
      <c r="AP8" s="62">
        <f t="shared" si="78"/>
        <v>5</v>
      </c>
      <c r="AQ8" s="62">
        <f t="shared" si="78"/>
        <v>5</v>
      </c>
      <c r="AR8" s="62">
        <f t="shared" si="78"/>
        <v>5</v>
      </c>
      <c r="AS8" s="62">
        <f t="shared" si="78"/>
        <v>5</v>
      </c>
      <c r="AT8" s="62"/>
      <c r="AU8" s="62"/>
      <c r="AV8" s="62"/>
      <c r="AW8" s="62">
        <f>COUNTBLANK(AW3:AW7)</f>
        <v>5</v>
      </c>
      <c r="AX8" s="62">
        <f>COUNTBLANK(AX3:AX7)</f>
        <v>5</v>
      </c>
      <c r="AY8" s="62">
        <f>COUNTBLANK(AY3:AY7)</f>
        <v>5</v>
      </c>
      <c r="AZ8" s="62">
        <f>COUNTBLANK(AZ3:AZ7)</f>
        <v>4</v>
      </c>
      <c r="BA8" s="62"/>
      <c r="BB8" s="62"/>
      <c r="BC8" s="62">
        <f t="shared" ref="BC8:CG8" si="79">COUNTBLANK(BC3:BC7)</f>
        <v>5</v>
      </c>
      <c r="BD8" s="62">
        <f t="shared" si="79"/>
        <v>5</v>
      </c>
      <c r="BE8" s="62">
        <f t="shared" si="79"/>
        <v>5</v>
      </c>
      <c r="BF8" s="62"/>
      <c r="BG8" s="62">
        <f t="shared" si="79"/>
        <v>5</v>
      </c>
      <c r="BH8" s="62">
        <f t="shared" si="79"/>
        <v>5</v>
      </c>
      <c r="BI8" s="62">
        <f t="shared" si="79"/>
        <v>5</v>
      </c>
      <c r="BJ8" s="62">
        <f t="shared" si="79"/>
        <v>5</v>
      </c>
      <c r="BK8" s="62">
        <f t="shared" si="79"/>
        <v>5</v>
      </c>
      <c r="BL8" s="62">
        <f t="shared" si="79"/>
        <v>5</v>
      </c>
      <c r="BM8" s="62">
        <f t="shared" si="79"/>
        <v>5</v>
      </c>
      <c r="BN8" s="62">
        <f t="shared" si="79"/>
        <v>4</v>
      </c>
      <c r="BO8" s="62">
        <f t="shared" si="79"/>
        <v>4</v>
      </c>
      <c r="BP8" s="62">
        <f t="shared" si="79"/>
        <v>5</v>
      </c>
      <c r="BQ8" s="62">
        <f t="shared" si="79"/>
        <v>5</v>
      </c>
      <c r="BR8" s="62">
        <f t="shared" si="79"/>
        <v>5</v>
      </c>
      <c r="BS8" s="62">
        <f t="shared" si="79"/>
        <v>5</v>
      </c>
      <c r="BT8" s="62">
        <f t="shared" si="79"/>
        <v>5</v>
      </c>
      <c r="BU8" s="62">
        <f t="shared" si="79"/>
        <v>5</v>
      </c>
      <c r="BV8" s="62">
        <f t="shared" si="79"/>
        <v>5</v>
      </c>
      <c r="BW8" s="62">
        <f t="shared" si="79"/>
        <v>5</v>
      </c>
      <c r="BX8" s="62">
        <f t="shared" si="79"/>
        <v>5</v>
      </c>
      <c r="BY8" s="62">
        <f t="shared" si="79"/>
        <v>5</v>
      </c>
      <c r="BZ8" s="62">
        <f t="shared" si="79"/>
        <v>5</v>
      </c>
      <c r="CA8" s="62">
        <f t="shared" si="79"/>
        <v>5</v>
      </c>
      <c r="CB8" s="62">
        <f t="shared" si="79"/>
        <v>5</v>
      </c>
      <c r="CC8" s="62">
        <f t="shared" si="79"/>
        <v>5</v>
      </c>
      <c r="CD8" s="62"/>
      <c r="CE8" s="62">
        <f t="shared" si="79"/>
        <v>5</v>
      </c>
      <c r="CF8" s="62">
        <f t="shared" si="79"/>
        <v>5</v>
      </c>
      <c r="CG8" s="62">
        <f t="shared" si="79"/>
        <v>5</v>
      </c>
      <c r="CH8" s="62">
        <f t="shared" ref="CH8:DM8" si="80">COUNTBLANK(CH3:CH7)</f>
        <v>5</v>
      </c>
      <c r="CI8" s="62">
        <f t="shared" si="80"/>
        <v>5</v>
      </c>
      <c r="CJ8" s="62">
        <f t="shared" si="80"/>
        <v>4</v>
      </c>
      <c r="CK8" s="62">
        <f t="shared" si="80"/>
        <v>5</v>
      </c>
      <c r="CL8" s="62">
        <f t="shared" si="80"/>
        <v>5</v>
      </c>
      <c r="CM8" s="62">
        <f t="shared" si="80"/>
        <v>5</v>
      </c>
      <c r="CN8" s="62">
        <f t="shared" si="80"/>
        <v>5</v>
      </c>
      <c r="CO8" s="62">
        <f t="shared" si="80"/>
        <v>5</v>
      </c>
      <c r="CP8" s="62">
        <f t="shared" si="80"/>
        <v>5</v>
      </c>
      <c r="CQ8" s="62">
        <f t="shared" si="80"/>
        <v>5</v>
      </c>
      <c r="CR8" s="62">
        <f t="shared" si="80"/>
        <v>4</v>
      </c>
      <c r="CS8" s="62">
        <f t="shared" si="80"/>
        <v>4</v>
      </c>
      <c r="CT8" s="62">
        <f t="shared" si="80"/>
        <v>5</v>
      </c>
      <c r="CU8" s="62">
        <f t="shared" si="80"/>
        <v>5</v>
      </c>
      <c r="CV8" s="62">
        <f t="shared" si="80"/>
        <v>5</v>
      </c>
      <c r="CW8" s="62">
        <f t="shared" si="80"/>
        <v>5</v>
      </c>
      <c r="CX8" s="62">
        <f t="shared" si="80"/>
        <v>5</v>
      </c>
      <c r="CY8" s="62">
        <f t="shared" si="80"/>
        <v>5</v>
      </c>
      <c r="CZ8" s="62">
        <f t="shared" si="80"/>
        <v>5</v>
      </c>
      <c r="DA8" s="62">
        <f t="shared" si="80"/>
        <v>5</v>
      </c>
      <c r="DB8" s="62">
        <f t="shared" si="80"/>
        <v>5</v>
      </c>
      <c r="DC8" s="62">
        <f t="shared" si="80"/>
        <v>5</v>
      </c>
      <c r="DD8" s="62">
        <f t="shared" si="80"/>
        <v>5</v>
      </c>
      <c r="DE8" s="62">
        <f t="shared" si="80"/>
        <v>5</v>
      </c>
      <c r="DF8" s="62">
        <f t="shared" si="80"/>
        <v>5</v>
      </c>
      <c r="DG8" s="62">
        <f t="shared" si="80"/>
        <v>5</v>
      </c>
      <c r="DH8" s="62">
        <f t="shared" si="80"/>
        <v>5</v>
      </c>
      <c r="DI8" s="62">
        <f t="shared" si="80"/>
        <v>5</v>
      </c>
      <c r="DJ8" s="62">
        <f t="shared" si="80"/>
        <v>5</v>
      </c>
      <c r="DK8" s="62">
        <f t="shared" si="80"/>
        <v>5</v>
      </c>
      <c r="DL8" s="62">
        <f t="shared" si="80"/>
        <v>5</v>
      </c>
      <c r="DM8" s="62">
        <f t="shared" si="80"/>
        <v>5</v>
      </c>
      <c r="DN8" s="62">
        <f t="shared" ref="DN8:DW8" si="81">COUNTBLANK(DN3:DN7)</f>
        <v>5</v>
      </c>
      <c r="DO8" s="62">
        <f t="shared" si="81"/>
        <v>5</v>
      </c>
      <c r="DP8" s="62">
        <f t="shared" si="81"/>
        <v>5</v>
      </c>
      <c r="DQ8" s="62">
        <f t="shared" si="81"/>
        <v>5</v>
      </c>
      <c r="DR8" s="62">
        <f t="shared" si="81"/>
        <v>5</v>
      </c>
      <c r="DS8" s="62">
        <f t="shared" si="81"/>
        <v>5</v>
      </c>
      <c r="DT8" s="62">
        <f t="shared" si="81"/>
        <v>5</v>
      </c>
      <c r="DU8" s="62">
        <f t="shared" si="81"/>
        <v>5</v>
      </c>
      <c r="DV8" s="62">
        <f t="shared" si="81"/>
        <v>5</v>
      </c>
      <c r="DW8" s="62">
        <f t="shared" si="81"/>
        <v>5</v>
      </c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>
        <f t="shared" ref="EH8:FT8" si="82">COUNTBLANK(EH3:EH7)</f>
        <v>5</v>
      </c>
      <c r="EI8" s="62">
        <f t="shared" si="82"/>
        <v>5</v>
      </c>
      <c r="EJ8" s="62">
        <f t="shared" si="82"/>
        <v>5</v>
      </c>
      <c r="EK8" s="62">
        <f t="shared" si="82"/>
        <v>5</v>
      </c>
      <c r="EL8" s="62">
        <f t="shared" si="82"/>
        <v>5</v>
      </c>
      <c r="EM8" s="62">
        <f t="shared" si="82"/>
        <v>5</v>
      </c>
      <c r="EN8" s="62">
        <f t="shared" si="82"/>
        <v>5</v>
      </c>
      <c r="EO8" s="62">
        <f t="shared" si="82"/>
        <v>5</v>
      </c>
      <c r="EP8" s="62">
        <f t="shared" si="82"/>
        <v>5</v>
      </c>
      <c r="EQ8" s="62">
        <f t="shared" si="82"/>
        <v>5</v>
      </c>
      <c r="ER8" s="62">
        <f t="shared" si="82"/>
        <v>5</v>
      </c>
      <c r="ES8" s="62">
        <f t="shared" si="82"/>
        <v>5</v>
      </c>
      <c r="ET8" s="62">
        <f t="shared" si="82"/>
        <v>5</v>
      </c>
      <c r="EU8" s="62">
        <f t="shared" si="82"/>
        <v>5</v>
      </c>
      <c r="EV8" s="62">
        <f t="shared" si="82"/>
        <v>5</v>
      </c>
      <c r="EW8" s="62">
        <f t="shared" si="82"/>
        <v>5</v>
      </c>
      <c r="EX8" s="62">
        <f t="shared" si="82"/>
        <v>5</v>
      </c>
      <c r="EY8" s="62">
        <f t="shared" si="82"/>
        <v>5</v>
      </c>
      <c r="EZ8" s="62">
        <f t="shared" si="82"/>
        <v>5</v>
      </c>
      <c r="FA8" s="62">
        <f t="shared" si="82"/>
        <v>5</v>
      </c>
      <c r="FB8" s="62">
        <f t="shared" si="82"/>
        <v>5</v>
      </c>
      <c r="FC8" s="62">
        <f t="shared" si="82"/>
        <v>5</v>
      </c>
      <c r="FD8" s="62">
        <f t="shared" si="82"/>
        <v>5</v>
      </c>
      <c r="FE8" s="62">
        <f t="shared" si="82"/>
        <v>5</v>
      </c>
      <c r="FF8" s="62">
        <f t="shared" si="82"/>
        <v>5</v>
      </c>
      <c r="FG8" s="62">
        <f t="shared" si="82"/>
        <v>5</v>
      </c>
      <c r="FH8" s="62">
        <f t="shared" si="82"/>
        <v>5</v>
      </c>
      <c r="FI8" s="62">
        <f t="shared" si="82"/>
        <v>5</v>
      </c>
      <c r="FJ8" s="62">
        <f t="shared" si="82"/>
        <v>5</v>
      </c>
      <c r="FK8" s="62">
        <f t="shared" si="82"/>
        <v>5</v>
      </c>
      <c r="FL8" s="62">
        <f t="shared" si="82"/>
        <v>5</v>
      </c>
      <c r="FM8" s="62">
        <f t="shared" si="82"/>
        <v>5</v>
      </c>
      <c r="FN8" s="62">
        <f t="shared" si="82"/>
        <v>5</v>
      </c>
      <c r="FO8" s="62">
        <f t="shared" si="82"/>
        <v>5</v>
      </c>
      <c r="FP8" s="62">
        <f t="shared" si="82"/>
        <v>5</v>
      </c>
      <c r="FQ8" s="62">
        <f t="shared" si="82"/>
        <v>5</v>
      </c>
      <c r="FR8" s="62">
        <f t="shared" si="82"/>
        <v>5</v>
      </c>
      <c r="FS8" s="62">
        <f t="shared" si="82"/>
        <v>5</v>
      </c>
      <c r="FT8" s="62">
        <f t="shared" si="82"/>
        <v>5</v>
      </c>
      <c r="FU8" s="62">
        <f t="shared" ref="FU8" si="83">COUNTBLANK(FU3:FU7)</f>
        <v>5</v>
      </c>
    </row>
    <row r="11" spans="2:177" x14ac:dyDescent="0.3">
      <c r="B11" s="77" t="s">
        <v>270</v>
      </c>
      <c r="C11" s="83" t="s">
        <v>264</v>
      </c>
    </row>
    <row r="12" spans="2:177" x14ac:dyDescent="0.3">
      <c r="B12" s="78" t="s">
        <v>271</v>
      </c>
      <c r="C12" s="84" t="s">
        <v>268</v>
      </c>
    </row>
    <row r="13" spans="2:177" x14ac:dyDescent="0.3">
      <c r="B13" s="79" t="s">
        <v>266</v>
      </c>
      <c r="C13" s="85" t="s">
        <v>263</v>
      </c>
    </row>
    <row r="14" spans="2:177" x14ac:dyDescent="0.3">
      <c r="B14" s="80" t="s">
        <v>272</v>
      </c>
      <c r="C14" s="86" t="s">
        <v>273</v>
      </c>
    </row>
    <row r="15" spans="2:177" x14ac:dyDescent="0.3">
      <c r="B15" s="81" t="s">
        <v>267</v>
      </c>
      <c r="C15" s="87" t="s">
        <v>265</v>
      </c>
    </row>
    <row r="16" spans="2:177" x14ac:dyDescent="0.3">
      <c r="B16" s="82" t="s">
        <v>402</v>
      </c>
      <c r="C16" s="88" t="s">
        <v>403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Elenco_attività</vt:lpstr>
      <vt:lpstr>Rilascio 2701</vt:lpstr>
      <vt:lpstr>Rilascio 1003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2017-03-01T17:13:36Z</dcterms:modified>
</cp:coreProperties>
</file>