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34" i="1" l="1"/>
  <c r="D32" i="1"/>
  <c r="D33" i="1"/>
  <c r="D70" i="1" l="1"/>
  <c r="D69" i="1"/>
  <c r="D68" i="1"/>
  <c r="D67" i="1"/>
  <c r="D66" i="1"/>
  <c r="D65" i="1"/>
  <c r="D64" i="1"/>
  <c r="D63" i="1"/>
  <c r="D62" i="1"/>
  <c r="D61" i="1"/>
  <c r="D60" i="1"/>
  <c r="D59" i="1"/>
  <c r="D49" i="1" l="1"/>
  <c r="D48" i="1"/>
  <c r="D47" i="1"/>
  <c r="D42" i="1"/>
  <c r="D46" i="1"/>
  <c r="D45" i="1"/>
  <c r="D44" i="1"/>
  <c r="D36" i="1"/>
  <c r="D41" i="1"/>
  <c r="D43" i="1"/>
  <c r="D40" i="1"/>
  <c r="D37" i="1"/>
</calcChain>
</file>

<file path=xl/sharedStrings.xml><?xml version="1.0" encoding="utf-8"?>
<sst xmlns="http://schemas.openxmlformats.org/spreadsheetml/2006/main" count="182" uniqueCount="110">
  <si>
    <t>SNDG</t>
  </si>
  <si>
    <t># Indicatore</t>
  </si>
  <si>
    <t>valore atteso</t>
  </si>
  <si>
    <t>ERROR_MSG_IND_atteso</t>
  </si>
  <si>
    <t>INDICATORE</t>
  </si>
  <si>
    <t>ERROR_MSG_IND</t>
  </si>
  <si>
    <t>ESITO</t>
  </si>
  <si>
    <t>FLG_NOPG_ S30</t>
  </si>
  <si>
    <t>FLG_NOPG_ S20</t>
  </si>
  <si>
    <t>IMP_ARRETRATO_RIDMAV</t>
  </si>
  <si>
    <t>IMP_SCONFINO_CC</t>
  </si>
  <si>
    <t>NUM_GG_SCONFINO</t>
  </si>
  <si>
    <t xml:space="preserve">FLG_PERFNOPE </t>
  </si>
  <si>
    <t>IMP_SCONFINO_FORB</t>
  </si>
  <si>
    <t>IMP_ARRETRATO_DIR</t>
  </si>
  <si>
    <t>-</t>
  </si>
  <si>
    <t>S30</t>
  </si>
  <si>
    <t>NOPG000_1</t>
  </si>
  <si>
    <t>missing</t>
  </si>
  <si>
    <t>S20</t>
  </si>
  <si>
    <t>RTI000_1</t>
  </si>
  <si>
    <t>RTI000_2</t>
  </si>
  <si>
    <t>SCC000_1</t>
  </si>
  <si>
    <t>SCC000_2</t>
  </si>
  <si>
    <t>FORB00_1</t>
  </si>
  <si>
    <t>FORB00_2</t>
  </si>
  <si>
    <t>0000000000000498</t>
  </si>
  <si>
    <t>0000000000000499</t>
  </si>
  <si>
    <t>0000000000000500</t>
  </si>
  <si>
    <t>0000000000000501</t>
  </si>
  <si>
    <t>0000000000000502</t>
  </si>
  <si>
    <t>0000000000000503</t>
  </si>
  <si>
    <t>0000000000000505</t>
  </si>
  <si>
    <t>0000000000000504</t>
  </si>
  <si>
    <t xml:space="preserve">NUM_RATE_IMPAGATE_DIR </t>
  </si>
  <si>
    <t>IMP_PTF_INSOLUTI</t>
  </si>
  <si>
    <t>IMP_PTF_SCADUTI</t>
  </si>
  <si>
    <t>SGR000_1</t>
  </si>
  <si>
    <t>0000000000000506</t>
  </si>
  <si>
    <t>NUM_GG_SCADUTO_DIR</t>
  </si>
  <si>
    <t>FLG_IRIS_GRA_NON_ESC</t>
  </si>
  <si>
    <t>FLG_IRIS_GAR_NDG_SOFF</t>
  </si>
  <si>
    <t>FLG_IRIS_GAR_NDG_PROC_CONC</t>
  </si>
  <si>
    <t>0000000000000507</t>
  </si>
  <si>
    <t>0000000000000508</t>
  </si>
  <si>
    <t>0000000000000509</t>
  </si>
  <si>
    <t>0000000000000510</t>
  </si>
  <si>
    <t>0000000000000511</t>
  </si>
  <si>
    <t>0000000000000512</t>
  </si>
  <si>
    <t>0000000000000513</t>
  </si>
  <si>
    <t>0000000000000514</t>
  </si>
  <si>
    <t>0000000000000515</t>
  </si>
  <si>
    <t>FLG_IRIS_SOC_SOFF</t>
  </si>
  <si>
    <t>FLG_IRIS_SOC_PROC_CONC</t>
  </si>
  <si>
    <t>FLG_IRIS_SOC_GAR_NEG_ATT</t>
  </si>
  <si>
    <t>0000000000000516</t>
  </si>
  <si>
    <t>0000000000000517</t>
  </si>
  <si>
    <t>0000000000000518</t>
  </si>
  <si>
    <t>0000000000000519</t>
  </si>
  <si>
    <t>0000000000000520</t>
  </si>
  <si>
    <t>0000000000000521</t>
  </si>
  <si>
    <t>0000000000000522</t>
  </si>
  <si>
    <t>0000000000000523</t>
  </si>
  <si>
    <t>000000000000052</t>
  </si>
  <si>
    <t>0000000000000525</t>
  </si>
  <si>
    <t>0000000000000526</t>
  </si>
  <si>
    <t>0000000000000527</t>
  </si>
  <si>
    <t>0000000000000528</t>
  </si>
  <si>
    <t>0000000000000529</t>
  </si>
  <si>
    <t>0000000000000530</t>
  </si>
  <si>
    <t>0000000000000531</t>
  </si>
  <si>
    <t>0000000000000532</t>
  </si>
  <si>
    <t>NUM_RATE_IMPAGATE_RIDMAV</t>
  </si>
  <si>
    <t>0000000000000533</t>
  </si>
  <si>
    <t>0000000000000534</t>
  </si>
  <si>
    <t>0000000000000535</t>
  </si>
  <si>
    <t>NUM_GG_SCADUTO_RIDMAV</t>
  </si>
  <si>
    <t>0000000000000536</t>
  </si>
  <si>
    <t>0000000000000537</t>
  </si>
  <si>
    <t>0000000000000538</t>
  </si>
  <si>
    <t>0000000000000539</t>
  </si>
  <si>
    <t>0000000000000540</t>
  </si>
  <si>
    <t>0000000000000541</t>
  </si>
  <si>
    <t>NUM_RATE_IMP_CDQ</t>
  </si>
  <si>
    <t>NUM_GG_SCADUTO_CDQ</t>
  </si>
  <si>
    <t>CQU000_1</t>
  </si>
  <si>
    <t>CQU000_2</t>
  </si>
  <si>
    <t>0000000000000542</t>
  </si>
  <si>
    <t>0000000000000548</t>
  </si>
  <si>
    <t>0000000000000543</t>
  </si>
  <si>
    <t>IMP_ARRETRATO_CDQ</t>
  </si>
  <si>
    <t>0000000000000544</t>
  </si>
  <si>
    <t>0000000000000545</t>
  </si>
  <si>
    <t>0000000000000546</t>
  </si>
  <si>
    <t>0000000000000547</t>
  </si>
  <si>
    <t>0000000000000549</t>
  </si>
  <si>
    <t>0000000000000550</t>
  </si>
  <si>
    <t>0000000000000551</t>
  </si>
  <si>
    <t>0000000000000552</t>
  </si>
  <si>
    <t>0000000000000553</t>
  </si>
  <si>
    <t>0000000000000554</t>
  </si>
  <si>
    <t>0000000000000555</t>
  </si>
  <si>
    <t>0000000000000556</t>
  </si>
  <si>
    <t>0000000000000557</t>
  </si>
  <si>
    <t>0000000000000558</t>
  </si>
  <si>
    <t>0000000000000559</t>
  </si>
  <si>
    <t>0000000000000560</t>
  </si>
  <si>
    <t>0000000000000561</t>
  </si>
  <si>
    <t>mising</t>
  </si>
  <si>
    <t>SGR000_2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</si>
</sst>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8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8.88671875" style="1"/>
    <col min="2" max="2" width="17.21875" style="1" bestFit="1" customWidth="1"/>
    <col min="3" max="3" width="10.77734375" style="1" bestFit="1" customWidth="1"/>
    <col min="4" max="4" width="11.77734375" style="1" bestFit="1" customWidth="1"/>
    <col min="5" max="5" width="22.109375" style="1" bestFit="1" customWidth="1"/>
    <col min="6" max="7" width="14.33203125" style="1" customWidth="1"/>
    <col min="8" max="8" width="20.109375" style="1" customWidth="1"/>
    <col min="9" max="11" width="23.44140625" style="1" customWidth="1"/>
    <col min="12" max="15" width="29.21875" style="1" customWidth="1"/>
    <col min="16" max="16" width="24.88671875" style="1" customWidth="1"/>
    <col min="17" max="17" width="20.5546875" style="1" customWidth="1"/>
    <col min="18" max="18" width="19.21875" style="1" customWidth="1"/>
    <col min="19" max="19" width="28.44140625" style="1" customWidth="1"/>
    <col min="20" max="20" width="26" style="1" customWidth="1"/>
    <col min="21" max="24" width="23.21875" style="1" customWidth="1"/>
    <col min="25" max="25" width="17.44140625" style="1" bestFit="1" customWidth="1"/>
    <col min="26" max="26" width="18.77734375" style="1" bestFit="1" customWidth="1"/>
    <col min="27" max="27" width="14.21875" style="1" bestFit="1" customWidth="1"/>
    <col min="28" max="28" width="19.6640625" style="1" bestFit="1" customWidth="1"/>
    <col min="29" max="29" width="19.6640625" style="1" customWidth="1"/>
    <col min="30" max="30" width="15.6640625" style="1" bestFit="1" customWidth="1"/>
    <col min="31" max="47" width="8.88671875" style="1"/>
    <col min="48" max="50" width="13.44140625" style="1" bestFit="1" customWidth="1"/>
    <col min="51" max="51" width="11.33203125" style="1" bestFit="1" customWidth="1"/>
    <col min="52" max="52" width="15.6640625" style="1" bestFit="1" customWidth="1"/>
    <col min="53" max="54" width="8.88671875" style="1"/>
  </cols>
  <sheetData>
    <row r="2" spans="1:31" ht="16.2" customHeigh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7</v>
      </c>
      <c r="G2" s="2" t="s">
        <v>8</v>
      </c>
      <c r="H2" s="2" t="s">
        <v>35</v>
      </c>
      <c r="I2" s="2" t="s">
        <v>36</v>
      </c>
      <c r="J2" s="2" t="s">
        <v>40</v>
      </c>
      <c r="K2" s="2" t="s">
        <v>41</v>
      </c>
      <c r="L2" s="2" t="s">
        <v>42</v>
      </c>
      <c r="M2" s="2" t="s">
        <v>52</v>
      </c>
      <c r="N2" s="2" t="s">
        <v>53</v>
      </c>
      <c r="O2" s="2" t="s">
        <v>54</v>
      </c>
      <c r="P2" s="2" t="s">
        <v>34</v>
      </c>
      <c r="Q2" s="8" t="s">
        <v>39</v>
      </c>
      <c r="R2" s="2" t="s">
        <v>14</v>
      </c>
      <c r="S2" s="2" t="s">
        <v>72</v>
      </c>
      <c r="T2" s="2" t="s">
        <v>76</v>
      </c>
      <c r="U2" s="2" t="s">
        <v>9</v>
      </c>
      <c r="V2" s="2" t="s">
        <v>83</v>
      </c>
      <c r="W2" s="2" t="s">
        <v>84</v>
      </c>
      <c r="X2" s="2" t="s">
        <v>90</v>
      </c>
      <c r="Y2" s="2" t="s">
        <v>10</v>
      </c>
      <c r="Z2" s="2" t="s">
        <v>11</v>
      </c>
      <c r="AA2" s="2" t="s">
        <v>12</v>
      </c>
      <c r="AB2" s="2" t="s">
        <v>13</v>
      </c>
      <c r="AC2" s="3" t="s">
        <v>4</v>
      </c>
      <c r="AD2" s="3" t="s">
        <v>5</v>
      </c>
      <c r="AE2" s="3" t="s">
        <v>6</v>
      </c>
    </row>
    <row r="3" spans="1:31" x14ac:dyDescent="0.3">
      <c r="B3" s="4" t="s">
        <v>26</v>
      </c>
      <c r="C3" s="6">
        <v>100</v>
      </c>
      <c r="D3" s="6" t="s">
        <v>16</v>
      </c>
      <c r="E3" s="6"/>
      <c r="F3" s="6">
        <v>1</v>
      </c>
      <c r="G3" s="6"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"/>
      <c r="AD3" s="3"/>
      <c r="AE3" s="3"/>
    </row>
    <row r="4" spans="1:31" ht="13.8" customHeight="1" x14ac:dyDescent="0.3">
      <c r="B4" s="4" t="s">
        <v>27</v>
      </c>
      <c r="C4" s="6">
        <v>100</v>
      </c>
      <c r="D4" s="6" t="s">
        <v>19</v>
      </c>
      <c r="E4" s="6"/>
      <c r="F4" s="6">
        <v>0</v>
      </c>
      <c r="G4" s="6">
        <v>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"/>
      <c r="AD4" s="3"/>
      <c r="AE4" s="3"/>
    </row>
    <row r="5" spans="1:31" x14ac:dyDescent="0.3">
      <c r="B5" s="4" t="s">
        <v>28</v>
      </c>
      <c r="C5" s="6">
        <v>100</v>
      </c>
      <c r="D5" s="6" t="s">
        <v>18</v>
      </c>
      <c r="E5" s="7" t="s">
        <v>17</v>
      </c>
      <c r="F5" s="6" t="s">
        <v>15</v>
      </c>
      <c r="G5" s="6" t="s">
        <v>15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"/>
      <c r="AD5" s="3"/>
      <c r="AE5" s="3"/>
    </row>
    <row r="6" spans="1:31" x14ac:dyDescent="0.3">
      <c r="B6" s="4" t="s">
        <v>29</v>
      </c>
      <c r="C6" s="6">
        <v>100</v>
      </c>
      <c r="D6" s="6" t="s">
        <v>19</v>
      </c>
      <c r="E6" s="6"/>
      <c r="F6" s="6" t="s">
        <v>15</v>
      </c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  <c r="AD6" s="3"/>
      <c r="AE6" s="3"/>
    </row>
    <row r="7" spans="1:31" x14ac:dyDescent="0.3">
      <c r="B7" s="4" t="s">
        <v>30</v>
      </c>
      <c r="C7" s="6">
        <v>100</v>
      </c>
      <c r="D7" s="6" t="s">
        <v>16</v>
      </c>
      <c r="E7" s="6"/>
      <c r="F7" s="6">
        <v>1</v>
      </c>
      <c r="G7" s="6" t="s">
        <v>15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  <c r="AD7" s="3"/>
      <c r="AE7" s="3"/>
    </row>
    <row r="8" spans="1:31" x14ac:dyDescent="0.3">
      <c r="A8" s="5"/>
      <c r="B8" s="4" t="s">
        <v>31</v>
      </c>
      <c r="C8" s="6">
        <v>100</v>
      </c>
      <c r="D8" s="6" t="s">
        <v>108</v>
      </c>
      <c r="E8" s="7" t="s">
        <v>17</v>
      </c>
      <c r="F8" s="6">
        <v>0</v>
      </c>
      <c r="G8" s="6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  <c r="AD8" s="3"/>
      <c r="AE8" s="3"/>
    </row>
    <row r="9" spans="1:31" x14ac:dyDescent="0.3">
      <c r="A9" s="5"/>
      <c r="B9" s="4" t="s">
        <v>33</v>
      </c>
      <c r="C9" s="6">
        <v>100</v>
      </c>
      <c r="D9" s="6" t="s">
        <v>16</v>
      </c>
      <c r="E9" s="6"/>
      <c r="F9" s="6">
        <v>1</v>
      </c>
      <c r="G9" s="6">
        <v>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  <c r="AD9" s="3"/>
      <c r="AE9" s="3"/>
    </row>
    <row r="10" spans="1:31" x14ac:dyDescent="0.3">
      <c r="A10" s="5"/>
      <c r="B10" s="4" t="s">
        <v>30</v>
      </c>
      <c r="C10" s="6">
        <v>101</v>
      </c>
      <c r="D10" s="6">
        <f>H10/I10</f>
        <v>0.6</v>
      </c>
      <c r="E10" s="6"/>
      <c r="F10" s="6"/>
      <c r="G10" s="6"/>
      <c r="H10" s="6">
        <v>300</v>
      </c>
      <c r="I10" s="6">
        <v>500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  <c r="AD10" s="3"/>
      <c r="AE10" s="3"/>
    </row>
    <row r="11" spans="1:31" x14ac:dyDescent="0.3">
      <c r="A11" s="5"/>
      <c r="B11" s="4" t="s">
        <v>31</v>
      </c>
      <c r="C11" s="6">
        <v>101</v>
      </c>
      <c r="D11" s="6" t="s">
        <v>18</v>
      </c>
      <c r="E11" s="7" t="s">
        <v>37</v>
      </c>
      <c r="F11" s="6"/>
      <c r="G11" s="6"/>
      <c r="H11" s="6" t="s">
        <v>15</v>
      </c>
      <c r="I11" s="6">
        <v>300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  <c r="AD11" s="3"/>
      <c r="AE11" s="3"/>
    </row>
    <row r="12" spans="1:31" x14ac:dyDescent="0.3">
      <c r="A12" s="5"/>
      <c r="B12" s="4" t="s">
        <v>33</v>
      </c>
      <c r="C12" s="6">
        <v>101</v>
      </c>
      <c r="D12" s="6" t="s">
        <v>18</v>
      </c>
      <c r="E12" s="7" t="s">
        <v>37</v>
      </c>
      <c r="F12" s="6"/>
      <c r="G12" s="6"/>
      <c r="H12" s="6">
        <v>300</v>
      </c>
      <c r="I12" s="6" t="s">
        <v>15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3"/>
      <c r="AD12" s="3"/>
      <c r="AE12" s="3"/>
    </row>
    <row r="13" spans="1:31" x14ac:dyDescent="0.3">
      <c r="A13" s="5"/>
      <c r="B13" s="4" t="s">
        <v>32</v>
      </c>
      <c r="C13" s="6">
        <v>101</v>
      </c>
      <c r="D13" s="6" t="s">
        <v>18</v>
      </c>
      <c r="E13" s="7" t="s">
        <v>37</v>
      </c>
      <c r="F13" s="6"/>
      <c r="G13" s="6"/>
      <c r="H13" s="6" t="s">
        <v>15</v>
      </c>
      <c r="I13" s="6" t="s">
        <v>15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3"/>
      <c r="AD13" s="3"/>
      <c r="AE13" s="3"/>
    </row>
    <row r="14" spans="1:31" x14ac:dyDescent="0.3">
      <c r="A14" s="5"/>
      <c r="B14" s="4" t="s">
        <v>38</v>
      </c>
      <c r="C14" s="6">
        <v>101</v>
      </c>
      <c r="D14" s="6" t="s">
        <v>18</v>
      </c>
      <c r="E14" s="7" t="s">
        <v>109</v>
      </c>
      <c r="F14" s="6"/>
      <c r="G14" s="6"/>
      <c r="H14" s="6">
        <v>-400</v>
      </c>
      <c r="I14" s="6">
        <v>200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3"/>
      <c r="AD14" s="3"/>
      <c r="AE14" s="3"/>
    </row>
    <row r="15" spans="1:31" x14ac:dyDescent="0.3">
      <c r="A15" s="5"/>
      <c r="B15" s="4" t="s">
        <v>43</v>
      </c>
      <c r="C15" s="6">
        <v>102</v>
      </c>
      <c r="D15" s="6">
        <v>1</v>
      </c>
      <c r="E15" s="7"/>
      <c r="F15" s="6"/>
      <c r="G15" s="6"/>
      <c r="H15" s="6"/>
      <c r="I15" s="6"/>
      <c r="J15" s="6">
        <v>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3"/>
      <c r="AD15" s="3"/>
      <c r="AE15" s="3"/>
    </row>
    <row r="16" spans="1:31" x14ac:dyDescent="0.3">
      <c r="A16" s="5"/>
      <c r="B16" s="4" t="s">
        <v>44</v>
      </c>
      <c r="C16" s="6">
        <v>102</v>
      </c>
      <c r="D16" s="6">
        <v>0</v>
      </c>
      <c r="E16" s="7"/>
      <c r="F16" s="6"/>
      <c r="G16" s="6"/>
      <c r="H16" s="6"/>
      <c r="I16" s="6"/>
      <c r="J16" s="6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3"/>
      <c r="AD16" s="3"/>
      <c r="AE16" s="3"/>
    </row>
    <row r="17" spans="1:31" x14ac:dyDescent="0.3">
      <c r="A17" s="5"/>
      <c r="B17" s="4" t="s">
        <v>45</v>
      </c>
      <c r="C17" s="6">
        <v>102</v>
      </c>
      <c r="D17" s="6" t="s">
        <v>18</v>
      </c>
      <c r="E17" s="7" t="s">
        <v>37</v>
      </c>
      <c r="F17" s="6"/>
      <c r="G17" s="6"/>
      <c r="H17" s="6"/>
      <c r="I17" s="6"/>
      <c r="J17" s="6" t="s">
        <v>15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3"/>
      <c r="AD17" s="3"/>
      <c r="AE17" s="3"/>
    </row>
    <row r="18" spans="1:31" x14ac:dyDescent="0.3">
      <c r="A18" s="5"/>
      <c r="B18" s="4" t="s">
        <v>46</v>
      </c>
      <c r="C18" s="6">
        <v>103</v>
      </c>
      <c r="D18" s="6">
        <v>1</v>
      </c>
      <c r="E18" s="7"/>
      <c r="F18" s="6"/>
      <c r="G18" s="6"/>
      <c r="H18" s="6"/>
      <c r="I18" s="6"/>
      <c r="J18" s="6"/>
      <c r="K18" s="6">
        <v>1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3"/>
      <c r="AD18" s="3"/>
      <c r="AE18" s="3"/>
    </row>
    <row r="19" spans="1:31" x14ac:dyDescent="0.3">
      <c r="A19" s="5"/>
      <c r="B19" s="4" t="s">
        <v>47</v>
      </c>
      <c r="C19" s="6">
        <v>103</v>
      </c>
      <c r="D19" s="6">
        <v>1</v>
      </c>
      <c r="E19" s="7"/>
      <c r="F19" s="6"/>
      <c r="G19" s="6"/>
      <c r="H19" s="6"/>
      <c r="I19" s="6"/>
      <c r="J19" s="6"/>
      <c r="K19" s="6">
        <v>0</v>
      </c>
      <c r="L19" s="6">
        <v>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3"/>
      <c r="AD19" s="3"/>
      <c r="AE19" s="3"/>
    </row>
    <row r="20" spans="1:31" x14ac:dyDescent="0.3">
      <c r="A20" s="5"/>
      <c r="B20" s="4" t="s">
        <v>48</v>
      </c>
      <c r="C20" s="6">
        <v>103</v>
      </c>
      <c r="D20" s="6">
        <v>1</v>
      </c>
      <c r="E20" s="7"/>
      <c r="F20" s="6"/>
      <c r="G20" s="6"/>
      <c r="H20" s="6"/>
      <c r="I20" s="6"/>
      <c r="J20" s="6"/>
      <c r="K20" s="6">
        <v>1</v>
      </c>
      <c r="L20" s="6" t="s">
        <v>15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3"/>
      <c r="AD20" s="3"/>
      <c r="AE20" s="3"/>
    </row>
    <row r="21" spans="1:31" x14ac:dyDescent="0.3">
      <c r="A21" s="5"/>
      <c r="B21" s="4" t="s">
        <v>49</v>
      </c>
      <c r="C21" s="6">
        <v>103</v>
      </c>
      <c r="D21" s="6">
        <v>1</v>
      </c>
      <c r="E21" s="7"/>
      <c r="F21" s="6"/>
      <c r="G21" s="6"/>
      <c r="H21" s="6"/>
      <c r="I21" s="6"/>
      <c r="J21" s="6"/>
      <c r="K21" s="6" t="s">
        <v>15</v>
      </c>
      <c r="L21" s="6">
        <v>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3"/>
      <c r="AD21" s="3"/>
      <c r="AE21" s="3"/>
    </row>
    <row r="22" spans="1:31" x14ac:dyDescent="0.3">
      <c r="A22" s="5"/>
      <c r="B22" s="4" t="s">
        <v>50</v>
      </c>
      <c r="C22" s="6">
        <v>103</v>
      </c>
      <c r="D22" s="6">
        <v>0</v>
      </c>
      <c r="E22" s="7"/>
      <c r="F22" s="6"/>
      <c r="G22" s="6"/>
      <c r="H22" s="6"/>
      <c r="I22" s="6"/>
      <c r="J22" s="6"/>
      <c r="K22" s="6">
        <v>0</v>
      </c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3"/>
      <c r="AD22" s="3"/>
      <c r="AE22" s="3"/>
    </row>
    <row r="23" spans="1:31" x14ac:dyDescent="0.3">
      <c r="A23" s="5"/>
      <c r="B23" s="4" t="s">
        <v>51</v>
      </c>
      <c r="C23" s="6">
        <v>103</v>
      </c>
      <c r="D23" s="6">
        <v>1</v>
      </c>
      <c r="E23" s="7"/>
      <c r="F23" s="6"/>
      <c r="G23" s="6"/>
      <c r="H23" s="6"/>
      <c r="I23" s="6"/>
      <c r="J23" s="6"/>
      <c r="K23" s="6">
        <v>1</v>
      </c>
      <c r="L23" s="6">
        <v>1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3"/>
      <c r="AD23" s="3"/>
      <c r="AE23" s="3"/>
    </row>
    <row r="24" spans="1:31" x14ac:dyDescent="0.3">
      <c r="A24" s="5"/>
      <c r="B24" s="4" t="s">
        <v>55</v>
      </c>
      <c r="C24" s="6">
        <v>103</v>
      </c>
      <c r="D24" s="6" t="s">
        <v>18</v>
      </c>
      <c r="E24" s="7" t="s">
        <v>37</v>
      </c>
      <c r="F24" s="6"/>
      <c r="G24" s="6"/>
      <c r="H24" s="6"/>
      <c r="I24" s="6"/>
      <c r="J24" s="6"/>
      <c r="K24" s="6" t="s">
        <v>15</v>
      </c>
      <c r="L24" s="6" t="s">
        <v>15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3"/>
      <c r="AD24" s="3"/>
      <c r="AE24" s="3"/>
    </row>
    <row r="25" spans="1:31" x14ac:dyDescent="0.3">
      <c r="A25" s="5"/>
      <c r="B25" s="4" t="s">
        <v>56</v>
      </c>
      <c r="C25" s="6">
        <v>104</v>
      </c>
      <c r="D25" s="6">
        <v>1</v>
      </c>
      <c r="E25" s="7"/>
      <c r="F25" s="6"/>
      <c r="G25" s="6"/>
      <c r="H25" s="6"/>
      <c r="I25" s="6"/>
      <c r="J25" s="6"/>
      <c r="K25" s="6"/>
      <c r="L25" s="6"/>
      <c r="M25" s="6">
        <v>1</v>
      </c>
      <c r="N25" s="6">
        <v>1</v>
      </c>
      <c r="O25" s="6">
        <v>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"/>
      <c r="AD25" s="3"/>
      <c r="AE25" s="3"/>
    </row>
    <row r="26" spans="1:31" x14ac:dyDescent="0.3">
      <c r="A26" s="5"/>
      <c r="B26" s="4" t="s">
        <v>57</v>
      </c>
      <c r="C26" s="6">
        <v>104</v>
      </c>
      <c r="D26" s="6">
        <v>0</v>
      </c>
      <c r="E26" s="7"/>
      <c r="F26" s="6"/>
      <c r="G26" s="6"/>
      <c r="H26" s="6"/>
      <c r="I26" s="6"/>
      <c r="J26" s="6"/>
      <c r="K26" s="6"/>
      <c r="L26" s="6"/>
      <c r="M26" s="6">
        <v>0</v>
      </c>
      <c r="N26" s="6">
        <v>0</v>
      </c>
      <c r="O26" s="6">
        <v>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3"/>
      <c r="AD26" s="3"/>
      <c r="AE26" s="3"/>
    </row>
    <row r="27" spans="1:31" x14ac:dyDescent="0.3">
      <c r="A27" s="5"/>
      <c r="B27" s="4" t="s">
        <v>58</v>
      </c>
      <c r="C27" s="6">
        <v>104</v>
      </c>
      <c r="D27" s="6">
        <v>1</v>
      </c>
      <c r="E27" s="7"/>
      <c r="F27" s="6"/>
      <c r="G27" s="6"/>
      <c r="H27" s="6"/>
      <c r="I27" s="6"/>
      <c r="J27" s="6"/>
      <c r="K27" s="6"/>
      <c r="L27" s="6"/>
      <c r="M27" s="6">
        <v>1</v>
      </c>
      <c r="N27" s="6">
        <v>0</v>
      </c>
      <c r="O27" s="6">
        <v>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3"/>
      <c r="AD27" s="3"/>
      <c r="AE27" s="3"/>
    </row>
    <row r="28" spans="1:31" x14ac:dyDescent="0.3">
      <c r="A28" s="5"/>
      <c r="B28" s="4" t="s">
        <v>59</v>
      </c>
      <c r="C28" s="6">
        <v>104</v>
      </c>
      <c r="D28" s="6">
        <v>1</v>
      </c>
      <c r="E28" s="7"/>
      <c r="F28" s="6"/>
      <c r="G28" s="6"/>
      <c r="H28" s="6"/>
      <c r="I28" s="6"/>
      <c r="J28" s="6"/>
      <c r="K28" s="6"/>
      <c r="L28" s="6"/>
      <c r="M28" s="6">
        <v>0</v>
      </c>
      <c r="N28" s="6">
        <v>1</v>
      </c>
      <c r="O28" s="6">
        <v>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3"/>
      <c r="AD28" s="3"/>
      <c r="AE28" s="3"/>
    </row>
    <row r="29" spans="1:31" x14ac:dyDescent="0.3">
      <c r="A29" s="5"/>
      <c r="B29" s="4" t="s">
        <v>60</v>
      </c>
      <c r="C29" s="6">
        <v>104</v>
      </c>
      <c r="D29" s="6">
        <v>1</v>
      </c>
      <c r="E29" s="7"/>
      <c r="F29" s="6"/>
      <c r="G29" s="6"/>
      <c r="H29" s="6"/>
      <c r="I29" s="6"/>
      <c r="J29" s="6"/>
      <c r="K29" s="6"/>
      <c r="L29" s="6"/>
      <c r="M29" s="6">
        <v>0</v>
      </c>
      <c r="N29" s="6">
        <v>0</v>
      </c>
      <c r="O29" s="6">
        <v>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3"/>
      <c r="AD29" s="3"/>
      <c r="AE29" s="3"/>
    </row>
    <row r="30" spans="1:31" x14ac:dyDescent="0.3">
      <c r="A30" s="5"/>
      <c r="B30" s="4" t="s">
        <v>61</v>
      </c>
      <c r="C30" s="6">
        <v>104</v>
      </c>
      <c r="D30" s="6">
        <v>1</v>
      </c>
      <c r="E30" s="7"/>
      <c r="F30" s="6"/>
      <c r="G30" s="6"/>
      <c r="H30" s="6"/>
      <c r="I30" s="6"/>
      <c r="J30" s="6"/>
      <c r="K30" s="6"/>
      <c r="L30" s="6"/>
      <c r="M30" s="6" t="s">
        <v>15</v>
      </c>
      <c r="N30" s="6" t="s">
        <v>15</v>
      </c>
      <c r="O30" s="6">
        <v>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3"/>
      <c r="AD30" s="3"/>
      <c r="AE30" s="3"/>
    </row>
    <row r="31" spans="1:31" x14ac:dyDescent="0.3">
      <c r="A31" s="5"/>
      <c r="B31" s="4" t="s">
        <v>62</v>
      </c>
      <c r="C31" s="6">
        <v>104</v>
      </c>
      <c r="D31" s="6" t="s">
        <v>18</v>
      </c>
      <c r="E31" s="7" t="s">
        <v>37</v>
      </c>
      <c r="F31" s="6"/>
      <c r="G31" s="6"/>
      <c r="H31" s="6"/>
      <c r="I31" s="6"/>
      <c r="J31" s="6"/>
      <c r="K31" s="6"/>
      <c r="L31" s="6"/>
      <c r="M31" s="6" t="s">
        <v>15</v>
      </c>
      <c r="N31" s="6" t="s">
        <v>15</v>
      </c>
      <c r="O31" s="6" t="s">
        <v>15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3"/>
      <c r="AD31" s="3"/>
      <c r="AE31" s="3"/>
    </row>
    <row r="32" spans="1:31" x14ac:dyDescent="0.3">
      <c r="B32" s="4" t="s">
        <v>63</v>
      </c>
      <c r="C32" s="6">
        <v>106</v>
      </c>
      <c r="D32" s="6">
        <f>IF(OR(P32= "-",P32&lt;0), "missing", P32)</f>
        <v>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>
        <v>4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3"/>
      <c r="AD32" s="3"/>
      <c r="AE32" s="3"/>
    </row>
    <row r="33" spans="2:31" x14ac:dyDescent="0.3">
      <c r="B33" s="4" t="s">
        <v>64</v>
      </c>
      <c r="C33" s="6">
        <v>106</v>
      </c>
      <c r="D33" s="6" t="str">
        <f>IF(OR(P33= "-",P33&lt;0), "missing", P33)</f>
        <v>missing</v>
      </c>
      <c r="E33" s="7" t="s">
        <v>20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 t="s">
        <v>15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3"/>
      <c r="AD33" s="3"/>
      <c r="AE33" s="3"/>
    </row>
    <row r="34" spans="2:31" x14ac:dyDescent="0.3">
      <c r="B34" s="4" t="s">
        <v>65</v>
      </c>
      <c r="C34" s="6">
        <v>106</v>
      </c>
      <c r="D34" s="6" t="str">
        <f>IF(OR(P34= "-",P34&lt;0), "missing", P34)</f>
        <v>missing</v>
      </c>
      <c r="E34" s="9" t="s">
        <v>21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>
        <v>-6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3"/>
      <c r="AD34" s="3"/>
      <c r="AE34" s="3"/>
    </row>
    <row r="35" spans="2:31" x14ac:dyDescent="0.3">
      <c r="B35" s="4" t="s">
        <v>66</v>
      </c>
      <c r="C35" s="6">
        <v>107</v>
      </c>
      <c r="D35" s="6">
        <v>5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v>5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3"/>
      <c r="AD35" s="3"/>
      <c r="AE35" s="3"/>
    </row>
    <row r="36" spans="2:31" x14ac:dyDescent="0.3">
      <c r="B36" s="4" t="s">
        <v>67</v>
      </c>
      <c r="C36" s="6">
        <v>107</v>
      </c>
      <c r="D36" s="6" t="str">
        <f>IF(Q36= "-","missing",Q36)</f>
        <v>missing</v>
      </c>
      <c r="E36" s="7" t="s">
        <v>20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 t="s">
        <v>15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3"/>
      <c r="AD36" s="3"/>
      <c r="AE36" s="3"/>
    </row>
    <row r="37" spans="2:31" x14ac:dyDescent="0.3">
      <c r="B37" s="4" t="s">
        <v>68</v>
      </c>
      <c r="C37" s="6">
        <v>107</v>
      </c>
      <c r="D37" s="6" t="str">
        <f>IF(Q37&lt;0,"missing",Q37)</f>
        <v>missing</v>
      </c>
      <c r="E37" s="9" t="s">
        <v>21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>
        <v>-7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3"/>
      <c r="AD37" s="3"/>
      <c r="AE37" s="3"/>
    </row>
    <row r="38" spans="2:31" x14ac:dyDescent="0.3">
      <c r="B38" s="4" t="s">
        <v>69</v>
      </c>
      <c r="C38" s="6">
        <v>108</v>
      </c>
      <c r="D38" s="6">
        <v>500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>
        <v>500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3"/>
      <c r="AD38" s="3"/>
      <c r="AE38" s="3"/>
    </row>
    <row r="39" spans="2:31" x14ac:dyDescent="0.3">
      <c r="B39" s="4" t="s">
        <v>70</v>
      </c>
      <c r="C39" s="6">
        <v>108</v>
      </c>
      <c r="D39" s="6" t="s">
        <v>18</v>
      </c>
      <c r="E39" s="7" t="s">
        <v>20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 t="s">
        <v>15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3"/>
      <c r="AD39" s="3"/>
      <c r="AE39" s="3"/>
    </row>
    <row r="40" spans="2:31" x14ac:dyDescent="0.3">
      <c r="B40" s="4" t="s">
        <v>71</v>
      </c>
      <c r="C40" s="6">
        <v>108</v>
      </c>
      <c r="D40" s="6" t="str">
        <f>IF(R40&lt;0,"missing",R40)</f>
        <v>missing</v>
      </c>
      <c r="E40" s="9" t="s">
        <v>21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>
        <v>-300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3"/>
      <c r="AD40" s="3"/>
      <c r="AE40" s="3"/>
    </row>
    <row r="41" spans="2:31" x14ac:dyDescent="0.3">
      <c r="B41" s="4" t="s">
        <v>73</v>
      </c>
      <c r="C41" s="6">
        <v>109</v>
      </c>
      <c r="D41" s="6">
        <f>S41</f>
        <v>3</v>
      </c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3</v>
      </c>
      <c r="T41" s="6"/>
      <c r="U41" s="6"/>
      <c r="V41" s="6"/>
      <c r="W41" s="6"/>
      <c r="X41" s="6"/>
      <c r="Y41" s="6"/>
      <c r="Z41" s="6"/>
      <c r="AA41" s="6"/>
      <c r="AB41" s="6"/>
      <c r="AC41" s="3"/>
      <c r="AD41" s="3"/>
      <c r="AE41" s="3"/>
    </row>
    <row r="42" spans="2:31" x14ac:dyDescent="0.3">
      <c r="B42" s="4" t="s">
        <v>74</v>
      </c>
      <c r="C42" s="6">
        <v>109</v>
      </c>
      <c r="D42" s="6" t="str">
        <f>IF(S42= "-","missing",S42)</f>
        <v>missing</v>
      </c>
      <c r="E42" s="7" t="s">
        <v>20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 t="s">
        <v>15</v>
      </c>
      <c r="T42" s="6"/>
      <c r="U42" s="6"/>
      <c r="V42" s="6"/>
      <c r="W42" s="6"/>
      <c r="X42" s="6"/>
      <c r="Y42" s="6"/>
      <c r="Z42" s="6"/>
      <c r="AA42" s="6"/>
      <c r="AB42" s="6"/>
      <c r="AC42" s="3"/>
      <c r="AD42" s="3"/>
      <c r="AE42" s="3"/>
    </row>
    <row r="43" spans="2:31" x14ac:dyDescent="0.3">
      <c r="B43" s="4" t="s">
        <v>75</v>
      </c>
      <c r="C43" s="6">
        <v>109</v>
      </c>
      <c r="D43" s="6" t="str">
        <f>IF(S43&lt;0,"missing",S43)</f>
        <v>missing</v>
      </c>
      <c r="E43" s="9" t="s">
        <v>21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>
        <v>-5</v>
      </c>
      <c r="T43" s="6"/>
      <c r="U43" s="6"/>
      <c r="V43" s="6"/>
      <c r="W43" s="6"/>
      <c r="X43" s="6"/>
      <c r="Y43" s="6"/>
      <c r="Z43" s="6"/>
      <c r="AA43" s="6"/>
      <c r="AB43" s="6"/>
      <c r="AC43" s="3"/>
      <c r="AD43" s="3"/>
      <c r="AE43" s="3"/>
    </row>
    <row r="44" spans="2:31" x14ac:dyDescent="0.3">
      <c r="B44" s="4" t="s">
        <v>77</v>
      </c>
      <c r="C44" s="6">
        <v>110</v>
      </c>
      <c r="D44" s="6">
        <f>T44</f>
        <v>5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>
        <v>5</v>
      </c>
      <c r="U44" s="6"/>
      <c r="V44" s="6"/>
      <c r="W44" s="6"/>
      <c r="X44" s="6"/>
      <c r="Y44" s="6"/>
      <c r="Z44" s="6"/>
      <c r="AA44" s="6"/>
      <c r="AB44" s="6"/>
      <c r="AC44" s="3"/>
      <c r="AD44" s="3"/>
      <c r="AE44" s="3"/>
    </row>
    <row r="45" spans="2:31" x14ac:dyDescent="0.3">
      <c r="B45" s="4" t="s">
        <v>78</v>
      </c>
      <c r="C45" s="6">
        <v>110</v>
      </c>
      <c r="D45" s="6" t="str">
        <f>IF(T45= "-","missing",T45)</f>
        <v>missing</v>
      </c>
      <c r="E45" s="7" t="s">
        <v>20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 t="s">
        <v>15</v>
      </c>
      <c r="U45" s="6"/>
      <c r="V45" s="6"/>
      <c r="W45" s="6"/>
      <c r="X45" s="6"/>
      <c r="Y45" s="6"/>
      <c r="Z45" s="6"/>
      <c r="AA45" s="6"/>
      <c r="AB45" s="6"/>
      <c r="AC45" s="3"/>
      <c r="AD45" s="3"/>
      <c r="AE45" s="3"/>
    </row>
    <row r="46" spans="2:31" x14ac:dyDescent="0.3">
      <c r="B46" s="4" t="s">
        <v>79</v>
      </c>
      <c r="C46" s="6">
        <v>110</v>
      </c>
      <c r="D46" s="6" t="str">
        <f>IF(T46&lt;0,"missing",T46)</f>
        <v>missing</v>
      </c>
      <c r="E46" s="9" t="s">
        <v>21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>
        <v>-15</v>
      </c>
      <c r="U46" s="6"/>
      <c r="V46" s="6"/>
      <c r="W46" s="6"/>
      <c r="X46" s="6"/>
      <c r="Y46" s="6"/>
      <c r="Z46" s="6"/>
      <c r="AA46" s="6"/>
      <c r="AB46" s="6"/>
      <c r="AC46" s="3"/>
      <c r="AD46" s="3"/>
      <c r="AE46" s="3"/>
    </row>
    <row r="47" spans="2:31" x14ac:dyDescent="0.3">
      <c r="B47" s="4" t="s">
        <v>80</v>
      </c>
      <c r="C47" s="6">
        <v>111</v>
      </c>
      <c r="D47" s="6">
        <f>U47</f>
        <v>200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>
        <v>200</v>
      </c>
      <c r="V47" s="6"/>
      <c r="W47" s="6"/>
      <c r="X47" s="6"/>
      <c r="Y47" s="6"/>
      <c r="Z47" s="6"/>
      <c r="AA47" s="6"/>
      <c r="AB47" s="6"/>
      <c r="AC47" s="3"/>
      <c r="AD47" s="3"/>
      <c r="AE47" s="3"/>
    </row>
    <row r="48" spans="2:31" x14ac:dyDescent="0.3">
      <c r="B48" s="4" t="s">
        <v>81</v>
      </c>
      <c r="C48" s="6">
        <v>111</v>
      </c>
      <c r="D48" s="6" t="str">
        <f>IF(U48= "-","missing",U48)</f>
        <v>missing</v>
      </c>
      <c r="E48" s="7" t="s">
        <v>20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 t="s">
        <v>15</v>
      </c>
      <c r="V48" s="6"/>
      <c r="W48" s="6"/>
      <c r="X48" s="6"/>
      <c r="Y48" s="6"/>
      <c r="Z48" s="6"/>
      <c r="AA48" s="6"/>
      <c r="AB48" s="6"/>
      <c r="AC48" s="3"/>
      <c r="AD48" s="3"/>
      <c r="AE48" s="3"/>
    </row>
    <row r="49" spans="2:31" x14ac:dyDescent="0.3">
      <c r="B49" s="4" t="s">
        <v>82</v>
      </c>
      <c r="C49" s="6">
        <v>111</v>
      </c>
      <c r="D49" s="6" t="str">
        <f>IF(U49&lt;0,"missing",U49)</f>
        <v>missing</v>
      </c>
      <c r="E49" s="9" t="s">
        <v>21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-500</v>
      </c>
      <c r="V49" s="6"/>
      <c r="W49" s="6"/>
      <c r="X49" s="6"/>
      <c r="Y49" s="6"/>
      <c r="Z49" s="6"/>
      <c r="AA49" s="6"/>
      <c r="AB49" s="6"/>
      <c r="AC49" s="3"/>
      <c r="AD49" s="3"/>
      <c r="AE49" s="3"/>
    </row>
    <row r="50" spans="2:31" x14ac:dyDescent="0.3">
      <c r="B50" s="4" t="s">
        <v>87</v>
      </c>
      <c r="C50" s="6">
        <v>112</v>
      </c>
      <c r="D50" s="6">
        <v>2</v>
      </c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>
        <v>2</v>
      </c>
      <c r="W50" s="6"/>
      <c r="X50" s="6"/>
      <c r="Y50" s="6"/>
      <c r="Z50" s="6"/>
      <c r="AA50" s="6"/>
      <c r="AB50" s="6"/>
      <c r="AC50" s="3"/>
      <c r="AD50" s="3"/>
      <c r="AE50" s="3"/>
    </row>
    <row r="51" spans="2:31" x14ac:dyDescent="0.3">
      <c r="B51" s="4" t="s">
        <v>87</v>
      </c>
      <c r="C51" s="6">
        <v>112</v>
      </c>
      <c r="D51" s="6" t="s">
        <v>18</v>
      </c>
      <c r="E51" s="7" t="s">
        <v>85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 t="s">
        <v>15</v>
      </c>
      <c r="W51" s="6"/>
      <c r="X51" s="6"/>
      <c r="Y51" s="6"/>
      <c r="Z51" s="6"/>
      <c r="AA51" s="6"/>
      <c r="AB51" s="6"/>
      <c r="AC51" s="3"/>
      <c r="AD51" s="3"/>
      <c r="AE51" s="3"/>
    </row>
    <row r="52" spans="2:31" x14ac:dyDescent="0.3">
      <c r="B52" s="4" t="s">
        <v>89</v>
      </c>
      <c r="C52" s="6">
        <v>112</v>
      </c>
      <c r="D52" s="6" t="s">
        <v>18</v>
      </c>
      <c r="E52" s="9" t="s">
        <v>86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>
        <v>-4</v>
      </c>
      <c r="W52" s="6"/>
      <c r="X52" s="6"/>
      <c r="Y52" s="6"/>
      <c r="Z52" s="6"/>
      <c r="AA52" s="6"/>
      <c r="AB52" s="6"/>
      <c r="AC52" s="3"/>
      <c r="AD52" s="3"/>
      <c r="AE52" s="3"/>
    </row>
    <row r="53" spans="2:31" x14ac:dyDescent="0.3">
      <c r="B53" s="4" t="s">
        <v>91</v>
      </c>
      <c r="C53" s="6">
        <v>113</v>
      </c>
      <c r="D53" s="6">
        <v>5</v>
      </c>
      <c r="E53" s="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>
        <v>5</v>
      </c>
      <c r="X53" s="6"/>
      <c r="Y53" s="6"/>
      <c r="Z53" s="6"/>
      <c r="AA53" s="6"/>
      <c r="AB53" s="6"/>
      <c r="AC53" s="3"/>
      <c r="AD53" s="3"/>
      <c r="AE53" s="3"/>
    </row>
    <row r="54" spans="2:31" x14ac:dyDescent="0.3">
      <c r="B54" s="4" t="s">
        <v>92</v>
      </c>
      <c r="C54" s="6">
        <v>113</v>
      </c>
      <c r="D54" s="6" t="s">
        <v>18</v>
      </c>
      <c r="E54" s="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 t="s">
        <v>15</v>
      </c>
      <c r="X54" s="6"/>
      <c r="Y54" s="6"/>
      <c r="Z54" s="6"/>
      <c r="AA54" s="6"/>
      <c r="AB54" s="6"/>
      <c r="AC54" s="3"/>
      <c r="AD54" s="3"/>
      <c r="AE54" s="3"/>
    </row>
    <row r="55" spans="2:31" x14ac:dyDescent="0.3">
      <c r="B55" s="4" t="s">
        <v>93</v>
      </c>
      <c r="C55" s="6">
        <v>113</v>
      </c>
      <c r="D55" s="6" t="s">
        <v>18</v>
      </c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-7</v>
      </c>
      <c r="X55" s="6"/>
      <c r="Y55" s="6"/>
      <c r="Z55" s="6"/>
      <c r="AA55" s="6"/>
      <c r="AB55" s="6"/>
      <c r="AC55" s="3"/>
      <c r="AD55" s="3"/>
      <c r="AE55" s="3"/>
    </row>
    <row r="56" spans="2:31" x14ac:dyDescent="0.3">
      <c r="B56" s="4" t="s">
        <v>94</v>
      </c>
      <c r="C56" s="6">
        <v>118</v>
      </c>
      <c r="D56" s="6">
        <v>400</v>
      </c>
      <c r="E56" s="7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>
        <v>400</v>
      </c>
      <c r="Y56" s="6"/>
      <c r="Z56" s="6"/>
      <c r="AA56" s="6"/>
      <c r="AB56" s="6"/>
      <c r="AC56" s="3"/>
      <c r="AD56" s="3"/>
      <c r="AE56" s="3"/>
    </row>
    <row r="57" spans="2:31" x14ac:dyDescent="0.3">
      <c r="B57" s="4" t="s">
        <v>88</v>
      </c>
      <c r="C57" s="6">
        <v>118</v>
      </c>
      <c r="D57" s="6" t="s">
        <v>18</v>
      </c>
      <c r="E57" s="7" t="s">
        <v>85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15</v>
      </c>
      <c r="Y57" s="6"/>
      <c r="Z57" s="6"/>
      <c r="AA57" s="6"/>
      <c r="AB57" s="6"/>
      <c r="AC57" s="3"/>
      <c r="AD57" s="3"/>
      <c r="AE57" s="3"/>
    </row>
    <row r="58" spans="2:31" x14ac:dyDescent="0.3">
      <c r="B58" s="4" t="s">
        <v>95</v>
      </c>
      <c r="C58" s="6">
        <v>118</v>
      </c>
      <c r="D58" s="6" t="s">
        <v>18</v>
      </c>
      <c r="E58" s="9" t="s">
        <v>86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>
        <v>-500</v>
      </c>
      <c r="Y58" s="6"/>
      <c r="Z58" s="6"/>
      <c r="AA58" s="6"/>
      <c r="AB58" s="6"/>
      <c r="AC58" s="3"/>
      <c r="AD58" s="3"/>
      <c r="AE58" s="3"/>
    </row>
    <row r="59" spans="2:31" x14ac:dyDescent="0.3">
      <c r="B59" s="4" t="s">
        <v>96</v>
      </c>
      <c r="C59" s="6">
        <v>114</v>
      </c>
      <c r="D59" s="6">
        <f>Y59</f>
        <v>250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>
        <v>250</v>
      </c>
      <c r="Z59" s="6"/>
      <c r="AA59" s="6"/>
      <c r="AB59" s="6"/>
      <c r="AC59" s="3"/>
      <c r="AD59" s="3"/>
      <c r="AE59" s="3"/>
    </row>
    <row r="60" spans="2:31" x14ac:dyDescent="0.3">
      <c r="B60" s="4" t="s">
        <v>97</v>
      </c>
      <c r="C60" s="6">
        <v>114</v>
      </c>
      <c r="D60" s="6" t="str">
        <f>IF(Y60= "-","missing",Y60)</f>
        <v>missing</v>
      </c>
      <c r="E60" s="14" t="s">
        <v>22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 t="s">
        <v>15</v>
      </c>
      <c r="Z60" s="6"/>
      <c r="AA60" s="6"/>
      <c r="AB60" s="6"/>
      <c r="AC60" s="3"/>
      <c r="AD60" s="3"/>
      <c r="AE60" s="3"/>
    </row>
    <row r="61" spans="2:31" x14ac:dyDescent="0.3">
      <c r="B61" s="4" t="s">
        <v>98</v>
      </c>
      <c r="C61" s="6">
        <v>114</v>
      </c>
      <c r="D61" s="6" t="str">
        <f>IF(Y61&lt;0,"missing",Y61)</f>
        <v>missing</v>
      </c>
      <c r="E61" s="14" t="s">
        <v>23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>
        <v>-300</v>
      </c>
      <c r="Z61" s="6"/>
      <c r="AA61" s="6"/>
      <c r="AB61" s="6"/>
      <c r="AC61" s="3"/>
      <c r="AD61" s="3"/>
      <c r="AE61" s="3"/>
    </row>
    <row r="62" spans="2:31" x14ac:dyDescent="0.3">
      <c r="B62" s="4" t="s">
        <v>99</v>
      </c>
      <c r="C62" s="6">
        <v>115</v>
      </c>
      <c r="D62" s="6">
        <f>Z62</f>
        <v>8</v>
      </c>
      <c r="E62" s="1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>
        <v>8</v>
      </c>
      <c r="AA62" s="6"/>
      <c r="AB62" s="6"/>
      <c r="AC62" s="3"/>
      <c r="AD62" s="3"/>
      <c r="AE62" s="3"/>
    </row>
    <row r="63" spans="2:31" x14ac:dyDescent="0.3">
      <c r="B63" s="4" t="s">
        <v>100</v>
      </c>
      <c r="C63" s="6">
        <v>115</v>
      </c>
      <c r="D63" s="6" t="str">
        <f>IF(Z63= "-","missing",Z63)</f>
        <v>missing</v>
      </c>
      <c r="E63" s="14" t="s">
        <v>22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 t="s">
        <v>15</v>
      </c>
      <c r="AA63" s="6"/>
      <c r="AB63" s="6"/>
      <c r="AC63" s="3"/>
      <c r="AD63" s="3"/>
      <c r="AE63" s="3"/>
    </row>
    <row r="64" spans="2:31" x14ac:dyDescent="0.3">
      <c r="B64" s="4" t="s">
        <v>101</v>
      </c>
      <c r="C64" s="6">
        <v>115</v>
      </c>
      <c r="D64" s="6" t="str">
        <f>IF(Z64&lt;0,"missing",Z64)</f>
        <v>missing</v>
      </c>
      <c r="E64" s="14" t="s">
        <v>23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>
        <v>-7</v>
      </c>
      <c r="AA64" s="6"/>
      <c r="AB64" s="6"/>
      <c r="AC64" s="3"/>
      <c r="AD64" s="3"/>
      <c r="AE64" s="3"/>
    </row>
    <row r="65" spans="2:31" x14ac:dyDescent="0.3">
      <c r="B65" s="4" t="s">
        <v>102</v>
      </c>
      <c r="C65" s="6">
        <v>116</v>
      </c>
      <c r="D65" s="6">
        <f>AA65</f>
        <v>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1</v>
      </c>
      <c r="AB65" s="6"/>
      <c r="AC65" s="3"/>
      <c r="AD65" s="3"/>
      <c r="AE65" s="3"/>
    </row>
    <row r="66" spans="2:31" x14ac:dyDescent="0.3">
      <c r="B66" s="4" t="s">
        <v>103</v>
      </c>
      <c r="C66" s="6">
        <v>116</v>
      </c>
      <c r="D66" s="6">
        <f>AA66</f>
        <v>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</v>
      </c>
      <c r="AB66" s="6"/>
      <c r="AC66" s="3"/>
      <c r="AD66" s="3"/>
      <c r="AE66" s="3"/>
    </row>
    <row r="67" spans="2:31" x14ac:dyDescent="0.3">
      <c r="B67" s="4" t="s">
        <v>104</v>
      </c>
      <c r="C67" s="6">
        <v>116</v>
      </c>
      <c r="D67" s="6" t="str">
        <f>IF(AA67= "-","missing",AA67)</f>
        <v>missing</v>
      </c>
      <c r="E67" s="14" t="s">
        <v>24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 t="s">
        <v>15</v>
      </c>
      <c r="AB67" s="6"/>
      <c r="AC67" s="3"/>
      <c r="AD67" s="3"/>
      <c r="AE67" s="3"/>
    </row>
    <row r="68" spans="2:31" x14ac:dyDescent="0.3">
      <c r="B68" s="4" t="s">
        <v>105</v>
      </c>
      <c r="C68" s="6">
        <v>117</v>
      </c>
      <c r="D68" s="6">
        <f>AB68</f>
        <v>200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>
        <v>200</v>
      </c>
      <c r="AC68" s="3"/>
      <c r="AD68" s="3"/>
      <c r="AE68" s="3"/>
    </row>
    <row r="69" spans="2:31" x14ac:dyDescent="0.3">
      <c r="B69" s="4" t="s">
        <v>106</v>
      </c>
      <c r="C69" s="6">
        <v>117</v>
      </c>
      <c r="D69" s="6" t="str">
        <f>IF(AB69= "-","missing",AB69)</f>
        <v>missing</v>
      </c>
      <c r="E69" s="14" t="s">
        <v>24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 t="s">
        <v>15</v>
      </c>
      <c r="AC69" s="3"/>
      <c r="AD69" s="3"/>
      <c r="AE69" s="3"/>
    </row>
    <row r="70" spans="2:31" x14ac:dyDescent="0.3">
      <c r="B70" s="10" t="s">
        <v>107</v>
      </c>
      <c r="C70" s="16">
        <v>117</v>
      </c>
      <c r="D70" s="16" t="str">
        <f>IF(AB70&lt;0,"missing",AB70)</f>
        <v>missing</v>
      </c>
      <c r="E70" s="17" t="s">
        <v>25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>
        <v>-600</v>
      </c>
      <c r="AC70" s="11"/>
      <c r="AD70" s="11"/>
      <c r="AE70" s="11"/>
    </row>
    <row r="71" spans="2:31" x14ac:dyDescent="0.3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2:3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2:3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2:3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2:3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2:3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2:3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2:3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2:3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2:3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2:3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2017-04-18T09:53:00Z</dcterms:modified>
</cp:coreProperties>
</file>