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 firstSheet="1" activeTab="6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team" sheetId="7" r:id="rId6"/>
    <sheet name="Plan DEV" sheetId="4" r:id="rId7"/>
    <sheet name="Roadmap BigBang" sheetId="6" r:id="rId8"/>
  </sheets>
  <definedNames>
    <definedName name="_xlnm._FilterDatabase" localSheetId="0" hidden="1">Elenco_attività!$B$1:$J$172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H8" i="7" l="1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B173" i="1"/>
  <c r="C42" i="4" l="1"/>
  <c r="HI8" i="7" l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EW1" i="7" l="1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FD2" i="7" l="1"/>
  <c r="EY1" i="7"/>
  <c r="AH1" i="7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FE2" i="7" l="1"/>
  <c r="EZ1" i="7"/>
  <c r="FC2" i="7"/>
  <c r="EX1" i="7"/>
  <c r="FI2" i="7"/>
  <c r="FD1" i="7"/>
  <c r="DE1" i="7"/>
  <c r="AG2" i="7"/>
  <c r="AB1" i="7"/>
  <c r="AK2" i="7"/>
  <c r="AF1" i="7"/>
  <c r="FH2" i="7" l="1"/>
  <c r="FC1" i="7"/>
  <c r="FN2" i="7"/>
  <c r="FI1" i="7"/>
  <c r="FJ2" i="7"/>
  <c r="FE1" i="7"/>
  <c r="AL2" i="7"/>
  <c r="AG1" i="7"/>
  <c r="AP2" i="7"/>
  <c r="AK1" i="7"/>
  <c r="FS2" i="7" l="1"/>
  <c r="FN1" i="7"/>
  <c r="FO2" i="7"/>
  <c r="FJ1" i="7"/>
  <c r="FM2" i="7"/>
  <c r="FH1" i="7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FT2" i="7" l="1"/>
  <c r="FO1" i="7"/>
  <c r="FR2" i="7"/>
  <c r="FM1" i="7"/>
  <c r="FX2" i="7"/>
  <c r="FS1" i="7"/>
  <c r="I1" i="6"/>
  <c r="AV2" i="7"/>
  <c r="AQ1" i="7"/>
  <c r="AZ2" i="7"/>
  <c r="AU1" i="7"/>
  <c r="F2" i="6"/>
  <c r="J2" i="6"/>
  <c r="E1" i="6"/>
  <c r="S2" i="6"/>
  <c r="E2" i="4"/>
  <c r="FW2" i="7" l="1"/>
  <c r="FR1" i="7"/>
  <c r="GC2" i="7"/>
  <c r="FX1" i="7"/>
  <c r="FY2" i="7"/>
  <c r="FT1" i="7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H2" i="7" l="1"/>
  <c r="GC1" i="7"/>
  <c r="GD2" i="7"/>
  <c r="FY1" i="7"/>
  <c r="FW1" i="7"/>
  <c r="GB2" i="7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GD1" i="7" l="1"/>
  <c r="GI2" i="7"/>
  <c r="GG2" i="7"/>
  <c r="GB1" i="7"/>
  <c r="GM2" i="7"/>
  <c r="GH1" i="7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GL2" i="7" l="1"/>
  <c r="GG1" i="7"/>
  <c r="GN2" i="7"/>
  <c r="GI1" i="7"/>
  <c r="GR2" i="7"/>
  <c r="GM1" i="7"/>
  <c r="B102" i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GS2" i="7" l="1"/>
  <c r="GN1" i="7"/>
  <c r="GW2" i="7"/>
  <c r="GR1" i="7"/>
  <c r="GQ2" i="7"/>
  <c r="GL1" i="7"/>
  <c r="C41" i="4"/>
  <c r="C39" i="4"/>
  <c r="C38" i="4"/>
  <c r="C37" i="4"/>
  <c r="B164" i="1"/>
  <c r="C13" i="4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HB2" i="7" l="1"/>
  <c r="GW1" i="7"/>
  <c r="GV2" i="7"/>
  <c r="GQ1" i="7"/>
  <c r="GX2" i="7"/>
  <c r="GS1" i="7"/>
  <c r="B165" i="1"/>
  <c r="B166" i="1" s="1"/>
  <c r="B167" i="1" s="1"/>
  <c r="B168" i="1" s="1"/>
  <c r="BZ2" i="7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HA2" i="7" l="1"/>
  <c r="GV1" i="7"/>
  <c r="HC2" i="7"/>
  <c r="GX1" i="7"/>
  <c r="HG2" i="7"/>
  <c r="HB1" i="7"/>
  <c r="B169" i="1"/>
  <c r="B170" i="1" s="1"/>
  <c r="B171" i="1" s="1"/>
  <c r="B172" i="1" s="1"/>
  <c r="C40" i="4"/>
  <c r="C44" i="4"/>
  <c r="C45" i="4"/>
  <c r="CE2" i="7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HH2" i="7" l="1"/>
  <c r="HC1" i="7"/>
  <c r="HL2" i="7"/>
  <c r="HQ2" i="7" s="1"/>
  <c r="HV2" i="7" s="1"/>
  <c r="IA2" i="7" s="1"/>
  <c r="IF2" i="7" s="1"/>
  <c r="HG1" i="7"/>
  <c r="HF2" i="7"/>
  <c r="HA1" i="7"/>
  <c r="C43" i="4"/>
  <c r="CJ2" i="7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HK2" i="7" l="1"/>
  <c r="HP2" i="7" s="1"/>
  <c r="HU2" i="7" s="1"/>
  <c r="HZ2" i="7" s="1"/>
  <c r="IE2" i="7" s="1"/>
  <c r="HF1" i="7"/>
  <c r="HM2" i="7"/>
  <c r="HR2" i="7" s="1"/>
  <c r="HW2" i="7" s="1"/>
  <c r="IB2" i="7" s="1"/>
  <c r="IG2" i="7" s="1"/>
  <c r="HH1" i="7"/>
  <c r="CO2" i="7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FG2" i="7" l="1"/>
  <c r="FB1" i="7"/>
  <c r="O1" i="4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FF2" i="7" l="1"/>
  <c r="FA1" i="7"/>
  <c r="FL2" i="7"/>
  <c r="FG1" i="7"/>
  <c r="P1" i="4"/>
  <c r="K1" i="7"/>
  <c r="CF2" i="6"/>
  <c r="CA1" i="6"/>
  <c r="BO2" i="6"/>
  <c r="BJ1" i="6"/>
  <c r="BS2" i="6"/>
  <c r="BN1" i="6"/>
  <c r="BW2" i="6"/>
  <c r="BR1" i="6"/>
  <c r="BK2" i="6"/>
  <c r="BF1" i="6"/>
  <c r="R2" i="4"/>
  <c r="FQ2" i="7" l="1"/>
  <c r="FL1" i="7"/>
  <c r="FK2" i="7"/>
  <c r="FF1" i="7"/>
  <c r="Q1" i="4"/>
  <c r="L1" i="7"/>
  <c r="CB2" i="6"/>
  <c r="BW1" i="6"/>
  <c r="BT2" i="6"/>
  <c r="BO1" i="6"/>
  <c r="BP2" i="6"/>
  <c r="BK1" i="6"/>
  <c r="BX2" i="6"/>
  <c r="BS1" i="6"/>
  <c r="CF1" i="6"/>
  <c r="CK2" i="6"/>
  <c r="S2" i="4"/>
  <c r="FP2" i="7" l="1"/>
  <c r="FK1" i="7"/>
  <c r="FV2" i="7"/>
  <c r="FQ1" i="7"/>
  <c r="R1" i="4"/>
  <c r="M1" i="7"/>
  <c r="BY2" i="6"/>
  <c r="BT1" i="6"/>
  <c r="CP2" i="6"/>
  <c r="CK1" i="6"/>
  <c r="CC2" i="6"/>
  <c r="BX1" i="6"/>
  <c r="BU2" i="6"/>
  <c r="BP1" i="6"/>
  <c r="CG2" i="6"/>
  <c r="CB1" i="6"/>
  <c r="T2" i="4"/>
  <c r="GA2" i="7" l="1"/>
  <c r="FV1" i="7"/>
  <c r="FU2" i="7"/>
  <c r="FP1" i="7"/>
  <c r="S1" i="4"/>
  <c r="N1" i="7"/>
  <c r="CL2" i="6"/>
  <c r="CG1" i="6"/>
  <c r="CH2" i="6"/>
  <c r="CC1" i="6"/>
  <c r="CD2" i="6"/>
  <c r="BY1" i="6"/>
  <c r="BZ2" i="6"/>
  <c r="BU1" i="6"/>
  <c r="CU2" i="6"/>
  <c r="CP1" i="6"/>
  <c r="U2" i="4"/>
  <c r="FZ2" i="7" l="1"/>
  <c r="FU1" i="7"/>
  <c r="GF2" i="7"/>
  <c r="GA1" i="7"/>
  <c r="T1" i="4"/>
  <c r="O1" i="7"/>
  <c r="CE2" i="6"/>
  <c r="BZ1" i="6"/>
  <c r="CM2" i="6"/>
  <c r="CH1" i="6"/>
  <c r="CZ2" i="6"/>
  <c r="CU1" i="6"/>
  <c r="CI2" i="6"/>
  <c r="CD1" i="6"/>
  <c r="CL1" i="6"/>
  <c r="CQ2" i="6"/>
  <c r="V2" i="4"/>
  <c r="GK2" i="7" l="1"/>
  <c r="GF1" i="7"/>
  <c r="FZ1" i="7"/>
  <c r="GE2" i="7"/>
  <c r="U1" i="4"/>
  <c r="P1" i="7"/>
  <c r="CN2" i="6"/>
  <c r="CI1" i="6"/>
  <c r="CR2" i="6"/>
  <c r="CM1" i="6"/>
  <c r="CQ1" i="6"/>
  <c r="CV2" i="6"/>
  <c r="CZ1" i="6"/>
  <c r="DE2" i="6"/>
  <c r="CJ2" i="6"/>
  <c r="CE1" i="6"/>
  <c r="W2" i="4"/>
  <c r="GJ2" i="7" l="1"/>
  <c r="GE1" i="7"/>
  <c r="GP2" i="7"/>
  <c r="GK1" i="7"/>
  <c r="V1" i="4"/>
  <c r="Q1" i="7"/>
  <c r="DJ2" i="6"/>
  <c r="DE1" i="6"/>
  <c r="CW2" i="6"/>
  <c r="CR1" i="6"/>
  <c r="CV1" i="6"/>
  <c r="DA2" i="6"/>
  <c r="CO2" i="6"/>
  <c r="CJ1" i="6"/>
  <c r="CS2" i="6"/>
  <c r="CN1" i="6"/>
  <c r="X2" i="4"/>
  <c r="GU2" i="7" l="1"/>
  <c r="GP1" i="7"/>
  <c r="GO2" i="7"/>
  <c r="GJ1" i="7"/>
  <c r="W1" i="4"/>
  <c r="R1" i="7"/>
  <c r="CT2" i="6"/>
  <c r="CO1" i="6"/>
  <c r="DB2" i="6"/>
  <c r="CW1" i="6"/>
  <c r="DA1" i="6"/>
  <c r="DF2" i="6"/>
  <c r="CX2" i="6"/>
  <c r="CS1" i="6"/>
  <c r="DJ1" i="6"/>
  <c r="DO2" i="6"/>
  <c r="DO1" i="6" s="1"/>
  <c r="Y2" i="4"/>
  <c r="GT2" i="7" l="1"/>
  <c r="GO1" i="7"/>
  <c r="GZ2" i="7"/>
  <c r="GU1" i="7"/>
  <c r="X1" i="4"/>
  <c r="S1" i="7"/>
  <c r="DC2" i="6"/>
  <c r="CX1" i="6"/>
  <c r="DF1" i="6"/>
  <c r="DK2" i="6"/>
  <c r="DG2" i="6"/>
  <c r="DB1" i="6"/>
  <c r="CY2" i="6"/>
  <c r="CT1" i="6"/>
  <c r="Z2" i="4"/>
  <c r="HE2" i="7" l="1"/>
  <c r="GZ1" i="7"/>
  <c r="GY2" i="7"/>
  <c r="GT1" i="7"/>
  <c r="Y1" i="4"/>
  <c r="T1" i="7"/>
  <c r="DL2" i="6"/>
  <c r="DG1" i="6"/>
  <c r="DH2" i="6"/>
  <c r="DC1" i="6"/>
  <c r="DK1" i="6"/>
  <c r="DP2" i="6"/>
  <c r="DP1" i="6" s="1"/>
  <c r="DD2" i="6"/>
  <c r="CY1" i="6"/>
  <c r="AA2" i="4"/>
  <c r="HD2" i="7" l="1"/>
  <c r="GY1" i="7"/>
  <c r="HJ2" i="7"/>
  <c r="HO2" i="7" s="1"/>
  <c r="HT2" i="7" s="1"/>
  <c r="HY2" i="7" s="1"/>
  <c r="ID2" i="7" s="1"/>
  <c r="HE1" i="7"/>
  <c r="Z1" i="4"/>
  <c r="U1" i="7"/>
  <c r="DQ2" i="6"/>
  <c r="DQ1" i="6" s="1"/>
  <c r="DL1" i="6"/>
  <c r="DI2" i="6"/>
  <c r="DD1" i="6"/>
  <c r="DM2" i="6"/>
  <c r="DM1" i="6" s="1"/>
  <c r="DH1" i="6"/>
  <c r="AB2" i="4"/>
  <c r="HI2" i="7" l="1"/>
  <c r="HD1" i="7"/>
  <c r="AA1" i="4"/>
  <c r="V1" i="7"/>
  <c r="DN2" i="6"/>
  <c r="DN1" i="6" s="1"/>
  <c r="DI1" i="6"/>
  <c r="AC2" i="4"/>
  <c r="HN2" i="7" l="1"/>
  <c r="HS2" i="7" s="1"/>
  <c r="HX2" i="7" s="1"/>
  <c r="IC2" i="7" s="1"/>
  <c r="IH2" i="7" s="1"/>
  <c r="HI1" i="7"/>
  <c r="AB1" i="4"/>
  <c r="AD2" i="4"/>
  <c r="AC1" i="4" l="1"/>
  <c r="AE2" i="4"/>
  <c r="AD1" i="4" l="1"/>
  <c r="AF2" i="4"/>
  <c r="AE1" i="4" l="1"/>
  <c r="AG2" i="4"/>
  <c r="AF1" i="4" s="1"/>
  <c r="AH2" i="4" l="1"/>
  <c r="AI2" i="4" l="1"/>
  <c r="AG1" i="4"/>
  <c r="AJ2" i="4" l="1"/>
  <c r="AI1" i="4"/>
  <c r="AH1" i="4"/>
  <c r="AK2" i="4" l="1"/>
  <c r="AJ1" i="4"/>
  <c r="AL2" i="4" l="1"/>
  <c r="AK1" i="4"/>
  <c r="AL1" i="4" l="1"/>
  <c r="AM2" i="4"/>
  <c r="AN2" i="4" l="1"/>
  <c r="AM1" i="4"/>
  <c r="AO2" i="4" l="1"/>
  <c r="AN1" i="4"/>
  <c r="AP2" i="4" l="1"/>
  <c r="AO1" i="4"/>
  <c r="AQ2" i="4" l="1"/>
  <c r="AP1" i="4"/>
  <c r="AR2" i="4" l="1"/>
  <c r="AQ1" i="4"/>
  <c r="AS2" i="4" l="1"/>
  <c r="AR1" i="4"/>
  <c r="AS1" i="4" l="1"/>
  <c r="AT2" i="4"/>
  <c r="AT1" i="4" l="1"/>
  <c r="AU2" i="4"/>
  <c r="AV2" i="4" l="1"/>
  <c r="AU1" i="4"/>
  <c r="AV1" i="4" l="1"/>
  <c r="AW2" i="4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</calcChain>
</file>

<file path=xl/sharedStrings.xml><?xml version="1.0" encoding="utf-8"?>
<sst xmlns="http://schemas.openxmlformats.org/spreadsheetml/2006/main" count="1287" uniqueCount="549">
  <si>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</si>
  <si>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</si>
  <si>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</si>
  <si>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</si>
  <si>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</si>
  <si>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</si>
  <si>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</si>
  <si>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</si>
  <si>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</si>
  <si>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</si>
  <si>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</si>
  <si>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</si>
  <si>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</si>
  <si>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</si>
  <si>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</si>
  <si>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</si>
  <si>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</si>
  <si>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</si>
  <si>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</si>
  <si>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</si>
  <si>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</si>
  <si>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</si>
  <si>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</si>
  <si>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</si>
  <si>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</si>
  <si>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</si>
  <si>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</si>
  <si>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</si>
  <si>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</si>
  <si>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</si>
  <si>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</si>
  <si>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</si>
  <si>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</si>
  <si>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</si>
  <si>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</si>
  <si>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</si>
  <si>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</si>
  <si>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</si>
  <si>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</si>
  <si>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</si>
  <si>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</si>
  <si>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</si>
  <si>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</si>
  <si>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</si>
  <si>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</si>
  <si>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</si>
  <si>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</si>
  <si>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</si>
  <si>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</si>
  <si>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</si>
  <si>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</si>
  <si>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</si>
  <si>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</si>
  <si>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</si>
  <si>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</si>
  <si>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</si>
  <si>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</si>
  <si>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</si>
  <si>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</si>
  <si>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</si>
  <si>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</si>
  <si>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</si>
  <si>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</si>
  <si>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</si>
  <si>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</si>
  <si>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</si>
  <si>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</si>
  <si>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</si>
  <si>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</si>
  <si>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</si>
  <si>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</si>
  <si>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</si>
  <si>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</si>
  <si>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</si>
  <si>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</si>
  <si>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</si>
  <si>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</si>
  <si>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</si>
  <si>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</si>
  <si>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</si>
  <si>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</si>
  <si>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</si>
  <si>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</si>
  <si>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</si>
  <si>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</si>
  <si>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</si>
  <si>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</si>
  <si>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</si>
  <si>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</si>
  <si>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</si>
  <si>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</si>
  <si>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</si>
  <si>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</si>
  <si>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</si>
  <si>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</si>
  <si>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</si>
  <si>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</si>
  <si>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</si>
  <si>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</si>
  <si>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</si>
  <si>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</si>
  <si>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</si>
  <si>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</si>
  <si>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</si>
  <si>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</si>
  <si>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</si>
  <si>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</si>
  <si>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</si>
  <si>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</si>
  <si>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</si>
  <si>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</si>
  <si>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</si>
  <si>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</si>
  <si>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</si>
  <si>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</si>
  <si>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</si>
  <si>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</si>
  <si>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</si>
  <si>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</si>
  <si>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</si>
  <si>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</si>
  <si>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</si>
  <si>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</si>
  <si>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</si>
  <si>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</si>
  <si>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</si>
  <si>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</si>
  <si>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</si>
  <si>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</si>
  <si>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</si>
  <si>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</si>
  <si>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</si>
  <si>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</si>
  <si>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</si>
  <si>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</si>
  <si>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</si>
  <si>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</si>
  <si>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</si>
  <si>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</si>
  <si>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</si>
  <si>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</si>
  <si>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</si>
  <si>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</si>
  <si>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</si>
  <si>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</si>
  <si>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</si>
  <si>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</si>
  <si>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</si>
  <si>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</si>
  <si>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</si>
  <si>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</si>
  <si>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</si>
  <si>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</si>
  <si>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</si>
  <si>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</si>
  <si>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</si>
  <si>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</si>
  <si>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</si>
  <si>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</si>
  <si>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</si>
  <si>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</si>
  <si>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</si>
  <si>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</si>
  <si>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</si>
  <si>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</si>
  <si>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</si>
  <si>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</si>
  <si>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</si>
  <si>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</si>
  <si>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</si>
  <si>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</si>
  <si>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</si>
  <si>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</si>
  <si>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</si>
  <si>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</si>
  <si>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</si>
  <si>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</si>
  <si>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</si>
  <si>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</si>
  <si>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</si>
  <si>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</si>
  <si>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</si>
  <si>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</si>
  <si>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</si>
  <si>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</si>
  <si>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</si>
  <si>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</si>
  <si>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</si>
  <si>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</si>
  <si>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</si>
  <si>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</si>
  <si>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</si>
  <si>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</si>
  <si>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</si>
  <si>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</si>
  <si>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</si>
  <si>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</si>
  <si>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</si>
  <si>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</si>
  <si>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</si>
  <si>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</si>
  <si>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</si>
  <si>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</si>
  <si>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</si>
  <si>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</si>
  <si>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</si>
  <si>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</si>
  <si>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</si>
  <si>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</si>
  <si>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</si>
  <si>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</si>
  <si>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</si>
  <si>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</si>
  <si>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</si>
  <si>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</si>
  <si>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</si>
  <si>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</si>
  <si>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</si>
  <si>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</si>
  <si>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</si>
  <si>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</si>
  <si>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</si>
  <si>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</si>
  <si>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</si>
  <si>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</si>
  <si>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</si>
  <si>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</si>
  <si>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</si>
  <si>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</si>
  <si>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</si>
  <si>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</si>
  <si>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</si>
  <si>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</si>
  <si>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</si>
  <si>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</si>
  <si>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</si>
  <si>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</si>
  <si>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</si>
  <si>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</si>
  <si>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</si>
  <si>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</si>
  <si>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</si>
  <si>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</si>
  <si>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</si>
  <si>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</si>
  <si>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</si>
  <si>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</si>
  <si>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</si>
  <si>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</si>
  <si>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</si>
  <si>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</si>
  <si>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</si>
  <si>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</si>
  <si>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</si>
  <si>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</si>
  <si>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</si>
  <si>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</si>
  <si>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</si>
  <si>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</si>
  <si>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</si>
  <si>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</si>
  <si>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</si>
  <si>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</si>
  <si>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</si>
  <si>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</si>
  <si>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</si>
  <si>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</si>
  <si>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</si>
  <si>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</si>
  <si>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</si>
  <si>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</si>
  <si>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</si>
  <si>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</si>
  <si>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</si>
  <si>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</si>
  <si>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</si>
  <si>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</si>
  <si>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</si>
  <si>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</si>
  <si>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</si>
  <si>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</si>
  <si>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</si>
  <si>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</si>
  <si>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</si>
  <si>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</si>
  <si>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</si>
  <si>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</si>
  <si>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</si>
  <si>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</si>
  <si>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</si>
  <si>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</si>
  <si>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</si>
  <si>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</si>
  <si>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</si>
  <si>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</si>
  <si>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</si>
  <si>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</si>
  <si>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</si>
  <si>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</si>
  <si>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</si>
  <si>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</si>
  <si>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</si>
  <si>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</si>
  <si>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</si>
  <si>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</si>
  <si>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</si>
  <si>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</si>
  <si>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</si>
  <si>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</si>
  <si>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</si>
  <si>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</si>
  <si>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</si>
  <si>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</si>
  <si>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</si>
  <si>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</si>
  <si>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</si>
  <si>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</si>
  <si>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</si>
  <si>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</si>
  <si>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</si>
  <si>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</si>
  <si>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</si>
  <si>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</si>
  <si>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</si>
  <si>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</si>
  <si>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</si>
  <si>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</si>
  <si>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</si>
  <si>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</si>
  <si>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</si>
  <si>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</si>
  <si>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</si>
  <si>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</si>
  <si>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</si>
  <si>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</si>
  <si>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</si>
  <si>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</si>
  <si>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</si>
  <si>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</si>
  <si>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</si>
  <si>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</si>
  <si>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</si>
  <si>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</si>
  <si>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</si>
  <si>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</si>
  <si>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</si>
  <si>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</si>
  <si>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</si>
  <si>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</si>
  <si>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</si>
  <si>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</si>
  <si>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</si>
  <si>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</si>
  <si>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</si>
  <si>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</si>
  <si>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</si>
  <si>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</si>
  <si>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</si>
  <si>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</si>
  <si>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</si>
  <si>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</si>
  <si>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</si>
  <si>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</si>
  <si>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</si>
  <si>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</si>
  <si>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</si>
  <si>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</si>
  <si>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</si>
  <si>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</si>
  <si>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</si>
  <si>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</si>
  <si>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</si>
  <si>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</si>
  <si>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</si>
  <si>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</si>
  <si>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</si>
  <si>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</si>
  <si>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</si>
  <si>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</si>
  <si>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</si>
  <si>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</si>
  <si>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</si>
  <si>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</si>
  <si>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</si>
  <si>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</si>
  <si>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</si>
  <si>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</si>
  <si>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</si>
  <si>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</si>
  <si>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</si>
  <si>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</si>
  <si>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</si>
  <si>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</si>
  <si>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</si>
  <si>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</si>
  <si>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</si>
  <si>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</si>
  <si>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</si>
  <si>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</si>
  <si>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</si>
  <si>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</si>
  <si>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</si>
  <si>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</si>
  <si>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</si>
  <si>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</si>
  <si>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</si>
  <si>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</si>
  <si>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</si>
  <si>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</si>
  <si>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</si>
  <si>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</si>
  <si>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</si>
  <si>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</si>
  <si>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</si>
  <si>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</si>
  <si>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</si>
  <si>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</si>
  <si>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</si>
  <si>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</si>
  <si>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</si>
  <si>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</si>
  <si>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</si>
  <si>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</si>
  <si>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</si>
  <si>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</si>
  <si>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</si>
  <si>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</si>
  <si>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</si>
  <si>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</si>
  <si>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</si>
  <si>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</si>
  <si>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</si>
  <si>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</si>
  <si>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</si>
  <si>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</si>
  <si>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</si>
  <si>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</si>
  <si>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</si>
  <si>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</si>
  <si>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</si>
  <si>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</si>
  <si>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</si>
  <si>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</si>
  <si>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</si>
  <si>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</si>
  <si>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</si>
  <si>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</si>
  <si>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</si>
  <si>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</si>
  <si>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</si>
  <si>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</si>
  <si>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</si>
  <si>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</si>
  <si>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</si>
  <si>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</si>
  <si>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</si>
  <si>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</si>
  <si>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</si>
  <si>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</si>
  <si>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</si>
  <si>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</si>
  <si>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</si>
  <si>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</si>
  <si>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</si>
  <si>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</si>
  <si>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</si>
  <si>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</si>
  <si>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</si>
  <si>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</si>
  <si>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</si>
  <si>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</si>
  <si>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</si>
  <si>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</si>
  <si>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</si>
  <si>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</si>
  <si>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</si>
  <si>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</si>
  <si>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</si>
  <si>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</si>
  <si>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</si>
  <si>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</si>
  <si>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</si>
  <si>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</si>
  <si>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</si>
  <si>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</si>
  <si>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</si>
  <si>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</si>
  <si>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</si>
  <si>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</si>
  <si>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</si>
  <si>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</si>
  <si>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</si>
  <si>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</si>
  <si>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</si>
  <si>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</si>
  <si>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</si>
  <si>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</si>
  <si>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</si>
  <si>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</si>
  <si>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</si>
  <si>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</si>
  <si>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</si>
  <si>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</si>
  <si>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</si>
  <si>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</si>
  <si>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</si>
  <si>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</si>
  <si>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</si>
  <si>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wip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</si>
  <si>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</si>
  <si>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</si>
  <si>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</si>
  <si>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</si>
  <si>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</si>
  <si>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</si>
  <si>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</si>
  <si>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</si>
  <si>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</si>
  <si>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</si>
  <si>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CR Corporate - modifica NOPG</t>
  </si>
  <si>
    <t>Creata</t>
  </si>
  <si>
    <t>CR Corporate + SME - modificare RATING</t>
  </si>
  <si>
    <t>UAT dal 28/08</t>
  </si>
  <si>
    <t>FM/IC/AC</t>
  </si>
  <si>
    <t xml:space="preserve">
'- Rate impagate: togliere 2 br e spostarne altre 2 dal DL
- CdQ: togliere una br e spostare l'altra dall'arancio al rosso nel DL
- Sconfino di CC: togliere una br e spostare l'altra dall'arancio al rosso nel DL
- Forborne: cambiare soglia BR148</t>
  </si>
  <si>
    <t>dal 01/09</t>
  </si>
  <si>
    <t>dal 29/08</t>
  </si>
  <si>
    <t>fare stime e pianificazione - consegna 15/12</t>
  </si>
  <si>
    <t>Consegna 23/03
- NOPG: vedere come l'ETL gestirà la soluzione. Trascinamento?
- Autor: gestisce ETL. Al momento non prevedo impatti</t>
  </si>
  <si>
    <t>Consegna 23/03
- NOPG: vedere come l'ETL gestirà la soluzione. Trascinamento?</t>
  </si>
  <si>
    <t>Consegna 15/12</t>
  </si>
  <si>
    <t>Retail + SME Retail OVERRIDE</t>
  </si>
  <si>
    <t>Consegna 23/02</t>
  </si>
  <si>
    <t>CR Banche estere - Banche tattiche (indicatore prevalente)</t>
  </si>
  <si>
    <t>Consegna 26/01
- forma estesa (264 campi)</t>
  </si>
  <si>
    <t>CR Banche estere - Clienti Condivisi (quota ed esposizione banca)</t>
  </si>
  <si>
    <t>Nuove Banche Estere - VUB</t>
  </si>
  <si>
    <t>Nuove Banche Estere - PBZ + BiH</t>
  </si>
  <si>
    <t>CR Corporate - Revisione modelli Corporate (BRB)</t>
  </si>
  <si>
    <t>PBZ</t>
  </si>
  <si>
    <t>VUB</t>
  </si>
  <si>
    <t>Estere overall</t>
  </si>
  <si>
    <t>iniz?</t>
  </si>
  <si>
    <t>Fare excel con i nomi delle tabelle ufficiali di CT-analysis unit-output per ogni banca/ambiente</t>
  </si>
  <si>
    <t>UAT-GO</t>
  </si>
  <si>
    <t>CR Retail - BRB revisione + togliere AUTOR</t>
  </si>
  <si>
    <t>CR Retail - qualitativo togliere arancione</t>
  </si>
  <si>
    <t>Consegna 27/10
- Avremo i campi per calcolare l'indicatore 105 e fare la soglia (10%)? NO
- Disallineamenti SAG/SAB: Indicatore + BR (Blu scuro)
- Autor: gestisce ETL. Al momento no impatti. Dal 23/02 ri-entrerà?
- Autor: chiedere che non vengano mai tolti IMP_SCONF_AUTOR e FLG_SCONF_MAX_NO_AUTOR_89GG e siano sempre null. Fatto</t>
  </si>
  <si>
    <t>dal 28/08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</si>
</sst>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14" fontId="4" fillId="0" borderId="0" xfId="0" applyNumberFormat="1" applyFont="1" applyAlignment="1">
      <alignment horizontal="center"/>
    </xf>
    <xf numFmtId="0" fontId="3" fillId="10" borderId="5" xfId="0" applyFont="1" applyFill="1" applyBorder="1"/>
    <xf numFmtId="0" fontId="3" fillId="11" borderId="5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  <xf numFmtId="9" fontId="0" fillId="5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3" fillId="32" borderId="5" xfId="0" applyFont="1" applyFill="1" applyBorder="1"/>
    <xf numFmtId="0" fontId="0" fillId="34" borderId="1" xfId="0" applyFill="1" applyBorder="1"/>
    <xf numFmtId="16" fontId="2" fillId="35" borderId="0" xfId="0" applyNumberFormat="1" applyFont="1" applyFill="1"/>
    <xf numFmtId="0" fontId="15" fillId="32" borderId="5" xfId="0" applyFont="1" applyFill="1" applyBorder="1"/>
    <xf numFmtId="0" fontId="3" fillId="1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1" borderId="1" xfId="0" applyFont="1" applyFill="1" applyBorder="1"/>
    <xf numFmtId="0" fontId="2" fillId="6" borderId="1" xfId="0" applyFont="1" applyFill="1" applyBorder="1"/>
    <xf numFmtId="0" fontId="3" fillId="14" borderId="1" xfId="0" applyFont="1" applyFill="1" applyBorder="1"/>
    <xf numFmtId="0" fontId="2" fillId="30" borderId="1" xfId="0" applyFont="1" applyFill="1" applyBorder="1"/>
    <xf numFmtId="0" fontId="2" fillId="34" borderId="1" xfId="0" applyFont="1" applyFill="1" applyBorder="1"/>
    <xf numFmtId="16" fontId="2" fillId="35" borderId="1" xfId="0" applyNumberFormat="1" applyFont="1" applyFill="1" applyBorder="1"/>
    <xf numFmtId="16" fontId="2" fillId="32" borderId="1" xfId="0" applyNumberFormat="1" applyFont="1" applyFill="1" applyBorder="1"/>
  </cellXfs>
  <cellStyles count="1">
    <cellStyle name="Normal" xfId="0" builtinId="0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93"/>
  <sheetViews>
    <sheetView topLeftCell="C1" zoomScale="85" zoomScaleNormal="85" workbookViewId="0">
      <pane ySplit="1" topLeftCell="A165" activePane="bottomLeft" state="frozen"/>
      <selection pane="bottomLeft" activeCell="F177" sqref="F177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 t="shared" ref="B3:B34" si="0"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si="0"/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ref="B35:B66" si="1">+B34+1</f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1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1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1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1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1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1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1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1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1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1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1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1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1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1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1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1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1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1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hidden="1" x14ac:dyDescent="0.3">
      <c r="B54" s="7">
        <f t="shared" si="1"/>
        <v>53</v>
      </c>
      <c r="C54" s="10" t="s">
        <v>79</v>
      </c>
      <c r="D54" s="4" t="s">
        <v>23</v>
      </c>
      <c r="E54" s="13" t="s">
        <v>71</v>
      </c>
      <c r="F54" s="13" t="s">
        <v>34</v>
      </c>
      <c r="G54" s="13" t="s">
        <v>34</v>
      </c>
      <c r="H54" s="5">
        <v>3</v>
      </c>
      <c r="I54" s="5">
        <v>2</v>
      </c>
      <c r="J54" s="1"/>
    </row>
    <row r="55" spans="1:10" hidden="1" x14ac:dyDescent="0.3">
      <c r="B55" s="7">
        <f t="shared" si="1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1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1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1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1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1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1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1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1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1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1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1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ref="B67:B98" si="2">+B66+1</f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2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2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2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2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2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2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2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hidden="1" x14ac:dyDescent="0.3">
      <c r="B75" s="7">
        <f t="shared" si="2"/>
        <v>74</v>
      </c>
      <c r="C75" s="10" t="s">
        <v>117</v>
      </c>
      <c r="D75" s="17" t="s">
        <v>22</v>
      </c>
      <c r="E75" s="13" t="s">
        <v>214</v>
      </c>
      <c r="F75" s="13" t="s">
        <v>214</v>
      </c>
      <c r="G75" s="13" t="s">
        <v>214</v>
      </c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2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2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2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2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 t="shared" si="2"/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 t="shared" si="2"/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si="2"/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2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2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 t="shared" si="2"/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2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2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2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 t="shared" si="2"/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2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2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2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2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2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2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2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2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29" t="s">
        <v>163</v>
      </c>
    </row>
    <row r="98" spans="2:10" hidden="1" x14ac:dyDescent="0.3">
      <c r="B98" s="7">
        <f t="shared" si="2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29" t="s">
        <v>163</v>
      </c>
    </row>
    <row r="99" spans="2:10" hidden="1" x14ac:dyDescent="0.3">
      <c r="B99" s="7">
        <f t="shared" ref="B99:B130" si="3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29" t="s">
        <v>163</v>
      </c>
    </row>
    <row r="100" spans="2:10" hidden="1" x14ac:dyDescent="0.3">
      <c r="B100" s="7">
        <f t="shared" si="3"/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29" t="s">
        <v>185</v>
      </c>
    </row>
    <row r="101" spans="2:10" hidden="1" x14ac:dyDescent="0.3">
      <c r="B101" s="7">
        <f t="shared" si="3"/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29" t="s">
        <v>163</v>
      </c>
    </row>
    <row r="102" spans="2:10" hidden="1" x14ac:dyDescent="0.3">
      <c r="B102" s="7">
        <f t="shared" si="3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29" t="s">
        <v>163</v>
      </c>
    </row>
    <row r="103" spans="2:10" hidden="1" x14ac:dyDescent="0.3">
      <c r="B103" s="7">
        <f t="shared" si="3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29" t="s">
        <v>163</v>
      </c>
    </row>
    <row r="104" spans="2:10" hidden="1" x14ac:dyDescent="0.3">
      <c r="B104" s="7">
        <f t="shared" si="3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29" t="s">
        <v>163</v>
      </c>
    </row>
    <row r="105" spans="2:10" hidden="1" x14ac:dyDescent="0.3">
      <c r="B105" s="7">
        <f t="shared" si="3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3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3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3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hidden="1" x14ac:dyDescent="0.3">
      <c r="B109" s="7">
        <f t="shared" si="3"/>
        <v>108</v>
      </c>
      <c r="C109" s="10" t="s">
        <v>200</v>
      </c>
      <c r="D109" s="17" t="s">
        <v>161</v>
      </c>
      <c r="E109" s="13" t="s">
        <v>34</v>
      </c>
      <c r="F109" s="13" t="s">
        <v>34</v>
      </c>
      <c r="G109" s="13" t="s">
        <v>34</v>
      </c>
      <c r="H109" s="5">
        <v>1</v>
      </c>
      <c r="I109" s="5">
        <v>1</v>
      </c>
      <c r="J109" s="1"/>
    </row>
    <row r="110" spans="2:10" hidden="1" x14ac:dyDescent="0.3">
      <c r="B110" s="7">
        <f t="shared" si="3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3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3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3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3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3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3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3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3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3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3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3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3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3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3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3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3"/>
        <v>125</v>
      </c>
      <c r="C126" s="10" t="s">
        <v>444</v>
      </c>
      <c r="D126" s="17" t="s">
        <v>446</v>
      </c>
      <c r="E126" s="13">
        <v>1</v>
      </c>
      <c r="F126" s="13">
        <v>1</v>
      </c>
      <c r="G126" s="13"/>
      <c r="H126" s="5">
        <v>3</v>
      </c>
      <c r="I126" s="5">
        <v>3</v>
      </c>
      <c r="J126" s="1"/>
    </row>
    <row r="127" spans="2:10" x14ac:dyDescent="0.3">
      <c r="B127" s="7">
        <f t="shared" si="3"/>
        <v>126</v>
      </c>
      <c r="C127" s="10" t="s">
        <v>441</v>
      </c>
      <c r="D127" s="17" t="s">
        <v>35</v>
      </c>
      <c r="E127" s="13">
        <v>1</v>
      </c>
      <c r="F127" s="13">
        <v>0.5</v>
      </c>
      <c r="G127" s="13"/>
      <c r="H127" s="5">
        <v>3</v>
      </c>
      <c r="I127" s="5">
        <v>3</v>
      </c>
      <c r="J127" s="1"/>
    </row>
    <row r="128" spans="2:10" x14ac:dyDescent="0.3">
      <c r="B128" s="7">
        <f t="shared" si="3"/>
        <v>127</v>
      </c>
      <c r="C128" s="10" t="s">
        <v>445</v>
      </c>
      <c r="D128" s="17" t="s">
        <v>35</v>
      </c>
      <c r="E128" s="13">
        <v>1</v>
      </c>
      <c r="F128" s="13">
        <v>0.5</v>
      </c>
      <c r="G128" s="13"/>
      <c r="H128" s="5">
        <v>3</v>
      </c>
      <c r="I128" s="5">
        <v>2</v>
      </c>
      <c r="J128" s="1"/>
    </row>
    <row r="129" spans="2:10" x14ac:dyDescent="0.3">
      <c r="B129" s="7">
        <f t="shared" si="3"/>
        <v>128</v>
      </c>
      <c r="C129" s="10" t="s">
        <v>442</v>
      </c>
      <c r="D129" s="17" t="s">
        <v>35</v>
      </c>
      <c r="E129" s="13">
        <v>1</v>
      </c>
      <c r="F129" s="13">
        <v>0.5</v>
      </c>
      <c r="G129" s="13"/>
      <c r="H129" s="5">
        <v>3</v>
      </c>
      <c r="I129" s="5">
        <v>1</v>
      </c>
      <c r="J129" s="1"/>
    </row>
    <row r="130" spans="2:10" x14ac:dyDescent="0.3">
      <c r="B130" s="7">
        <f t="shared" si="3"/>
        <v>129</v>
      </c>
      <c r="C130" s="10" t="s">
        <v>443</v>
      </c>
      <c r="D130" s="17" t="s">
        <v>447</v>
      </c>
      <c r="E130" s="13">
        <v>1</v>
      </c>
      <c r="F130" s="13">
        <v>0.5</v>
      </c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ref="B131:B162" si="4">+B130+1</f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/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>
        <v>0.5</v>
      </c>
      <c r="G142" s="13"/>
      <c r="H142" s="5"/>
      <c r="I142" s="5"/>
      <c r="J142" s="1" t="s">
        <v>485</v>
      </c>
    </row>
    <row r="143" spans="2:10" hidden="1" x14ac:dyDescent="0.3">
      <c r="B143" s="7">
        <f t="shared" si="4"/>
        <v>142</v>
      </c>
      <c r="C143" s="10" t="s">
        <v>486</v>
      </c>
      <c r="D143" s="17"/>
      <c r="E143" s="13" t="s">
        <v>520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 t="shared" si="4"/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 t="shared" si="4"/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 t="shared" si="4"/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hidden="1" x14ac:dyDescent="0.3">
      <c r="B150" s="7">
        <f t="shared" si="4"/>
        <v>149</v>
      </c>
      <c r="C150" s="10" t="s">
        <v>495</v>
      </c>
      <c r="D150" s="17"/>
      <c r="E150" s="13">
        <v>1</v>
      </c>
      <c r="F150" s="13"/>
      <c r="G150" s="13">
        <v>1</v>
      </c>
      <c r="H150" s="5"/>
      <c r="I150" s="5"/>
      <c r="J150" s="1" t="s">
        <v>496</v>
      </c>
    </row>
    <row r="151" spans="2:10" hidden="1" x14ac:dyDescent="0.3">
      <c r="B151" s="7">
        <f t="shared" si="4"/>
        <v>150</v>
      </c>
      <c r="C151" s="10" t="s">
        <v>497</v>
      </c>
      <c r="D151" s="17"/>
      <c r="E151" s="13">
        <v>1</v>
      </c>
      <c r="F151" s="13"/>
      <c r="G151" s="13">
        <v>1</v>
      </c>
      <c r="H151" s="5"/>
      <c r="I151" s="5"/>
      <c r="J151" s="1" t="s">
        <v>498</v>
      </c>
    </row>
    <row r="152" spans="2:10" hidden="1" x14ac:dyDescent="0.3">
      <c r="B152" s="7">
        <f t="shared" si="4"/>
        <v>151</v>
      </c>
      <c r="C152" s="10" t="s">
        <v>499</v>
      </c>
      <c r="D152" s="17"/>
      <c r="E152" s="13">
        <v>1</v>
      </c>
      <c r="F152" s="13"/>
      <c r="G152" s="13">
        <v>1</v>
      </c>
      <c r="H152" s="5"/>
      <c r="I152" s="5"/>
      <c r="J152" s="1" t="s">
        <v>500</v>
      </c>
    </row>
    <row r="153" spans="2:10" x14ac:dyDescent="0.3">
      <c r="B153" s="7">
        <f t="shared" si="4"/>
        <v>152</v>
      </c>
      <c r="C153" s="10" t="s">
        <v>501</v>
      </c>
      <c r="D153" s="17"/>
      <c r="E153" s="13">
        <v>1</v>
      </c>
      <c r="F153" s="13">
        <v>1</v>
      </c>
      <c r="G153" s="13"/>
      <c r="H153" s="5"/>
      <c r="I153" s="5"/>
      <c r="J153" s="1" t="s">
        <v>502</v>
      </c>
    </row>
    <row r="154" spans="2:10" hidden="1" x14ac:dyDescent="0.3">
      <c r="B154" s="7">
        <f t="shared" si="4"/>
        <v>153</v>
      </c>
      <c r="C154" s="10" t="s">
        <v>503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504</v>
      </c>
    </row>
    <row r="155" spans="2:10" hidden="1" x14ac:dyDescent="0.3">
      <c r="B155" s="7">
        <f t="shared" si="4"/>
        <v>154</v>
      </c>
      <c r="C155" s="10" t="s">
        <v>505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506</v>
      </c>
    </row>
    <row r="156" spans="2:10" hidden="1" x14ac:dyDescent="0.3">
      <c r="B156" s="7">
        <f t="shared" si="4"/>
        <v>155</v>
      </c>
      <c r="C156" s="10" t="s">
        <v>507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ht="31.2" x14ac:dyDescent="0.3">
      <c r="B157" s="7">
        <f t="shared" si="4"/>
        <v>156</v>
      </c>
      <c r="C157" s="10" t="s">
        <v>533</v>
      </c>
      <c r="D157" s="17"/>
      <c r="E157" s="13" t="s">
        <v>517</v>
      </c>
      <c r="F157" s="13"/>
      <c r="G157" s="13"/>
      <c r="H157" s="5"/>
      <c r="I157" s="5"/>
      <c r="J157" s="122" t="s">
        <v>534</v>
      </c>
    </row>
    <row r="158" spans="2:10" x14ac:dyDescent="0.3">
      <c r="B158" s="7">
        <f t="shared" si="4"/>
        <v>157</v>
      </c>
      <c r="C158" s="10" t="s">
        <v>538</v>
      </c>
      <c r="D158" s="17"/>
      <c r="E158" s="13" t="s">
        <v>517</v>
      </c>
      <c r="F158" s="13"/>
      <c r="G158" s="13"/>
      <c r="H158" s="5"/>
      <c r="I158" s="5"/>
      <c r="J158" s="1" t="s">
        <v>527</v>
      </c>
    </row>
    <row r="159" spans="2:10" hidden="1" x14ac:dyDescent="0.3">
      <c r="B159" s="7">
        <f t="shared" si="4"/>
        <v>158</v>
      </c>
      <c r="C159" s="10" t="s">
        <v>509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510</v>
      </c>
    </row>
    <row r="160" spans="2:10" x14ac:dyDescent="0.3">
      <c r="B160" s="7">
        <f t="shared" si="4"/>
        <v>159</v>
      </c>
      <c r="C160" s="10" t="s">
        <v>511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512</v>
      </c>
      <c r="D161" s="17"/>
      <c r="E161" s="13">
        <v>1</v>
      </c>
      <c r="F161" s="13">
        <v>1</v>
      </c>
      <c r="G161" s="13"/>
      <c r="H161" s="5"/>
      <c r="I161" s="5"/>
      <c r="J161" s="1" t="s">
        <v>513</v>
      </c>
    </row>
    <row r="162" spans="2:10" x14ac:dyDescent="0.3">
      <c r="B162" s="7">
        <f t="shared" si="4"/>
        <v>161</v>
      </c>
      <c r="C162" s="10" t="s">
        <v>514</v>
      </c>
      <c r="D162" s="17" t="s">
        <v>523</v>
      </c>
      <c r="E162" s="13">
        <v>1</v>
      </c>
      <c r="F162" s="13" t="s">
        <v>548</v>
      </c>
      <c r="G162" s="13"/>
      <c r="H162" s="5"/>
      <c r="I162" s="5"/>
      <c r="J162" s="1" t="s">
        <v>522</v>
      </c>
    </row>
    <row r="163" spans="2:10" ht="78" x14ac:dyDescent="0.3">
      <c r="B163" s="7">
        <f t="shared" ref="B163:B173" si="5">+B162+1</f>
        <v>162</v>
      </c>
      <c r="C163" s="10" t="s">
        <v>546</v>
      </c>
      <c r="D163" s="17" t="s">
        <v>523</v>
      </c>
      <c r="E163" s="121">
        <v>1</v>
      </c>
      <c r="F163" s="13" t="s">
        <v>526</v>
      </c>
      <c r="G163" s="13" t="s">
        <v>525</v>
      </c>
      <c r="H163" s="5"/>
      <c r="I163" s="5"/>
      <c r="J163" s="120" t="s">
        <v>524</v>
      </c>
    </row>
    <row r="164" spans="2:10" ht="93.6" x14ac:dyDescent="0.3">
      <c r="B164" s="7">
        <f t="shared" si="5"/>
        <v>163</v>
      </c>
      <c r="C164" s="10" t="s">
        <v>545</v>
      </c>
      <c r="D164" s="17"/>
      <c r="E164" s="13" t="s">
        <v>517</v>
      </c>
      <c r="F164" s="13"/>
      <c r="G164" s="13"/>
      <c r="H164" s="5"/>
      <c r="I164" s="5"/>
      <c r="J164" s="120" t="s">
        <v>547</v>
      </c>
    </row>
    <row r="165" spans="2:10" ht="46.8" x14ac:dyDescent="0.3">
      <c r="B165" s="7">
        <f t="shared" si="5"/>
        <v>164</v>
      </c>
      <c r="C165" s="10" t="s">
        <v>518</v>
      </c>
      <c r="D165" s="17"/>
      <c r="E165" s="13" t="s">
        <v>517</v>
      </c>
      <c r="F165" s="13"/>
      <c r="G165" s="13"/>
      <c r="H165" s="5"/>
      <c r="I165" s="5"/>
      <c r="J165" s="120" t="s">
        <v>528</v>
      </c>
    </row>
    <row r="166" spans="2:10" hidden="1" x14ac:dyDescent="0.3">
      <c r="B166" s="7">
        <f t="shared" si="5"/>
        <v>165</v>
      </c>
      <c r="C166" s="10" t="s">
        <v>515</v>
      </c>
      <c r="D166" s="17"/>
      <c r="E166" s="13">
        <v>1</v>
      </c>
      <c r="F166" s="13">
        <v>1</v>
      </c>
      <c r="G166" s="13" t="s">
        <v>34</v>
      </c>
      <c r="H166" s="5"/>
      <c r="I166" s="5"/>
      <c r="J166" s="1" t="s">
        <v>516</v>
      </c>
    </row>
    <row r="167" spans="2:10" ht="31.2" x14ac:dyDescent="0.3">
      <c r="B167" s="7">
        <f t="shared" si="5"/>
        <v>166</v>
      </c>
      <c r="C167" s="10" t="s">
        <v>519</v>
      </c>
      <c r="D167" s="17"/>
      <c r="E167" s="13" t="s">
        <v>508</v>
      </c>
      <c r="F167" s="13"/>
      <c r="G167" s="13"/>
      <c r="H167" s="5"/>
      <c r="I167" s="5"/>
      <c r="J167" s="120" t="s">
        <v>529</v>
      </c>
    </row>
    <row r="168" spans="2:10" x14ac:dyDescent="0.3">
      <c r="B168" s="7">
        <f t="shared" si="5"/>
        <v>167</v>
      </c>
      <c r="C168" s="10" t="s">
        <v>521</v>
      </c>
      <c r="D168" s="17"/>
      <c r="E168" s="13" t="s">
        <v>508</v>
      </c>
      <c r="F168" s="13"/>
      <c r="G168" s="13"/>
      <c r="H168" s="5"/>
      <c r="I168" s="5"/>
      <c r="J168" s="120" t="s">
        <v>530</v>
      </c>
    </row>
    <row r="169" spans="2:10" x14ac:dyDescent="0.3">
      <c r="B169" s="7">
        <f t="shared" si="5"/>
        <v>168</v>
      </c>
      <c r="C169" s="10" t="s">
        <v>531</v>
      </c>
      <c r="D169" s="17"/>
      <c r="E169" s="13" t="s">
        <v>508</v>
      </c>
      <c r="F169" s="13"/>
      <c r="G169" s="13"/>
      <c r="H169" s="5"/>
      <c r="I169" s="5"/>
      <c r="J169" s="120" t="s">
        <v>532</v>
      </c>
    </row>
    <row r="170" spans="2:10" x14ac:dyDescent="0.3">
      <c r="B170" s="7">
        <f t="shared" si="5"/>
        <v>169</v>
      </c>
      <c r="C170" s="10" t="s">
        <v>535</v>
      </c>
      <c r="D170" s="17"/>
      <c r="E170" s="13" t="s">
        <v>517</v>
      </c>
      <c r="F170" s="13"/>
      <c r="G170" s="13"/>
      <c r="H170" s="5"/>
      <c r="I170" s="5"/>
      <c r="J170" s="122" t="s">
        <v>530</v>
      </c>
    </row>
    <row r="171" spans="2:10" x14ac:dyDescent="0.3">
      <c r="B171" s="7">
        <f t="shared" si="5"/>
        <v>170</v>
      </c>
      <c r="C171" s="10" t="s">
        <v>537</v>
      </c>
      <c r="D171" s="17"/>
      <c r="E171" s="13" t="s">
        <v>508</v>
      </c>
      <c r="F171" s="13"/>
      <c r="G171" s="13"/>
      <c r="H171" s="5"/>
      <c r="I171" s="5"/>
      <c r="J171" s="122"/>
    </row>
    <row r="172" spans="2:10" x14ac:dyDescent="0.3">
      <c r="B172" s="7">
        <f t="shared" si="5"/>
        <v>171</v>
      </c>
      <c r="C172" s="10" t="s">
        <v>536</v>
      </c>
      <c r="D172" s="17"/>
      <c r="E172" s="13" t="s">
        <v>508</v>
      </c>
      <c r="F172" s="13"/>
      <c r="G172" s="13"/>
      <c r="H172" s="5"/>
      <c r="I172" s="5"/>
      <c r="J172" s="122"/>
    </row>
    <row r="173" spans="2:10" x14ac:dyDescent="0.3">
      <c r="B173" s="7">
        <f t="shared" si="5"/>
        <v>172</v>
      </c>
      <c r="C173" s="10" t="s">
        <v>543</v>
      </c>
      <c r="D173" s="17" t="s">
        <v>59</v>
      </c>
      <c r="E173" s="13"/>
      <c r="F173" s="13" t="s">
        <v>34</v>
      </c>
      <c r="G173" s="13"/>
      <c r="H173" s="5"/>
      <c r="I173" s="5"/>
      <c r="J173" s="122"/>
    </row>
    <row r="174" spans="2:10" ht="16.2" thickBot="1" x14ac:dyDescent="0.35">
      <c r="C174" s="28"/>
    </row>
    <row r="175" spans="2:10" ht="16.2" thickBot="1" x14ac:dyDescent="0.35">
      <c r="B175" s="87" t="s">
        <v>409</v>
      </c>
      <c r="C175" s="88" t="s">
        <v>410</v>
      </c>
      <c r="D175" s="87" t="s">
        <v>411</v>
      </c>
      <c r="E175" s="86" t="s">
        <v>408</v>
      </c>
      <c r="F175" s="86" t="s">
        <v>452</v>
      </c>
    </row>
    <row r="176" spans="2:10" ht="16.2" thickBot="1" x14ac:dyDescent="0.35">
      <c r="B176" s="90" t="s">
        <v>146</v>
      </c>
      <c r="C176" s="91" t="s">
        <v>413</v>
      </c>
      <c r="D176" s="92">
        <v>42815</v>
      </c>
      <c r="E176" s="89" t="s">
        <v>412</v>
      </c>
      <c r="F176" s="89">
        <v>0</v>
      </c>
    </row>
    <row r="177" spans="2:6" ht="16.2" thickBot="1" x14ac:dyDescent="0.35">
      <c r="B177" s="94" t="s">
        <v>415</v>
      </c>
      <c r="C177" s="95" t="s">
        <v>416</v>
      </c>
      <c r="D177" s="96">
        <v>42814</v>
      </c>
      <c r="E177" s="93" t="s">
        <v>414</v>
      </c>
      <c r="F177" s="93">
        <v>0</v>
      </c>
    </row>
    <row r="178" spans="2:6" ht="16.2" thickBot="1" x14ac:dyDescent="0.35">
      <c r="B178" s="98" t="s">
        <v>418</v>
      </c>
      <c r="C178" s="99" t="s">
        <v>419</v>
      </c>
      <c r="D178" s="100">
        <v>42814</v>
      </c>
      <c r="E178" s="97" t="s">
        <v>417</v>
      </c>
      <c r="F178" s="97">
        <v>1</v>
      </c>
    </row>
    <row r="179" spans="2:6" ht="16.2" thickBot="1" x14ac:dyDescent="0.35">
      <c r="B179" s="98" t="s">
        <v>418</v>
      </c>
      <c r="C179" s="99" t="s">
        <v>421</v>
      </c>
      <c r="D179" s="100">
        <v>42816</v>
      </c>
      <c r="E179" s="97" t="s">
        <v>420</v>
      </c>
      <c r="F179" s="97">
        <v>1</v>
      </c>
    </row>
    <row r="180" spans="2:6" ht="16.2" thickBot="1" x14ac:dyDescent="0.35">
      <c r="B180" s="98" t="s">
        <v>418</v>
      </c>
      <c r="C180" s="99" t="s">
        <v>422</v>
      </c>
      <c r="D180" s="100">
        <v>42818</v>
      </c>
      <c r="E180" s="97" t="s">
        <v>420</v>
      </c>
      <c r="F180" s="97">
        <v>1</v>
      </c>
    </row>
    <row r="181" spans="2:6" ht="16.2" thickBot="1" x14ac:dyDescent="0.35">
      <c r="B181" s="98" t="s">
        <v>418</v>
      </c>
      <c r="C181" s="99" t="s">
        <v>423</v>
      </c>
      <c r="D181" s="100">
        <v>42818</v>
      </c>
      <c r="E181" s="97" t="s">
        <v>414</v>
      </c>
      <c r="F181" s="97">
        <v>1</v>
      </c>
    </row>
    <row r="182" spans="2:6" ht="16.2" thickBot="1" x14ac:dyDescent="0.35">
      <c r="B182" s="98" t="s">
        <v>418</v>
      </c>
      <c r="C182" s="99" t="s">
        <v>424</v>
      </c>
      <c r="D182" s="100">
        <v>42818</v>
      </c>
      <c r="E182" s="97" t="s">
        <v>417</v>
      </c>
      <c r="F182" s="97">
        <v>0</v>
      </c>
    </row>
    <row r="183" spans="2:6" ht="16.2" thickBot="1" x14ac:dyDescent="0.35">
      <c r="B183" s="98" t="s">
        <v>418</v>
      </c>
      <c r="C183" s="99" t="s">
        <v>425</v>
      </c>
      <c r="D183" s="100">
        <v>42818</v>
      </c>
      <c r="E183" s="97" t="s">
        <v>414</v>
      </c>
      <c r="F183" s="97">
        <v>0</v>
      </c>
    </row>
    <row r="184" spans="2:6" ht="16.2" thickBot="1" x14ac:dyDescent="0.35">
      <c r="B184" s="98" t="s">
        <v>418</v>
      </c>
      <c r="C184" s="99" t="s">
        <v>426</v>
      </c>
      <c r="D184" s="98" t="s">
        <v>427</v>
      </c>
      <c r="E184" s="97" t="s">
        <v>420</v>
      </c>
      <c r="F184" s="97">
        <v>1</v>
      </c>
    </row>
    <row r="185" spans="2:6" ht="16.2" thickBot="1" x14ac:dyDescent="0.35">
      <c r="B185" s="98" t="s">
        <v>418</v>
      </c>
      <c r="C185" s="99" t="s">
        <v>428</v>
      </c>
      <c r="D185" s="98" t="s">
        <v>427</v>
      </c>
      <c r="E185" s="97" t="s">
        <v>412</v>
      </c>
      <c r="F185" s="97">
        <v>1</v>
      </c>
    </row>
    <row r="186" spans="2:6" ht="16.2" thickBot="1" x14ac:dyDescent="0.35">
      <c r="B186" s="98" t="s">
        <v>418</v>
      </c>
      <c r="C186" s="99" t="s">
        <v>430</v>
      </c>
      <c r="D186" s="98" t="s">
        <v>427</v>
      </c>
      <c r="E186" s="97" t="s">
        <v>429</v>
      </c>
      <c r="F186" s="97">
        <v>0</v>
      </c>
    </row>
    <row r="187" spans="2:6" ht="16.2" thickBot="1" x14ac:dyDescent="0.35">
      <c r="B187" s="98" t="s">
        <v>418</v>
      </c>
      <c r="C187" s="99" t="s">
        <v>431</v>
      </c>
      <c r="D187" s="98" t="s">
        <v>427</v>
      </c>
      <c r="E187" s="97" t="s">
        <v>420</v>
      </c>
      <c r="F187" s="97">
        <v>0</v>
      </c>
    </row>
    <row r="188" spans="2:6" ht="16.2" thickBot="1" x14ac:dyDescent="0.35">
      <c r="B188" s="102" t="s">
        <v>432</v>
      </c>
      <c r="C188" s="103" t="s">
        <v>433</v>
      </c>
      <c r="D188" s="104">
        <v>42815</v>
      </c>
      <c r="E188" s="101" t="s">
        <v>429</v>
      </c>
      <c r="F188" s="101">
        <v>1</v>
      </c>
    </row>
    <row r="189" spans="2:6" ht="16.2" thickBot="1" x14ac:dyDescent="0.35">
      <c r="B189" s="102" t="s">
        <v>139</v>
      </c>
      <c r="C189" s="103" t="s">
        <v>434</v>
      </c>
      <c r="D189" s="104">
        <v>42817</v>
      </c>
      <c r="E189" s="101" t="s">
        <v>420</v>
      </c>
      <c r="F189" s="101">
        <v>1</v>
      </c>
    </row>
    <row r="190" spans="2:6" ht="16.2" thickBot="1" x14ac:dyDescent="0.35">
      <c r="B190" s="106" t="s">
        <v>141</v>
      </c>
      <c r="C190" s="107" t="s">
        <v>435</v>
      </c>
      <c r="D190" s="108">
        <v>42824</v>
      </c>
      <c r="E190" s="105" t="s">
        <v>412</v>
      </c>
      <c r="F190" s="105">
        <v>1</v>
      </c>
    </row>
    <row r="191" spans="2:6" ht="16.2" thickBot="1" x14ac:dyDescent="0.35">
      <c r="B191" s="110" t="s">
        <v>436</v>
      </c>
      <c r="C191" s="111" t="s">
        <v>437</v>
      </c>
      <c r="D191" s="112">
        <v>42822</v>
      </c>
      <c r="E191" s="109" t="s">
        <v>429</v>
      </c>
      <c r="F191" s="109">
        <v>1</v>
      </c>
    </row>
    <row r="192" spans="2:6" ht="16.2" thickBot="1" x14ac:dyDescent="0.35">
      <c r="B192" s="110" t="s">
        <v>436</v>
      </c>
      <c r="C192" s="111" t="s">
        <v>438</v>
      </c>
      <c r="D192" s="112">
        <v>42825</v>
      </c>
      <c r="E192" s="109" t="s">
        <v>412</v>
      </c>
      <c r="F192" s="109">
        <v>1</v>
      </c>
    </row>
    <row r="193" spans="2:6" ht="16.2" thickBot="1" x14ac:dyDescent="0.35">
      <c r="B193" s="110" t="s">
        <v>436</v>
      </c>
      <c r="C193" s="111" t="s">
        <v>439</v>
      </c>
      <c r="D193" s="112">
        <v>42825</v>
      </c>
      <c r="E193" s="109" t="s">
        <v>412</v>
      </c>
      <c r="F193" s="109">
        <v>1</v>
      </c>
    </row>
  </sheetData>
  <autoFilter ref="B1:J172">
    <filterColumn colId="5">
      <filters blank="1">
        <filter val="dal 01/09"/>
      </filters>
    </filterColumn>
  </autoFilter>
  <conditionalFormatting sqref="E1:G16 F2:G70 E113:G113 E18:G68">
    <cfRule type="cellIs" dxfId="188" priority="237" operator="lessThan">
      <formula>1</formula>
    </cfRule>
  </conditionalFormatting>
  <conditionalFormatting sqref="E17:G17 G18:G44">
    <cfRule type="cellIs" dxfId="187" priority="236" operator="lessThan">
      <formula>1</formula>
    </cfRule>
  </conditionalFormatting>
  <conditionalFormatting sqref="E69:G69">
    <cfRule type="cellIs" dxfId="186" priority="235" operator="lessThan">
      <formula>1</formula>
    </cfRule>
  </conditionalFormatting>
  <conditionalFormatting sqref="E70:G70">
    <cfRule type="cellIs" dxfId="185" priority="234" operator="lessThan">
      <formula>1</formula>
    </cfRule>
  </conditionalFormatting>
  <conditionalFormatting sqref="F71:G71">
    <cfRule type="cellIs" dxfId="184" priority="233" operator="lessThan">
      <formula>1</formula>
    </cfRule>
  </conditionalFormatting>
  <conditionalFormatting sqref="E71:G71">
    <cfRule type="cellIs" dxfId="183" priority="232" operator="lessThan">
      <formula>1</formula>
    </cfRule>
  </conditionalFormatting>
  <conditionalFormatting sqref="F72:G72">
    <cfRule type="cellIs" dxfId="182" priority="231" operator="lessThan">
      <formula>1</formula>
    </cfRule>
  </conditionalFormatting>
  <conditionalFormatting sqref="E72:G72">
    <cfRule type="cellIs" dxfId="181" priority="230" operator="lessThan">
      <formula>1</formula>
    </cfRule>
  </conditionalFormatting>
  <conditionalFormatting sqref="F73:G73">
    <cfRule type="cellIs" dxfId="180" priority="229" operator="lessThan">
      <formula>1</formula>
    </cfRule>
  </conditionalFormatting>
  <conditionalFormatting sqref="E73:G73">
    <cfRule type="cellIs" dxfId="179" priority="228" operator="lessThan">
      <formula>1</formula>
    </cfRule>
  </conditionalFormatting>
  <conditionalFormatting sqref="F74:G74">
    <cfRule type="cellIs" dxfId="178" priority="227" operator="lessThan">
      <formula>1</formula>
    </cfRule>
  </conditionalFormatting>
  <conditionalFormatting sqref="E74:G74">
    <cfRule type="cellIs" dxfId="177" priority="226" operator="lessThan">
      <formula>1</formula>
    </cfRule>
  </conditionalFormatting>
  <conditionalFormatting sqref="F75:G75">
    <cfRule type="cellIs" dxfId="176" priority="225" operator="lessThan">
      <formula>1</formula>
    </cfRule>
  </conditionalFormatting>
  <conditionalFormatting sqref="E75:G75">
    <cfRule type="cellIs" dxfId="175" priority="224" operator="lessThan">
      <formula>1</formula>
    </cfRule>
  </conditionalFormatting>
  <conditionalFormatting sqref="F76:G76">
    <cfRule type="cellIs" dxfId="174" priority="223" operator="lessThan">
      <formula>1</formula>
    </cfRule>
  </conditionalFormatting>
  <conditionalFormatting sqref="E76:G76">
    <cfRule type="cellIs" dxfId="173" priority="222" operator="lessThan">
      <formula>1</formula>
    </cfRule>
  </conditionalFormatting>
  <conditionalFormatting sqref="E69">
    <cfRule type="cellIs" dxfId="172" priority="221" operator="lessThan">
      <formula>1</formula>
    </cfRule>
  </conditionalFormatting>
  <conditionalFormatting sqref="F77:G77">
    <cfRule type="cellIs" dxfId="171" priority="220" operator="lessThan">
      <formula>1</formula>
    </cfRule>
  </conditionalFormatting>
  <conditionalFormatting sqref="E77:G77">
    <cfRule type="cellIs" dxfId="170" priority="219" operator="lessThan">
      <formula>1</formula>
    </cfRule>
  </conditionalFormatting>
  <conditionalFormatting sqref="F78:G78">
    <cfRule type="cellIs" dxfId="169" priority="218" operator="lessThan">
      <formula>1</formula>
    </cfRule>
  </conditionalFormatting>
  <conditionalFormatting sqref="E78:G78">
    <cfRule type="cellIs" dxfId="168" priority="217" operator="lessThan">
      <formula>1</formula>
    </cfRule>
  </conditionalFormatting>
  <conditionalFormatting sqref="G46">
    <cfRule type="cellIs" dxfId="167" priority="216" operator="lessThan">
      <formula>1</formula>
    </cfRule>
  </conditionalFormatting>
  <conditionalFormatting sqref="G49">
    <cfRule type="cellIs" dxfId="166" priority="215" operator="lessThan">
      <formula>1</formula>
    </cfRule>
  </conditionalFormatting>
  <conditionalFormatting sqref="G50">
    <cfRule type="cellIs" dxfId="165" priority="214" operator="lessThan">
      <formula>1</formula>
    </cfRule>
  </conditionalFormatting>
  <conditionalFormatting sqref="G51:G52">
    <cfRule type="cellIs" dxfId="164" priority="213" operator="lessThan">
      <formula>1</formula>
    </cfRule>
  </conditionalFormatting>
  <conditionalFormatting sqref="G45">
    <cfRule type="cellIs" dxfId="163" priority="212" operator="lessThan">
      <formula>1</formula>
    </cfRule>
  </conditionalFormatting>
  <conditionalFormatting sqref="F79:G80">
    <cfRule type="cellIs" dxfId="162" priority="211" operator="lessThan">
      <formula>1</formula>
    </cfRule>
  </conditionalFormatting>
  <conditionalFormatting sqref="E79:G79 F80:G80">
    <cfRule type="cellIs" dxfId="161" priority="210" operator="lessThan">
      <formula>1</formula>
    </cfRule>
  </conditionalFormatting>
  <conditionalFormatting sqref="E80">
    <cfRule type="cellIs" dxfId="160" priority="209" operator="lessThan">
      <formula>1</formula>
    </cfRule>
  </conditionalFormatting>
  <conditionalFormatting sqref="F81:G82">
    <cfRule type="cellIs" dxfId="159" priority="205" operator="lessThan">
      <formula>1</formula>
    </cfRule>
  </conditionalFormatting>
  <conditionalFormatting sqref="F81:G82">
    <cfRule type="cellIs" dxfId="158" priority="204" operator="lessThan">
      <formula>1</formula>
    </cfRule>
  </conditionalFormatting>
  <conditionalFormatting sqref="E81:E82">
    <cfRule type="cellIs" dxfId="157" priority="203" operator="lessThan">
      <formula>1</formula>
    </cfRule>
  </conditionalFormatting>
  <conditionalFormatting sqref="F83:G83">
    <cfRule type="cellIs" dxfId="156" priority="202" operator="lessThan">
      <formula>1</formula>
    </cfRule>
  </conditionalFormatting>
  <conditionalFormatting sqref="F83:G83">
    <cfRule type="cellIs" dxfId="155" priority="201" operator="lessThan">
      <formula>1</formula>
    </cfRule>
  </conditionalFormatting>
  <conditionalFormatting sqref="F84:G84">
    <cfRule type="cellIs" dxfId="154" priority="199" operator="lessThan">
      <formula>1</formula>
    </cfRule>
  </conditionalFormatting>
  <conditionalFormatting sqref="F84:G84">
    <cfRule type="cellIs" dxfId="153" priority="198" operator="lessThan">
      <formula>1</formula>
    </cfRule>
  </conditionalFormatting>
  <conditionalFormatting sqref="E84">
    <cfRule type="cellIs" dxfId="152" priority="197" operator="lessThan">
      <formula>1</formula>
    </cfRule>
  </conditionalFormatting>
  <conditionalFormatting sqref="F86:G86">
    <cfRule type="cellIs" dxfId="151" priority="196" operator="lessThan">
      <formula>1</formula>
    </cfRule>
  </conditionalFormatting>
  <conditionalFormatting sqref="F86:G86">
    <cfRule type="cellIs" dxfId="150" priority="195" operator="lessThan">
      <formula>1</formula>
    </cfRule>
  </conditionalFormatting>
  <conditionalFormatting sqref="E86">
    <cfRule type="cellIs" dxfId="149" priority="194" operator="lessThan">
      <formula>1</formula>
    </cfRule>
  </conditionalFormatting>
  <conditionalFormatting sqref="F87:G87">
    <cfRule type="cellIs" dxfId="148" priority="193" operator="lessThan">
      <formula>1</formula>
    </cfRule>
  </conditionalFormatting>
  <conditionalFormatting sqref="F87:G87">
    <cfRule type="cellIs" dxfId="147" priority="192" operator="lessThan">
      <formula>1</formula>
    </cfRule>
  </conditionalFormatting>
  <conditionalFormatting sqref="E87">
    <cfRule type="cellIs" dxfId="146" priority="191" operator="lessThan">
      <formula>1</formula>
    </cfRule>
  </conditionalFormatting>
  <conditionalFormatting sqref="F85:G85">
    <cfRule type="cellIs" dxfId="145" priority="190" operator="lessThan">
      <formula>1</formula>
    </cfRule>
  </conditionalFormatting>
  <conditionalFormatting sqref="F85:G85">
    <cfRule type="cellIs" dxfId="144" priority="189" operator="lessThan">
      <formula>1</formula>
    </cfRule>
  </conditionalFormatting>
  <conditionalFormatting sqref="E85">
    <cfRule type="cellIs" dxfId="143" priority="188" operator="lessThan">
      <formula>1</formula>
    </cfRule>
  </conditionalFormatting>
  <conditionalFormatting sqref="F88:G88">
    <cfRule type="cellIs" dxfId="142" priority="187" operator="lessThan">
      <formula>1</formula>
    </cfRule>
  </conditionalFormatting>
  <conditionalFormatting sqref="F88:G88">
    <cfRule type="cellIs" dxfId="141" priority="186" operator="lessThan">
      <formula>1</formula>
    </cfRule>
  </conditionalFormatting>
  <conditionalFormatting sqref="E88">
    <cfRule type="cellIs" dxfId="140" priority="185" operator="lessThan">
      <formula>1</formula>
    </cfRule>
  </conditionalFormatting>
  <conditionalFormatting sqref="E90">
    <cfRule type="cellIs" dxfId="139" priority="182" operator="lessThan">
      <formula>1</formula>
    </cfRule>
  </conditionalFormatting>
  <conditionalFormatting sqref="E91">
    <cfRule type="cellIs" dxfId="138" priority="179" operator="lessThan">
      <formula>1</formula>
    </cfRule>
  </conditionalFormatting>
  <conditionalFormatting sqref="F89">
    <cfRule type="cellIs" dxfId="137" priority="178" operator="lessThan">
      <formula>1</formula>
    </cfRule>
  </conditionalFormatting>
  <conditionalFormatting sqref="F89">
    <cfRule type="cellIs" dxfId="136" priority="177" operator="lessThan">
      <formula>1</formula>
    </cfRule>
  </conditionalFormatting>
  <conditionalFormatting sqref="E89">
    <cfRule type="cellIs" dxfId="135" priority="176" operator="lessThan">
      <formula>1</formula>
    </cfRule>
  </conditionalFormatting>
  <conditionalFormatting sqref="E92">
    <cfRule type="cellIs" dxfId="134" priority="173" operator="lessThan">
      <formula>1</formula>
    </cfRule>
  </conditionalFormatting>
  <conditionalFormatting sqref="E93">
    <cfRule type="cellIs" dxfId="133" priority="165" operator="lessThan">
      <formula>1</formula>
    </cfRule>
  </conditionalFormatting>
  <conditionalFormatting sqref="F95:G95">
    <cfRule type="cellIs" dxfId="132" priority="162" operator="lessThan">
      <formula>1</formula>
    </cfRule>
  </conditionalFormatting>
  <conditionalFormatting sqref="E95:G95">
    <cfRule type="cellIs" dxfId="131" priority="161" operator="lessThan">
      <formula>1</formula>
    </cfRule>
  </conditionalFormatting>
  <conditionalFormatting sqref="E94">
    <cfRule type="cellIs" dxfId="130" priority="158" operator="lessThan">
      <formula>1</formula>
    </cfRule>
  </conditionalFormatting>
  <conditionalFormatting sqref="E96">
    <cfRule type="cellIs" dxfId="129" priority="157" operator="lessThan">
      <formula>1</formula>
    </cfRule>
  </conditionalFormatting>
  <conditionalFormatting sqref="F97">
    <cfRule type="cellIs" dxfId="128" priority="156" operator="lessThan">
      <formula>1</formula>
    </cfRule>
  </conditionalFormatting>
  <conditionalFormatting sqref="F97">
    <cfRule type="cellIs" dxfId="127" priority="155" operator="lessThan">
      <formula>1</formula>
    </cfRule>
  </conditionalFormatting>
  <conditionalFormatting sqref="E97">
    <cfRule type="cellIs" dxfId="126" priority="154" operator="lessThan">
      <formula>1</formula>
    </cfRule>
  </conditionalFormatting>
  <conditionalFormatting sqref="F98">
    <cfRule type="cellIs" dxfId="125" priority="153" operator="lessThan">
      <formula>1</formula>
    </cfRule>
  </conditionalFormatting>
  <conditionalFormatting sqref="F98">
    <cfRule type="cellIs" dxfId="124" priority="152" operator="lessThan">
      <formula>1</formula>
    </cfRule>
  </conditionalFormatting>
  <conditionalFormatting sqref="E98">
    <cfRule type="cellIs" dxfId="123" priority="151" operator="lessThan">
      <formula>1</formula>
    </cfRule>
  </conditionalFormatting>
  <conditionalFormatting sqref="E99:E100">
    <cfRule type="cellIs" dxfId="122" priority="145" operator="lessThan">
      <formula>1</formula>
    </cfRule>
  </conditionalFormatting>
  <conditionalFormatting sqref="F101:G101 F99:F100">
    <cfRule type="cellIs" dxfId="121" priority="147" operator="lessThan">
      <formula>1</formula>
    </cfRule>
  </conditionalFormatting>
  <conditionalFormatting sqref="F101:G101 F99:F100">
    <cfRule type="cellIs" dxfId="120" priority="146" operator="lessThan">
      <formula>1</formula>
    </cfRule>
  </conditionalFormatting>
  <conditionalFormatting sqref="E102">
    <cfRule type="cellIs" dxfId="119" priority="142" operator="lessThan">
      <formula>1</formula>
    </cfRule>
  </conditionalFormatting>
  <conditionalFormatting sqref="F102:G102">
    <cfRule type="cellIs" dxfId="118" priority="144" operator="lessThan">
      <formula>1</formula>
    </cfRule>
  </conditionalFormatting>
  <conditionalFormatting sqref="F102:G102">
    <cfRule type="cellIs" dxfId="117" priority="143" operator="lessThan">
      <formula>1</formula>
    </cfRule>
  </conditionalFormatting>
  <conditionalFormatting sqref="E103">
    <cfRule type="cellIs" dxfId="116" priority="139" operator="lessThan">
      <formula>1</formula>
    </cfRule>
  </conditionalFormatting>
  <conditionalFormatting sqref="F103:G103">
    <cfRule type="cellIs" dxfId="115" priority="141" operator="lessThan">
      <formula>1</formula>
    </cfRule>
  </conditionalFormatting>
  <conditionalFormatting sqref="F103:G103">
    <cfRule type="cellIs" dxfId="114" priority="140" operator="lessThan">
      <formula>1</formula>
    </cfRule>
  </conditionalFormatting>
  <conditionalFormatting sqref="E104">
    <cfRule type="cellIs" dxfId="113" priority="136" operator="lessThan">
      <formula>1</formula>
    </cfRule>
  </conditionalFormatting>
  <conditionalFormatting sqref="F104:G104">
    <cfRule type="cellIs" dxfId="112" priority="138" operator="lessThan">
      <formula>1</formula>
    </cfRule>
  </conditionalFormatting>
  <conditionalFormatting sqref="F104:G104">
    <cfRule type="cellIs" dxfId="111" priority="137" operator="lessThan">
      <formula>1</formula>
    </cfRule>
  </conditionalFormatting>
  <conditionalFormatting sqref="G99">
    <cfRule type="cellIs" dxfId="110" priority="135" operator="lessThan">
      <formula>1</formula>
    </cfRule>
  </conditionalFormatting>
  <conditionalFormatting sqref="G99">
    <cfRule type="cellIs" dxfId="109" priority="134" operator="lessThan">
      <formula>1</formula>
    </cfRule>
  </conditionalFormatting>
  <conditionalFormatting sqref="G98">
    <cfRule type="cellIs" dxfId="108" priority="133" operator="lessThan">
      <formula>1</formula>
    </cfRule>
  </conditionalFormatting>
  <conditionalFormatting sqref="G98">
    <cfRule type="cellIs" dxfId="107" priority="132" operator="lessThan">
      <formula>1</formula>
    </cfRule>
  </conditionalFormatting>
  <conditionalFormatting sqref="G97">
    <cfRule type="cellIs" dxfId="106" priority="131" operator="lessThan">
      <formula>1</formula>
    </cfRule>
  </conditionalFormatting>
  <conditionalFormatting sqref="G97">
    <cfRule type="cellIs" dxfId="105" priority="130" operator="lessThan">
      <formula>1</formula>
    </cfRule>
  </conditionalFormatting>
  <conditionalFormatting sqref="F105:G105">
    <cfRule type="cellIs" dxfId="104" priority="129" operator="lessThan">
      <formula>1</formula>
    </cfRule>
  </conditionalFormatting>
  <conditionalFormatting sqref="F105:G105">
    <cfRule type="cellIs" dxfId="103" priority="128" operator="lessThan">
      <formula>1</formula>
    </cfRule>
  </conditionalFormatting>
  <conditionalFormatting sqref="E105">
    <cfRule type="cellIs" dxfId="102" priority="127" operator="lessThan">
      <formula>1</formula>
    </cfRule>
  </conditionalFormatting>
  <conditionalFormatting sqref="G100">
    <cfRule type="cellIs" dxfId="101" priority="126" operator="lessThan">
      <formula>1</formula>
    </cfRule>
  </conditionalFormatting>
  <conditionalFormatting sqref="G100">
    <cfRule type="cellIs" dxfId="100" priority="125" operator="lessThan">
      <formula>1</formula>
    </cfRule>
  </conditionalFormatting>
  <conditionalFormatting sqref="F106:G106">
    <cfRule type="cellIs" dxfId="99" priority="124" operator="lessThan">
      <formula>1</formula>
    </cfRule>
  </conditionalFormatting>
  <conditionalFormatting sqref="F106:G106">
    <cfRule type="cellIs" dxfId="98" priority="123" operator="lessThan">
      <formula>1</formula>
    </cfRule>
  </conditionalFormatting>
  <conditionalFormatting sqref="E106">
    <cfRule type="cellIs" dxfId="97" priority="122" operator="lessThan">
      <formula>1</formula>
    </cfRule>
  </conditionalFormatting>
  <conditionalFormatting sqref="F107:G107">
    <cfRule type="cellIs" dxfId="96" priority="121" operator="lessThan">
      <formula>1</formula>
    </cfRule>
  </conditionalFormatting>
  <conditionalFormatting sqref="F107:G107">
    <cfRule type="cellIs" dxfId="95" priority="120" operator="lessThan">
      <formula>1</formula>
    </cfRule>
  </conditionalFormatting>
  <conditionalFormatting sqref="E107">
    <cfRule type="cellIs" dxfId="94" priority="119" operator="lessThan">
      <formula>1</formula>
    </cfRule>
  </conditionalFormatting>
  <conditionalFormatting sqref="F108:G108">
    <cfRule type="cellIs" dxfId="93" priority="118" operator="lessThan">
      <formula>1</formula>
    </cfRule>
  </conditionalFormatting>
  <conditionalFormatting sqref="F108:G108">
    <cfRule type="cellIs" dxfId="92" priority="117" operator="lessThan">
      <formula>1</formula>
    </cfRule>
  </conditionalFormatting>
  <conditionalFormatting sqref="E108">
    <cfRule type="cellIs" dxfId="91" priority="116" operator="lessThan">
      <formula>1</formula>
    </cfRule>
  </conditionalFormatting>
  <conditionalFormatting sqref="F109:G109">
    <cfRule type="cellIs" dxfId="90" priority="115" operator="lessThan">
      <formula>1</formula>
    </cfRule>
  </conditionalFormatting>
  <conditionalFormatting sqref="F109:G109">
    <cfRule type="cellIs" dxfId="89" priority="114" operator="lessThan">
      <formula>1</formula>
    </cfRule>
  </conditionalFormatting>
  <conditionalFormatting sqref="E109">
    <cfRule type="cellIs" dxfId="88" priority="113" operator="lessThan">
      <formula>1</formula>
    </cfRule>
  </conditionalFormatting>
  <conditionalFormatting sqref="E110">
    <cfRule type="cellIs" dxfId="87" priority="110" operator="lessThan">
      <formula>1</formula>
    </cfRule>
  </conditionalFormatting>
  <conditionalFormatting sqref="E112">
    <cfRule type="cellIs" dxfId="86" priority="104" operator="lessThan">
      <formula>1</formula>
    </cfRule>
  </conditionalFormatting>
  <conditionalFormatting sqref="F114:G117">
    <cfRule type="cellIs" dxfId="85" priority="103" operator="lessThan">
      <formula>1</formula>
    </cfRule>
  </conditionalFormatting>
  <conditionalFormatting sqref="E111">
    <cfRule type="cellIs" dxfId="84" priority="107" operator="lessThan">
      <formula>1</formula>
    </cfRule>
  </conditionalFormatting>
  <conditionalFormatting sqref="E114:E117">
    <cfRule type="cellIs" dxfId="83" priority="101" operator="lessThan">
      <formula>1</formula>
    </cfRule>
  </conditionalFormatting>
  <conditionalFormatting sqref="F114:G117">
    <cfRule type="cellIs" dxfId="82" priority="102" operator="lessThan">
      <formula>1</formula>
    </cfRule>
  </conditionalFormatting>
  <conditionalFormatting sqref="G89">
    <cfRule type="cellIs" dxfId="81" priority="97" operator="lessThan">
      <formula>1</formula>
    </cfRule>
  </conditionalFormatting>
  <conditionalFormatting sqref="G89">
    <cfRule type="cellIs" dxfId="80" priority="96" operator="lessThan">
      <formula>1</formula>
    </cfRule>
  </conditionalFormatting>
  <conditionalFormatting sqref="F118:G118">
    <cfRule type="cellIs" dxfId="79" priority="95" operator="lessThan">
      <formula>1</formula>
    </cfRule>
  </conditionalFormatting>
  <conditionalFormatting sqref="F118:G118">
    <cfRule type="cellIs" dxfId="78" priority="94" operator="lessThan">
      <formula>1</formula>
    </cfRule>
  </conditionalFormatting>
  <conditionalFormatting sqref="E118">
    <cfRule type="cellIs" dxfId="77" priority="93" operator="lessThan">
      <formula>1</formula>
    </cfRule>
  </conditionalFormatting>
  <conditionalFormatting sqref="F119:G119">
    <cfRule type="cellIs" dxfId="76" priority="89" operator="lessThan">
      <formula>1</formula>
    </cfRule>
  </conditionalFormatting>
  <conditionalFormatting sqref="F119:G119">
    <cfRule type="cellIs" dxfId="75" priority="88" operator="lessThan">
      <formula>1</formula>
    </cfRule>
  </conditionalFormatting>
  <conditionalFormatting sqref="E119">
    <cfRule type="cellIs" dxfId="74" priority="87" operator="lessThan">
      <formula>1</formula>
    </cfRule>
  </conditionalFormatting>
  <conditionalFormatting sqref="E101">
    <cfRule type="cellIs" dxfId="73" priority="86" operator="lessThan">
      <formula>1</formula>
    </cfRule>
  </conditionalFormatting>
  <conditionalFormatting sqref="E83">
    <cfRule type="cellIs" dxfId="72" priority="85" operator="lessThan">
      <formula>1</formula>
    </cfRule>
  </conditionalFormatting>
  <conditionalFormatting sqref="F120:G120 F121">
    <cfRule type="cellIs" dxfId="71" priority="84" operator="lessThan">
      <formula>1</formula>
    </cfRule>
  </conditionalFormatting>
  <conditionalFormatting sqref="F120:G120 F121">
    <cfRule type="cellIs" dxfId="70" priority="83" operator="lessThan">
      <formula>1</formula>
    </cfRule>
  </conditionalFormatting>
  <conditionalFormatting sqref="E120:E121">
    <cfRule type="cellIs" dxfId="69" priority="82" operator="lessThan">
      <formula>1</formula>
    </cfRule>
  </conditionalFormatting>
  <conditionalFormatting sqref="F122:G122 F125:G125">
    <cfRule type="cellIs" dxfId="68" priority="81" operator="lessThan">
      <formula>1</formula>
    </cfRule>
  </conditionalFormatting>
  <conditionalFormatting sqref="F122:G122 F125:G125">
    <cfRule type="cellIs" dxfId="67" priority="80" operator="lessThan">
      <formula>1</formula>
    </cfRule>
  </conditionalFormatting>
  <conditionalFormatting sqref="E122 E125">
    <cfRule type="cellIs" dxfId="66" priority="79" operator="lessThan">
      <formula>1</formula>
    </cfRule>
  </conditionalFormatting>
  <conditionalFormatting sqref="F111:G112">
    <cfRule type="cellIs" dxfId="65" priority="78" operator="lessThan">
      <formula>1</formula>
    </cfRule>
  </conditionalFormatting>
  <conditionalFormatting sqref="F110">
    <cfRule type="cellIs" dxfId="64" priority="77" operator="lessThan">
      <formula>1</formula>
    </cfRule>
  </conditionalFormatting>
  <conditionalFormatting sqref="G110">
    <cfRule type="cellIs" dxfId="63" priority="76" operator="lessThan">
      <formula>1</formula>
    </cfRule>
  </conditionalFormatting>
  <conditionalFormatting sqref="F96:G96 F93:G94">
    <cfRule type="cellIs" dxfId="62" priority="75" operator="lessThan">
      <formula>1</formula>
    </cfRule>
  </conditionalFormatting>
  <conditionalFormatting sqref="F92:G92">
    <cfRule type="cellIs" dxfId="61" priority="74" operator="lessThan">
      <formula>1</formula>
    </cfRule>
  </conditionalFormatting>
  <conditionalFormatting sqref="F127:G129">
    <cfRule type="cellIs" dxfId="60" priority="67" operator="lessThan">
      <formula>1</formula>
    </cfRule>
  </conditionalFormatting>
  <conditionalFormatting sqref="F127:G129">
    <cfRule type="cellIs" dxfId="59" priority="66" operator="lessThan">
      <formula>1</formula>
    </cfRule>
  </conditionalFormatting>
  <conditionalFormatting sqref="E127:E129">
    <cfRule type="cellIs" dxfId="58" priority="65" operator="lessThan">
      <formula>1</formula>
    </cfRule>
  </conditionalFormatting>
  <conditionalFormatting sqref="F126:G126">
    <cfRule type="cellIs" dxfId="57" priority="64" operator="lessThan">
      <formula>1</formula>
    </cfRule>
  </conditionalFormatting>
  <conditionalFormatting sqref="F126:G126">
    <cfRule type="cellIs" dxfId="56" priority="63" operator="lessThan">
      <formula>1</formula>
    </cfRule>
  </conditionalFormatting>
  <conditionalFormatting sqref="E126">
    <cfRule type="cellIs" dxfId="55" priority="62" operator="lessThan">
      <formula>1</formula>
    </cfRule>
  </conditionalFormatting>
  <conditionalFormatting sqref="F123:G124">
    <cfRule type="cellIs" dxfId="54" priority="61" operator="lessThan">
      <formula>1</formula>
    </cfRule>
  </conditionalFormatting>
  <conditionalFormatting sqref="F123:G124">
    <cfRule type="cellIs" dxfId="53" priority="60" operator="lessThan">
      <formula>1</formula>
    </cfRule>
  </conditionalFormatting>
  <conditionalFormatting sqref="E123:E124">
    <cfRule type="cellIs" dxfId="52" priority="59" operator="lessThan">
      <formula>1</formula>
    </cfRule>
  </conditionalFormatting>
  <conditionalFormatting sqref="G137:G138 G144:G146 F130:G136 G142">
    <cfRule type="cellIs" dxfId="51" priority="55" operator="lessThan">
      <formula>1</formula>
    </cfRule>
  </conditionalFormatting>
  <conditionalFormatting sqref="G137:G138 G144:G146 F130:G136 G142">
    <cfRule type="cellIs" dxfId="50" priority="54" operator="lessThan">
      <formula>1</formula>
    </cfRule>
  </conditionalFormatting>
  <conditionalFormatting sqref="E130:E140 E142 E144:E152">
    <cfRule type="cellIs" dxfId="49" priority="53" operator="lessThan">
      <formula>1</formula>
    </cfRule>
  </conditionalFormatting>
  <conditionalFormatting sqref="F90:G91">
    <cfRule type="cellIs" dxfId="48" priority="52" operator="lessThan">
      <formula>1</formula>
    </cfRule>
  </conditionalFormatting>
  <conditionalFormatting sqref="G153 F157:G159 G160:G161 G166 F165:G165 F162:G163">
    <cfRule type="cellIs" dxfId="47" priority="51" operator="lessThan">
      <formula>1</formula>
    </cfRule>
  </conditionalFormatting>
  <conditionalFormatting sqref="G153 F157:G159 G160:G161 G166 F165:G165 F162:G163">
    <cfRule type="cellIs" dxfId="46" priority="50" operator="lessThan">
      <formula>1</formula>
    </cfRule>
  </conditionalFormatting>
  <conditionalFormatting sqref="E153 E157:E159 E162:E163 E165:E166">
    <cfRule type="cellIs" dxfId="45" priority="49" operator="lessThan">
      <formula>1</formula>
    </cfRule>
  </conditionalFormatting>
  <conditionalFormatting sqref="F166">
    <cfRule type="cellIs" dxfId="44" priority="33" operator="lessThan">
      <formula>1</formula>
    </cfRule>
  </conditionalFormatting>
  <conditionalFormatting sqref="E154:E156">
    <cfRule type="cellIs" dxfId="43" priority="48" operator="lessThan">
      <formula>1</formula>
    </cfRule>
  </conditionalFormatting>
  <conditionalFormatting sqref="E160">
    <cfRule type="cellIs" dxfId="42" priority="47" operator="lessThan">
      <formula>1</formula>
    </cfRule>
  </conditionalFormatting>
  <conditionalFormatting sqref="F137:F138">
    <cfRule type="cellIs" dxfId="41" priority="46" operator="lessThan">
      <formula>1</formula>
    </cfRule>
  </conditionalFormatting>
  <conditionalFormatting sqref="F139:G140">
    <cfRule type="cellIs" dxfId="40" priority="45" operator="lessThan">
      <formula>1</formula>
    </cfRule>
  </conditionalFormatting>
  <conditionalFormatting sqref="E141:G141">
    <cfRule type="cellIs" dxfId="39" priority="44" operator="lessThan">
      <formula>1</formula>
    </cfRule>
  </conditionalFormatting>
  <conditionalFormatting sqref="F144:F146">
    <cfRule type="cellIs" dxfId="38" priority="43" operator="lessThan">
      <formula>1</formula>
    </cfRule>
  </conditionalFormatting>
  <conditionalFormatting sqref="F147:G149">
    <cfRule type="cellIs" dxfId="37" priority="42" operator="lessThan">
      <formula>1</formula>
    </cfRule>
  </conditionalFormatting>
  <conditionalFormatting sqref="F150:F152">
    <cfRule type="cellIs" dxfId="36" priority="41" operator="lessThan">
      <formula>1</formula>
    </cfRule>
  </conditionalFormatting>
  <conditionalFormatting sqref="F154:G154">
    <cfRule type="cellIs" dxfId="35" priority="40" operator="lessThan">
      <formula>1</formula>
    </cfRule>
  </conditionalFormatting>
  <conditionalFormatting sqref="F153">
    <cfRule type="cellIs" dxfId="34" priority="39" operator="lessThan">
      <formula>1</formula>
    </cfRule>
  </conditionalFormatting>
  <conditionalFormatting sqref="F155:G155">
    <cfRule type="cellIs" dxfId="33" priority="38" operator="lessThan">
      <formula>1</formula>
    </cfRule>
  </conditionalFormatting>
  <conditionalFormatting sqref="F156:G156">
    <cfRule type="cellIs" dxfId="32" priority="37" operator="lessThan">
      <formula>1</formula>
    </cfRule>
  </conditionalFormatting>
  <conditionalFormatting sqref="F160">
    <cfRule type="cellIs" dxfId="31" priority="36" operator="lessThan">
      <formula>1</formula>
    </cfRule>
  </conditionalFormatting>
  <conditionalFormatting sqref="E161">
    <cfRule type="cellIs" dxfId="30" priority="35" operator="lessThan">
      <formula>1</formula>
    </cfRule>
  </conditionalFormatting>
  <conditionalFormatting sqref="F161">
    <cfRule type="cellIs" dxfId="29" priority="34" operator="lessThan">
      <formula>1</formula>
    </cfRule>
  </conditionalFormatting>
  <conditionalFormatting sqref="F167:G167">
    <cfRule type="cellIs" dxfId="28" priority="32" operator="lessThan">
      <formula>1</formula>
    </cfRule>
  </conditionalFormatting>
  <conditionalFormatting sqref="F167:G167">
    <cfRule type="cellIs" dxfId="27" priority="31" operator="lessThan">
      <formula>1</formula>
    </cfRule>
  </conditionalFormatting>
  <conditionalFormatting sqref="E167">
    <cfRule type="cellIs" dxfId="26" priority="30" operator="lessThan">
      <formula>1</formula>
    </cfRule>
  </conditionalFormatting>
  <conditionalFormatting sqref="G121">
    <cfRule type="cellIs" dxfId="25" priority="29" operator="lessThan">
      <formula>1</formula>
    </cfRule>
  </conditionalFormatting>
  <conditionalFormatting sqref="G121">
    <cfRule type="cellIs" dxfId="24" priority="28" operator="lessThan">
      <formula>1</formula>
    </cfRule>
  </conditionalFormatting>
  <conditionalFormatting sqref="F142">
    <cfRule type="cellIs" dxfId="23" priority="27" operator="lessThan">
      <formula>1</formula>
    </cfRule>
  </conditionalFormatting>
  <conditionalFormatting sqref="E143:G143">
    <cfRule type="cellIs" dxfId="22" priority="26" operator="lessThan">
      <formula>1</formula>
    </cfRule>
  </conditionalFormatting>
  <conditionalFormatting sqref="F168:G168">
    <cfRule type="cellIs" dxfId="21" priority="25" operator="lessThan">
      <formula>1</formula>
    </cfRule>
  </conditionalFormatting>
  <conditionalFormatting sqref="F168:G168">
    <cfRule type="cellIs" dxfId="20" priority="24" operator="lessThan">
      <formula>1</formula>
    </cfRule>
  </conditionalFormatting>
  <conditionalFormatting sqref="E168">
    <cfRule type="cellIs" dxfId="19" priority="23" operator="lessThan">
      <formula>1</formula>
    </cfRule>
  </conditionalFormatting>
  <conditionalFormatting sqref="F164:G164">
    <cfRule type="cellIs" dxfId="18" priority="22" operator="lessThan">
      <formula>1</formula>
    </cfRule>
  </conditionalFormatting>
  <conditionalFormatting sqref="F164:G164">
    <cfRule type="cellIs" dxfId="17" priority="21" operator="lessThan">
      <formula>1</formula>
    </cfRule>
  </conditionalFormatting>
  <conditionalFormatting sqref="E164">
    <cfRule type="cellIs" dxfId="16" priority="20" operator="lessThan">
      <formula>1</formula>
    </cfRule>
  </conditionalFormatting>
  <conditionalFormatting sqref="G150:G152">
    <cfRule type="cellIs" dxfId="15" priority="19" operator="lessThan">
      <formula>1</formula>
    </cfRule>
  </conditionalFormatting>
  <conditionalFormatting sqref="F169:G169">
    <cfRule type="cellIs" dxfId="14" priority="18" operator="lessThan">
      <formula>1</formula>
    </cfRule>
  </conditionalFormatting>
  <conditionalFormatting sqref="F169:G169">
    <cfRule type="cellIs" dxfId="13" priority="17" operator="lessThan">
      <formula>1</formula>
    </cfRule>
  </conditionalFormatting>
  <conditionalFormatting sqref="E169">
    <cfRule type="cellIs" dxfId="12" priority="16" operator="lessThan">
      <formula>1</formula>
    </cfRule>
  </conditionalFormatting>
  <conditionalFormatting sqref="F170:G170">
    <cfRule type="cellIs" dxfId="11" priority="15" operator="lessThan">
      <formula>1</formula>
    </cfRule>
  </conditionalFormatting>
  <conditionalFormatting sqref="F170:G170">
    <cfRule type="cellIs" dxfId="10" priority="14" operator="lessThan">
      <formula>1</formula>
    </cfRule>
  </conditionalFormatting>
  <conditionalFormatting sqref="E170">
    <cfRule type="cellIs" dxfId="9" priority="13" operator="lessThan">
      <formula>1</formula>
    </cfRule>
  </conditionalFormatting>
  <conditionalFormatting sqref="F171:G171">
    <cfRule type="cellIs" dxfId="8" priority="12" operator="lessThan">
      <formula>1</formula>
    </cfRule>
  </conditionalFormatting>
  <conditionalFormatting sqref="F171:G171">
    <cfRule type="cellIs" dxfId="7" priority="11" operator="lessThan">
      <formula>1</formula>
    </cfRule>
  </conditionalFormatting>
  <conditionalFormatting sqref="E171">
    <cfRule type="cellIs" dxfId="6" priority="10" operator="lessThan">
      <formula>1</formula>
    </cfRule>
  </conditionalFormatting>
  <conditionalFormatting sqref="F172:G172">
    <cfRule type="cellIs" dxfId="5" priority="9" operator="lessThan">
      <formula>1</formula>
    </cfRule>
  </conditionalFormatting>
  <conditionalFormatting sqref="F172:G172">
    <cfRule type="cellIs" dxfId="4" priority="8" operator="lessThan">
      <formula>1</formula>
    </cfRule>
  </conditionalFormatting>
  <conditionalFormatting sqref="E172">
    <cfRule type="cellIs" dxfId="3" priority="7" operator="lessThan">
      <formula>1</formula>
    </cfRule>
  </conditionalFormatting>
  <conditionalFormatting sqref="F173:G173">
    <cfRule type="cellIs" dxfId="2" priority="3" operator="lessThan">
      <formula>1</formula>
    </cfRule>
  </conditionalFormatting>
  <conditionalFormatting sqref="F173:G173">
    <cfRule type="cellIs" dxfId="1" priority="2" operator="lessThan">
      <formula>1</formula>
    </cfRule>
  </conditionalFormatting>
  <conditionalFormatting sqref="E17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5" sqref="D5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0" t="s">
        <v>168</v>
      </c>
      <c r="D3" s="7"/>
      <c r="E3" s="7"/>
    </row>
    <row r="4" spans="2:6" x14ac:dyDescent="0.3">
      <c r="B4" s="7" t="s">
        <v>169</v>
      </c>
      <c r="C4" s="30" t="s">
        <v>168</v>
      </c>
      <c r="D4" s="7"/>
      <c r="E4" s="7"/>
    </row>
    <row r="5" spans="2:6" x14ac:dyDescent="0.3">
      <c r="B5" s="7" t="s">
        <v>170</v>
      </c>
      <c r="C5" s="30" t="s">
        <v>168</v>
      </c>
      <c r="D5" s="7"/>
      <c r="E5" s="7"/>
    </row>
    <row r="6" spans="2:6" x14ac:dyDescent="0.3">
      <c r="B6" s="7" t="s">
        <v>171</v>
      </c>
      <c r="C6" s="30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1" t="s">
        <v>173</v>
      </c>
      <c r="C8" s="7"/>
      <c r="D8" s="7" t="s">
        <v>168</v>
      </c>
      <c r="E8" s="7"/>
    </row>
    <row r="9" spans="2:6" x14ac:dyDescent="0.3">
      <c r="B9" s="31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workbookViewId="0">
      <selection activeCell="B2" sqref="B2:F9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263</v>
      </c>
      <c r="C3" s="30" t="s">
        <v>168</v>
      </c>
      <c r="D3" s="7"/>
      <c r="E3" s="7"/>
      <c r="F3" s="1"/>
    </row>
    <row r="4" spans="2:6" x14ac:dyDescent="0.3">
      <c r="B4" s="7" t="s">
        <v>264</v>
      </c>
      <c r="C4" s="30" t="s">
        <v>168</v>
      </c>
      <c r="D4" s="7"/>
      <c r="E4" s="7"/>
      <c r="F4" s="1"/>
    </row>
    <row r="5" spans="2:6" x14ac:dyDescent="0.3">
      <c r="B5" s="7" t="s">
        <v>285</v>
      </c>
      <c r="C5" s="30" t="s">
        <v>168</v>
      </c>
      <c r="D5" s="7"/>
      <c r="E5" s="7"/>
      <c r="F5" s="1"/>
    </row>
    <row r="6" spans="2:6" x14ac:dyDescent="0.3">
      <c r="B6" s="7" t="s">
        <v>286</v>
      </c>
      <c r="C6" s="30" t="s">
        <v>168</v>
      </c>
      <c r="D6" s="7"/>
      <c r="E6" s="7"/>
      <c r="F6" s="1"/>
    </row>
    <row r="7" spans="2:6" x14ac:dyDescent="0.3">
      <c r="B7" s="7" t="s">
        <v>287</v>
      </c>
      <c r="C7" s="30" t="s">
        <v>168</v>
      </c>
      <c r="D7" s="7"/>
      <c r="E7" s="7"/>
      <c r="F7" s="1"/>
    </row>
    <row r="8" spans="2:6" x14ac:dyDescent="0.3">
      <c r="B8" s="7" t="s">
        <v>288</v>
      </c>
      <c r="C8" s="30" t="s">
        <v>168</v>
      </c>
      <c r="D8" s="7"/>
      <c r="E8" s="7"/>
      <c r="F8" s="1"/>
    </row>
    <row r="9" spans="2:6" x14ac:dyDescent="0.3">
      <c r="B9" s="7" t="s">
        <v>289</v>
      </c>
      <c r="C9" s="30" t="s">
        <v>168</v>
      </c>
      <c r="D9" s="7"/>
      <c r="E9" s="7"/>
      <c r="F9" s="1"/>
    </row>
    <row r="10" spans="2:6" x14ac:dyDescent="0.3">
      <c r="B10" s="7" t="s">
        <v>290</v>
      </c>
      <c r="C10" s="30" t="s">
        <v>168</v>
      </c>
      <c r="D10" s="7"/>
      <c r="E10" s="7"/>
      <c r="F10" s="1"/>
    </row>
    <row r="11" spans="2:6" x14ac:dyDescent="0.3">
      <c r="B11" s="7" t="s">
        <v>291</v>
      </c>
      <c r="C11" s="30" t="s">
        <v>168</v>
      </c>
      <c r="D11" s="7"/>
      <c r="E11" s="7"/>
      <c r="F11" s="1"/>
    </row>
    <row r="12" spans="2:6" x14ac:dyDescent="0.3">
      <c r="B12" s="7" t="s">
        <v>292</v>
      </c>
      <c r="C12" s="30" t="s">
        <v>168</v>
      </c>
      <c r="D12" s="7"/>
      <c r="E12" s="7"/>
      <c r="F12" s="1"/>
    </row>
    <row r="13" spans="2:6" x14ac:dyDescent="0.3">
      <c r="B13" s="7" t="s">
        <v>293</v>
      </c>
      <c r="C13" s="30" t="s">
        <v>168</v>
      </c>
      <c r="D13" s="7"/>
      <c r="E13" s="7"/>
      <c r="F13" s="1"/>
    </row>
    <row r="14" spans="2:6" x14ac:dyDescent="0.3">
      <c r="B14" s="7" t="s">
        <v>294</v>
      </c>
      <c r="C14" s="30" t="s">
        <v>168</v>
      </c>
      <c r="D14" s="7"/>
      <c r="E14" s="7"/>
      <c r="F14" s="1"/>
    </row>
    <row r="15" spans="2:6" x14ac:dyDescent="0.3">
      <c r="B15" s="7" t="s">
        <v>295</v>
      </c>
      <c r="C15" s="30" t="s">
        <v>168</v>
      </c>
      <c r="D15" s="7"/>
      <c r="E15" s="7"/>
      <c r="F15" s="1"/>
    </row>
    <row r="16" spans="2:6" x14ac:dyDescent="0.3">
      <c r="B16" s="7" t="s">
        <v>276</v>
      </c>
      <c r="C16" s="30" t="s">
        <v>168</v>
      </c>
      <c r="D16" s="7"/>
      <c r="E16" s="7"/>
      <c r="F16" s="1"/>
    </row>
    <row r="17" spans="2:6" x14ac:dyDescent="0.3">
      <c r="B17" s="7" t="s">
        <v>265</v>
      </c>
      <c r="C17" s="30" t="s">
        <v>168</v>
      </c>
      <c r="D17" s="7"/>
      <c r="E17" s="7"/>
      <c r="F17" s="7"/>
    </row>
    <row r="18" spans="2:6" x14ac:dyDescent="0.3">
      <c r="B18" s="7" t="s">
        <v>278</v>
      </c>
      <c r="C18" s="30" t="s">
        <v>168</v>
      </c>
      <c r="D18" s="7"/>
      <c r="E18" s="7"/>
      <c r="F18" s="1"/>
    </row>
    <row r="19" spans="2:6" x14ac:dyDescent="0.3">
      <c r="B19" s="7" t="s">
        <v>277</v>
      </c>
      <c r="C19" s="30" t="s">
        <v>168</v>
      </c>
      <c r="D19" s="7"/>
      <c r="E19" s="7"/>
      <c r="F19" s="1"/>
    </row>
    <row r="20" spans="2:6" x14ac:dyDescent="0.3">
      <c r="B20" s="7" t="s">
        <v>266</v>
      </c>
      <c r="C20" s="30" t="s">
        <v>168</v>
      </c>
      <c r="D20" s="7"/>
      <c r="E20" s="7"/>
      <c r="F20" s="1"/>
    </row>
    <row r="21" spans="2:6" x14ac:dyDescent="0.3">
      <c r="B21" s="7" t="s">
        <v>340</v>
      </c>
      <c r="C21" s="30" t="s">
        <v>168</v>
      </c>
      <c r="D21" s="1"/>
      <c r="E21" s="1"/>
      <c r="F21" s="1"/>
    </row>
    <row r="22" spans="2:6" x14ac:dyDescent="0.3">
      <c r="B22" s="7" t="s">
        <v>342</v>
      </c>
      <c r="C22" s="30" t="s">
        <v>168</v>
      </c>
      <c r="D22" s="1"/>
      <c r="E22" s="1"/>
      <c r="F22" s="1"/>
    </row>
    <row r="23" spans="2:6" x14ac:dyDescent="0.3">
      <c r="B23" s="7" t="s">
        <v>341</v>
      </c>
      <c r="C23" s="30" t="s">
        <v>168</v>
      </c>
      <c r="D23" s="1"/>
      <c r="E23" s="1"/>
      <c r="F23" s="1"/>
    </row>
    <row r="24" spans="2:6" x14ac:dyDescent="0.3">
      <c r="B24" s="7" t="s">
        <v>343</v>
      </c>
      <c r="C24" s="30" t="s">
        <v>168</v>
      </c>
      <c r="D24" s="1"/>
      <c r="E24" s="1"/>
      <c r="F24" s="1"/>
    </row>
    <row r="25" spans="2:6" x14ac:dyDescent="0.3">
      <c r="B25" s="7" t="s">
        <v>377</v>
      </c>
      <c r="C25" s="30" t="s">
        <v>168</v>
      </c>
      <c r="D25" s="1"/>
      <c r="E25" s="1"/>
      <c r="F25" s="1"/>
    </row>
    <row r="26" spans="2:6" x14ac:dyDescent="0.3">
      <c r="B26" s="7" t="s">
        <v>382</v>
      </c>
      <c r="C26" s="30" t="s">
        <v>168</v>
      </c>
      <c r="D26" s="1"/>
      <c r="E26" s="1"/>
      <c r="F26" s="1"/>
    </row>
    <row r="27" spans="2:6" x14ac:dyDescent="0.3">
      <c r="B27" s="7" t="s">
        <v>378</v>
      </c>
      <c r="C27" s="30" t="s">
        <v>168</v>
      </c>
      <c r="D27" s="1"/>
      <c r="E27" s="1"/>
      <c r="F27" s="1"/>
    </row>
    <row r="28" spans="2:6" x14ac:dyDescent="0.3">
      <c r="B28" s="7" t="s">
        <v>383</v>
      </c>
      <c r="C28" s="30" t="s">
        <v>168</v>
      </c>
      <c r="D28" s="1"/>
      <c r="E28" s="1"/>
      <c r="F28" s="1"/>
    </row>
    <row r="29" spans="2:6" x14ac:dyDescent="0.3">
      <c r="B29" s="7" t="s">
        <v>379</v>
      </c>
      <c r="C29" s="30" t="s">
        <v>168</v>
      </c>
      <c r="D29" s="1"/>
      <c r="E29" s="1"/>
      <c r="F29" s="1"/>
    </row>
    <row r="30" spans="2:6" x14ac:dyDescent="0.3">
      <c r="B30" s="7" t="s">
        <v>384</v>
      </c>
      <c r="C30" s="30" t="s">
        <v>168</v>
      </c>
      <c r="D30" s="1"/>
      <c r="E30" s="1"/>
      <c r="F30" s="1"/>
    </row>
    <row r="31" spans="2:6" x14ac:dyDescent="0.3">
      <c r="B31" s="7" t="s">
        <v>385</v>
      </c>
      <c r="C31" s="30" t="s">
        <v>168</v>
      </c>
      <c r="D31" s="1"/>
      <c r="E31" s="1"/>
      <c r="F31" s="1"/>
    </row>
    <row r="32" spans="2:6" x14ac:dyDescent="0.3">
      <c r="B32" s="7" t="s">
        <v>380</v>
      </c>
      <c r="C32" s="30" t="s">
        <v>168</v>
      </c>
      <c r="D32" s="1"/>
      <c r="E32" s="1"/>
      <c r="F32" s="1"/>
    </row>
    <row r="33" spans="2:6" x14ac:dyDescent="0.3">
      <c r="B33" s="7" t="s">
        <v>381</v>
      </c>
      <c r="C33" s="30" t="s">
        <v>168</v>
      </c>
      <c r="D33" s="1"/>
      <c r="E33" s="1"/>
      <c r="F33" s="1"/>
    </row>
    <row r="34" spans="2:6" x14ac:dyDescent="0.3">
      <c r="B34" s="7" t="s">
        <v>386</v>
      </c>
      <c r="C34" s="30" t="s">
        <v>168</v>
      </c>
      <c r="D34" s="1"/>
      <c r="E34" s="1"/>
      <c r="F34" s="1"/>
    </row>
    <row r="35" spans="2:6" x14ac:dyDescent="0.3">
      <c r="B35" s="7" t="s">
        <v>359</v>
      </c>
      <c r="C35" s="30" t="s">
        <v>168</v>
      </c>
      <c r="D35" s="1"/>
      <c r="E35" s="1"/>
      <c r="F35" s="1"/>
    </row>
    <row r="36" spans="2:6" x14ac:dyDescent="0.3">
      <c r="B36" s="7" t="s">
        <v>371</v>
      </c>
      <c r="C36" s="30" t="s">
        <v>168</v>
      </c>
      <c r="D36" s="1"/>
      <c r="E36" s="1"/>
      <c r="F36" s="1"/>
    </row>
    <row r="37" spans="2:6" x14ac:dyDescent="0.3">
      <c r="B37" s="7" t="s">
        <v>360</v>
      </c>
      <c r="C37" s="30" t="s">
        <v>168</v>
      </c>
      <c r="D37" s="1"/>
      <c r="E37" s="1"/>
      <c r="F37" s="1"/>
    </row>
    <row r="38" spans="2:6" x14ac:dyDescent="0.3">
      <c r="B38" s="7" t="s">
        <v>372</v>
      </c>
      <c r="C38" s="30" t="s">
        <v>168</v>
      </c>
      <c r="D38" s="1"/>
      <c r="E38" s="1"/>
      <c r="F38" s="1"/>
    </row>
    <row r="39" spans="2:6" x14ac:dyDescent="0.3">
      <c r="B39" s="7" t="s">
        <v>361</v>
      </c>
      <c r="C39" s="30" t="s">
        <v>168</v>
      </c>
      <c r="D39" s="1"/>
      <c r="E39" s="1"/>
      <c r="F39" s="1"/>
    </row>
    <row r="40" spans="2:6" x14ac:dyDescent="0.3">
      <c r="B40" s="7" t="s">
        <v>373</v>
      </c>
      <c r="C40" s="30" t="s">
        <v>168</v>
      </c>
      <c r="D40" s="1"/>
      <c r="E40" s="1"/>
      <c r="F40" s="1"/>
    </row>
    <row r="41" spans="2:6" x14ac:dyDescent="0.3">
      <c r="B41" s="7" t="s">
        <v>362</v>
      </c>
      <c r="C41" s="30" t="s">
        <v>168</v>
      </c>
      <c r="D41" s="1"/>
      <c r="E41" s="1"/>
      <c r="F41" s="1"/>
    </row>
    <row r="42" spans="2:6" x14ac:dyDescent="0.3">
      <c r="B42" s="7" t="s">
        <v>374</v>
      </c>
      <c r="C42" s="30" t="s">
        <v>168</v>
      </c>
      <c r="D42" s="1"/>
      <c r="E42" s="1"/>
      <c r="F42" s="1"/>
    </row>
    <row r="43" spans="2:6" x14ac:dyDescent="0.3">
      <c r="B43" s="7" t="s">
        <v>363</v>
      </c>
      <c r="C43" s="30" t="s">
        <v>168</v>
      </c>
      <c r="D43" s="1"/>
      <c r="E43" s="1"/>
      <c r="F43" s="1"/>
    </row>
    <row r="44" spans="2:6" x14ac:dyDescent="0.3">
      <c r="B44" s="7" t="s">
        <v>375</v>
      </c>
      <c r="C44" s="30" t="s">
        <v>168</v>
      </c>
      <c r="D44" s="1"/>
      <c r="E44" s="1"/>
      <c r="F44" s="1"/>
    </row>
    <row r="45" spans="2:6" x14ac:dyDescent="0.3">
      <c r="B45" s="7" t="s">
        <v>364</v>
      </c>
      <c r="C45" s="30" t="s">
        <v>168</v>
      </c>
      <c r="D45" s="1"/>
      <c r="E45" s="1"/>
      <c r="F45" s="1"/>
    </row>
    <row r="46" spans="2:6" x14ac:dyDescent="0.3">
      <c r="B46" s="7" t="s">
        <v>376</v>
      </c>
      <c r="C46" s="30" t="s">
        <v>168</v>
      </c>
      <c r="D46" s="1"/>
      <c r="E46" s="1"/>
      <c r="F46" s="1"/>
    </row>
    <row r="47" spans="2:6" x14ac:dyDescent="0.3">
      <c r="B47" s="7" t="s">
        <v>347</v>
      </c>
      <c r="C47" s="30" t="s">
        <v>168</v>
      </c>
      <c r="D47" s="1"/>
      <c r="E47" s="1"/>
      <c r="F47" s="1"/>
    </row>
    <row r="48" spans="2:6" x14ac:dyDescent="0.3">
      <c r="B48" s="7" t="s">
        <v>350</v>
      </c>
      <c r="C48" s="30" t="s">
        <v>168</v>
      </c>
      <c r="D48" s="1"/>
      <c r="E48" s="1"/>
      <c r="F48" s="1"/>
    </row>
    <row r="49" spans="2:6" x14ac:dyDescent="0.3">
      <c r="B49" s="7" t="s">
        <v>344</v>
      </c>
      <c r="C49" s="30" t="s">
        <v>168</v>
      </c>
      <c r="D49" s="1"/>
      <c r="E49" s="1"/>
      <c r="F49" s="1"/>
    </row>
    <row r="50" spans="2:6" x14ac:dyDescent="0.3">
      <c r="B50" s="7" t="s">
        <v>346</v>
      </c>
      <c r="C50" s="30" t="s">
        <v>168</v>
      </c>
      <c r="D50" s="1"/>
      <c r="E50" s="1"/>
      <c r="F50" s="1"/>
    </row>
    <row r="51" spans="2:6" x14ac:dyDescent="0.3">
      <c r="B51" s="7" t="s">
        <v>348</v>
      </c>
      <c r="C51" s="30" t="s">
        <v>168</v>
      </c>
      <c r="D51" s="1"/>
      <c r="E51" s="1"/>
      <c r="F51" s="1"/>
    </row>
    <row r="52" spans="2:6" x14ac:dyDescent="0.3">
      <c r="B52" s="7" t="s">
        <v>351</v>
      </c>
      <c r="C52" s="30" t="s">
        <v>168</v>
      </c>
      <c r="D52" s="1"/>
      <c r="E52" s="1"/>
      <c r="F52" s="1"/>
    </row>
    <row r="53" spans="2:6" x14ac:dyDescent="0.3">
      <c r="B53" s="7" t="s">
        <v>349</v>
      </c>
      <c r="C53" s="30" t="s">
        <v>168</v>
      </c>
      <c r="D53" s="1"/>
      <c r="E53" s="1"/>
      <c r="F53" s="1"/>
    </row>
    <row r="54" spans="2:6" x14ac:dyDescent="0.3">
      <c r="B54" s="7" t="s">
        <v>352</v>
      </c>
      <c r="C54" s="30" t="s">
        <v>168</v>
      </c>
      <c r="D54" s="1"/>
      <c r="E54" s="1"/>
      <c r="F54" s="1"/>
    </row>
    <row r="55" spans="2:6" x14ac:dyDescent="0.3">
      <c r="B55" s="7" t="s">
        <v>345</v>
      </c>
      <c r="C55" s="30" t="s">
        <v>168</v>
      </c>
      <c r="D55" s="1"/>
      <c r="E55" s="1"/>
      <c r="F55" s="1"/>
    </row>
    <row r="56" spans="2:6" x14ac:dyDescent="0.3">
      <c r="B56" s="7" t="s">
        <v>279</v>
      </c>
      <c r="C56" s="30" t="s">
        <v>168</v>
      </c>
      <c r="D56" s="7"/>
      <c r="E56" s="7"/>
      <c r="F56" s="1"/>
    </row>
    <row r="57" spans="2:6" x14ac:dyDescent="0.3">
      <c r="B57" s="7" t="s">
        <v>281</v>
      </c>
      <c r="C57" s="30" t="s">
        <v>168</v>
      </c>
      <c r="D57" s="7"/>
      <c r="E57" s="7"/>
      <c r="F57" s="1"/>
    </row>
    <row r="58" spans="2:6" x14ac:dyDescent="0.3">
      <c r="B58" s="7" t="s">
        <v>280</v>
      </c>
      <c r="C58" s="30" t="s">
        <v>168</v>
      </c>
      <c r="D58" s="7"/>
      <c r="E58" s="7"/>
      <c r="F58" s="1"/>
    </row>
    <row r="59" spans="2:6" x14ac:dyDescent="0.3">
      <c r="B59" s="7" t="s">
        <v>282</v>
      </c>
      <c r="C59" s="30" t="s">
        <v>168</v>
      </c>
      <c r="D59" s="7"/>
      <c r="E59" s="7"/>
      <c r="F59" s="1"/>
    </row>
    <row r="60" spans="2:6" x14ac:dyDescent="0.3">
      <c r="B60" s="7" t="s">
        <v>296</v>
      </c>
      <c r="C60" s="30" t="s">
        <v>168</v>
      </c>
      <c r="D60" s="7"/>
      <c r="E60" s="7"/>
      <c r="F60" s="1"/>
    </row>
    <row r="61" spans="2:6" x14ac:dyDescent="0.3">
      <c r="B61" s="7" t="s">
        <v>307</v>
      </c>
      <c r="C61" s="30" t="s">
        <v>168</v>
      </c>
      <c r="D61" s="7"/>
      <c r="E61" s="7"/>
      <c r="F61" s="1"/>
    </row>
    <row r="62" spans="2:6" x14ac:dyDescent="0.3">
      <c r="B62" s="7" t="s">
        <v>297</v>
      </c>
      <c r="C62" s="30" t="s">
        <v>168</v>
      </c>
      <c r="D62" s="7"/>
      <c r="E62" s="7"/>
      <c r="F62" s="1"/>
    </row>
    <row r="63" spans="2:6" x14ac:dyDescent="0.3">
      <c r="B63" s="7" t="s">
        <v>308</v>
      </c>
      <c r="C63" s="30" t="s">
        <v>168</v>
      </c>
      <c r="D63" s="7"/>
      <c r="E63" s="7"/>
      <c r="F63" s="1"/>
    </row>
    <row r="64" spans="2:6" x14ac:dyDescent="0.3">
      <c r="B64" s="7" t="s">
        <v>298</v>
      </c>
      <c r="C64" s="30" t="s">
        <v>168</v>
      </c>
      <c r="D64" s="7"/>
      <c r="E64" s="7"/>
      <c r="F64" s="1"/>
    </row>
    <row r="65" spans="2:6" x14ac:dyDescent="0.3">
      <c r="B65" s="7" t="s">
        <v>309</v>
      </c>
      <c r="C65" s="30" t="s">
        <v>168</v>
      </c>
      <c r="D65" s="7"/>
      <c r="E65" s="7"/>
      <c r="F65" s="1"/>
    </row>
    <row r="66" spans="2:6" x14ac:dyDescent="0.3">
      <c r="B66" s="7" t="s">
        <v>310</v>
      </c>
      <c r="C66" s="30" t="s">
        <v>168</v>
      </c>
      <c r="D66" s="7"/>
      <c r="E66" s="7"/>
      <c r="F66" s="1"/>
    </row>
    <row r="67" spans="2:6" x14ac:dyDescent="0.3">
      <c r="B67" s="7" t="s">
        <v>299</v>
      </c>
      <c r="C67" s="30" t="s">
        <v>168</v>
      </c>
      <c r="D67" s="7"/>
      <c r="E67" s="7"/>
      <c r="F67" s="1"/>
    </row>
    <row r="68" spans="2:6" x14ac:dyDescent="0.3">
      <c r="B68" s="7" t="s">
        <v>300</v>
      </c>
      <c r="C68" s="30" t="s">
        <v>168</v>
      </c>
      <c r="D68" s="7"/>
      <c r="E68" s="7"/>
      <c r="F68" s="1"/>
    </row>
    <row r="69" spans="2:6" x14ac:dyDescent="0.3">
      <c r="B69" s="7" t="s">
        <v>311</v>
      </c>
      <c r="C69" s="30" t="s">
        <v>168</v>
      </c>
      <c r="D69" s="7"/>
      <c r="E69" s="7"/>
      <c r="F69" s="1"/>
    </row>
    <row r="70" spans="2:6" x14ac:dyDescent="0.3">
      <c r="B70" s="7" t="s">
        <v>301</v>
      </c>
      <c r="C70" s="30" t="s">
        <v>168</v>
      </c>
      <c r="D70" s="7"/>
      <c r="E70" s="7"/>
      <c r="F70" s="1"/>
    </row>
    <row r="71" spans="2:6" x14ac:dyDescent="0.3">
      <c r="B71" s="7" t="s">
        <v>353</v>
      </c>
      <c r="C71" s="30" t="s">
        <v>168</v>
      </c>
      <c r="D71" s="1"/>
      <c r="E71" s="1"/>
      <c r="F71" s="1"/>
    </row>
    <row r="72" spans="2:6" x14ac:dyDescent="0.3">
      <c r="B72" s="7" t="s">
        <v>312</v>
      </c>
      <c r="C72" s="30" t="s">
        <v>168</v>
      </c>
      <c r="D72" s="7"/>
      <c r="E72" s="7"/>
      <c r="F72" s="1"/>
    </row>
    <row r="73" spans="2:6" x14ac:dyDescent="0.3">
      <c r="B73" s="7" t="s">
        <v>365</v>
      </c>
      <c r="C73" s="30" t="s">
        <v>168</v>
      </c>
      <c r="D73" s="1"/>
      <c r="E73" s="1"/>
      <c r="F73" s="1"/>
    </row>
    <row r="74" spans="2:6" x14ac:dyDescent="0.3">
      <c r="B74" s="7" t="s">
        <v>302</v>
      </c>
      <c r="C74" s="30" t="s">
        <v>168</v>
      </c>
      <c r="D74" s="7"/>
      <c r="E74" s="7"/>
      <c r="F74" s="1"/>
    </row>
    <row r="75" spans="2:6" x14ac:dyDescent="0.3">
      <c r="B75" s="7" t="s">
        <v>354</v>
      </c>
      <c r="C75" s="30" t="s">
        <v>168</v>
      </c>
      <c r="D75" s="1"/>
      <c r="E75" s="1"/>
      <c r="F75" s="1"/>
    </row>
    <row r="76" spans="2:6" x14ac:dyDescent="0.3">
      <c r="B76" s="7" t="s">
        <v>313</v>
      </c>
      <c r="C76" s="30" t="s">
        <v>168</v>
      </c>
      <c r="D76" s="7"/>
      <c r="E76" s="7"/>
      <c r="F76" s="1"/>
    </row>
    <row r="77" spans="2:6" x14ac:dyDescent="0.3">
      <c r="B77" s="7" t="s">
        <v>366</v>
      </c>
      <c r="C77" s="30" t="s">
        <v>168</v>
      </c>
      <c r="D77" s="1"/>
      <c r="E77" s="1"/>
      <c r="F77" s="1"/>
    </row>
    <row r="78" spans="2:6" x14ac:dyDescent="0.3">
      <c r="B78" s="7" t="s">
        <v>303</v>
      </c>
      <c r="C78" s="30" t="s">
        <v>168</v>
      </c>
      <c r="D78" s="7"/>
      <c r="E78" s="7"/>
      <c r="F78" s="1"/>
    </row>
    <row r="79" spans="2:6" x14ac:dyDescent="0.3">
      <c r="B79" s="7" t="s">
        <v>355</v>
      </c>
      <c r="C79" s="30" t="s">
        <v>168</v>
      </c>
      <c r="D79" s="1"/>
      <c r="E79" s="1"/>
      <c r="F79" s="1"/>
    </row>
    <row r="80" spans="2:6" x14ac:dyDescent="0.3">
      <c r="B80" s="7" t="s">
        <v>314</v>
      </c>
      <c r="C80" s="30" t="s">
        <v>168</v>
      </c>
      <c r="D80" s="7"/>
      <c r="E80" s="7"/>
      <c r="F80" s="1"/>
    </row>
    <row r="81" spans="2:6" x14ac:dyDescent="0.3">
      <c r="B81" s="7" t="s">
        <v>367</v>
      </c>
      <c r="C81" s="30" t="s">
        <v>168</v>
      </c>
      <c r="D81" s="1"/>
      <c r="E81" s="1"/>
      <c r="F81" s="1"/>
    </row>
    <row r="82" spans="2:6" x14ac:dyDescent="0.3">
      <c r="B82" s="7" t="s">
        <v>304</v>
      </c>
      <c r="C82" s="30" t="s">
        <v>168</v>
      </c>
      <c r="D82" s="7"/>
      <c r="E82" s="7"/>
      <c r="F82" s="1"/>
    </row>
    <row r="83" spans="2:6" x14ac:dyDescent="0.3">
      <c r="B83" s="7" t="s">
        <v>356</v>
      </c>
      <c r="C83" s="30" t="s">
        <v>168</v>
      </c>
      <c r="D83" s="1"/>
      <c r="E83" s="1"/>
      <c r="F83" s="1"/>
    </row>
    <row r="84" spans="2:6" x14ac:dyDescent="0.3">
      <c r="B84" s="7" t="s">
        <v>315</v>
      </c>
      <c r="C84" s="30" t="s">
        <v>168</v>
      </c>
      <c r="D84" s="7"/>
      <c r="E84" s="7"/>
      <c r="F84" s="1"/>
    </row>
    <row r="85" spans="2:6" x14ac:dyDescent="0.3">
      <c r="B85" s="7" t="s">
        <v>368</v>
      </c>
      <c r="C85" s="30" t="s">
        <v>168</v>
      </c>
      <c r="D85" s="1"/>
      <c r="E85" s="1"/>
      <c r="F85" s="1"/>
    </row>
    <row r="86" spans="2:6" x14ac:dyDescent="0.3">
      <c r="B86" s="7" t="s">
        <v>305</v>
      </c>
      <c r="C86" s="30" t="s">
        <v>168</v>
      </c>
      <c r="D86" s="7"/>
      <c r="E86" s="7"/>
      <c r="F86" s="1"/>
    </row>
    <row r="87" spans="2:6" x14ac:dyDescent="0.3">
      <c r="B87" s="7" t="s">
        <v>357</v>
      </c>
      <c r="C87" s="30" t="s">
        <v>168</v>
      </c>
      <c r="D87" s="1"/>
      <c r="E87" s="1"/>
      <c r="F87" s="1"/>
    </row>
    <row r="88" spans="2:6" x14ac:dyDescent="0.3">
      <c r="B88" s="7" t="s">
        <v>316</v>
      </c>
      <c r="C88" s="30" t="s">
        <v>168</v>
      </c>
      <c r="D88" s="7"/>
      <c r="E88" s="7"/>
      <c r="F88" s="1"/>
    </row>
    <row r="89" spans="2:6" x14ac:dyDescent="0.3">
      <c r="B89" s="7" t="s">
        <v>369</v>
      </c>
      <c r="C89" s="30" t="s">
        <v>168</v>
      </c>
      <c r="D89" s="1"/>
      <c r="E89" s="1"/>
      <c r="F89" s="1"/>
    </row>
    <row r="90" spans="2:6" x14ac:dyDescent="0.3">
      <c r="B90" s="7" t="s">
        <v>306</v>
      </c>
      <c r="C90" s="30" t="s">
        <v>168</v>
      </c>
      <c r="D90" s="7"/>
      <c r="E90" s="7"/>
      <c r="F90" s="1"/>
    </row>
    <row r="91" spans="2:6" x14ac:dyDescent="0.3">
      <c r="B91" s="7" t="s">
        <v>358</v>
      </c>
      <c r="C91" s="30" t="s">
        <v>168</v>
      </c>
      <c r="D91" s="1"/>
      <c r="E91" s="1"/>
      <c r="F91" s="1"/>
    </row>
    <row r="92" spans="2:6" x14ac:dyDescent="0.3">
      <c r="B92" s="7" t="s">
        <v>317</v>
      </c>
      <c r="C92" s="30" t="s">
        <v>168</v>
      </c>
      <c r="D92" s="7"/>
      <c r="E92" s="7"/>
      <c r="F92" s="1"/>
    </row>
    <row r="93" spans="2:6" x14ac:dyDescent="0.3">
      <c r="B93" s="7" t="s">
        <v>370</v>
      </c>
      <c r="C93" s="30" t="s">
        <v>168</v>
      </c>
      <c r="D93" s="1"/>
      <c r="E93" s="1"/>
      <c r="F93" s="1"/>
    </row>
    <row r="94" spans="2:6" x14ac:dyDescent="0.3">
      <c r="B94" s="7" t="s">
        <v>270</v>
      </c>
      <c r="C94" s="30" t="s">
        <v>168</v>
      </c>
      <c r="D94" s="7"/>
      <c r="E94" s="7"/>
      <c r="F94" s="1"/>
    </row>
    <row r="95" spans="2:6" x14ac:dyDescent="0.3">
      <c r="B95" s="7" t="s">
        <v>273</v>
      </c>
      <c r="C95" s="30" t="s">
        <v>168</v>
      </c>
      <c r="D95" s="7"/>
      <c r="E95" s="7"/>
      <c r="F95" s="1"/>
    </row>
    <row r="96" spans="2:6" x14ac:dyDescent="0.3">
      <c r="B96" s="7" t="s">
        <v>267</v>
      </c>
      <c r="C96" s="30" t="s">
        <v>168</v>
      </c>
      <c r="D96" s="7"/>
      <c r="E96" s="7"/>
      <c r="F96" s="1"/>
    </row>
    <row r="97" spans="2:6" x14ac:dyDescent="0.3">
      <c r="B97" s="7" t="s">
        <v>269</v>
      </c>
      <c r="C97" s="30" t="s">
        <v>168</v>
      </c>
      <c r="D97" s="7"/>
      <c r="E97" s="7"/>
      <c r="F97" s="1"/>
    </row>
    <row r="98" spans="2:6" x14ac:dyDescent="0.3">
      <c r="B98" s="7" t="s">
        <v>272</v>
      </c>
      <c r="C98" s="30" t="s">
        <v>168</v>
      </c>
      <c r="D98" s="7"/>
      <c r="E98" s="7"/>
      <c r="F98" s="1"/>
    </row>
    <row r="99" spans="2:6" x14ac:dyDescent="0.3">
      <c r="B99" s="7" t="s">
        <v>275</v>
      </c>
      <c r="C99" s="30" t="s">
        <v>168</v>
      </c>
      <c r="D99" s="7"/>
      <c r="E99" s="7"/>
      <c r="F99" s="1"/>
    </row>
    <row r="100" spans="2:6" x14ac:dyDescent="0.3">
      <c r="B100" s="7" t="s">
        <v>271</v>
      </c>
      <c r="C100" s="30" t="s">
        <v>168</v>
      </c>
      <c r="D100" s="7"/>
      <c r="E100" s="7"/>
      <c r="F100" s="1"/>
    </row>
    <row r="101" spans="2:6" x14ac:dyDescent="0.3">
      <c r="B101" s="7" t="s">
        <v>274</v>
      </c>
      <c r="C101" s="30" t="s">
        <v>168</v>
      </c>
      <c r="D101" s="7"/>
      <c r="E101" s="7"/>
      <c r="F101" s="1"/>
    </row>
    <row r="102" spans="2:6" x14ac:dyDescent="0.3">
      <c r="B102" s="7" t="s">
        <v>268</v>
      </c>
      <c r="C102" s="30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0" t="s">
        <v>168</v>
      </c>
      <c r="F103" s="1"/>
    </row>
    <row r="104" spans="2:6" x14ac:dyDescent="0.3">
      <c r="B104" s="7" t="s">
        <v>325</v>
      </c>
      <c r="C104" s="1"/>
      <c r="D104" s="1"/>
      <c r="E104" s="30" t="s">
        <v>168</v>
      </c>
      <c r="F104" s="1"/>
    </row>
    <row r="105" spans="2:6" x14ac:dyDescent="0.3">
      <c r="B105" s="7" t="s">
        <v>326</v>
      </c>
      <c r="C105" s="1"/>
      <c r="D105" s="1"/>
      <c r="E105" s="30" t="s">
        <v>168</v>
      </c>
      <c r="F105" s="1"/>
    </row>
    <row r="106" spans="2:6" x14ac:dyDescent="0.3">
      <c r="B106" s="7" t="s">
        <v>327</v>
      </c>
      <c r="C106" s="1"/>
      <c r="D106" s="1"/>
      <c r="E106" s="30" t="s">
        <v>168</v>
      </c>
      <c r="F106" s="1"/>
    </row>
    <row r="107" spans="2:6" x14ac:dyDescent="0.3">
      <c r="B107" s="7" t="s">
        <v>328</v>
      </c>
      <c r="C107" s="1"/>
      <c r="D107" s="1"/>
      <c r="E107" s="30" t="s">
        <v>168</v>
      </c>
      <c r="F107" s="1"/>
    </row>
    <row r="108" spans="2:6" x14ac:dyDescent="0.3">
      <c r="B108" s="7" t="s">
        <v>329</v>
      </c>
      <c r="C108" s="1"/>
      <c r="D108" s="1"/>
      <c r="E108" s="30" t="s">
        <v>168</v>
      </c>
      <c r="F108" s="1"/>
    </row>
    <row r="109" spans="2:6" x14ac:dyDescent="0.3">
      <c r="B109" s="7" t="s">
        <v>330</v>
      </c>
      <c r="C109" s="1"/>
      <c r="D109" s="1"/>
      <c r="E109" s="30" t="s">
        <v>168</v>
      </c>
      <c r="F109" s="1"/>
    </row>
    <row r="110" spans="2:6" x14ac:dyDescent="0.3">
      <c r="B110" s="7" t="s">
        <v>331</v>
      </c>
      <c r="C110" s="1"/>
      <c r="D110" s="1"/>
      <c r="E110" s="30" t="s">
        <v>168</v>
      </c>
      <c r="F110" s="1"/>
    </row>
    <row r="111" spans="2:6" x14ac:dyDescent="0.3">
      <c r="B111" s="7" t="s">
        <v>332</v>
      </c>
      <c r="C111" s="1"/>
      <c r="D111" s="1"/>
      <c r="E111" s="30" t="s">
        <v>168</v>
      </c>
      <c r="F111" s="1"/>
    </row>
    <row r="112" spans="2:6" x14ac:dyDescent="0.3">
      <c r="B112" s="7" t="s">
        <v>333</v>
      </c>
      <c r="C112" s="1"/>
      <c r="D112" s="1"/>
      <c r="E112" s="30" t="s">
        <v>168</v>
      </c>
      <c r="F112" s="1"/>
    </row>
    <row r="113" spans="2:6" x14ac:dyDescent="0.3">
      <c r="B113" s="7" t="s">
        <v>334</v>
      </c>
      <c r="C113" s="1"/>
      <c r="D113" s="1"/>
      <c r="E113" s="30" t="s">
        <v>168</v>
      </c>
      <c r="F113" s="1"/>
    </row>
    <row r="114" spans="2:6" x14ac:dyDescent="0.3">
      <c r="B114" s="7" t="s">
        <v>335</v>
      </c>
      <c r="C114" s="1"/>
      <c r="D114" s="1"/>
      <c r="E114" s="30" t="s">
        <v>168</v>
      </c>
      <c r="F114" s="1"/>
    </row>
    <row r="115" spans="2:6" x14ac:dyDescent="0.3">
      <c r="B115" s="7" t="s">
        <v>336</v>
      </c>
      <c r="C115" s="1"/>
      <c r="D115" s="1"/>
      <c r="E115" s="30" t="s">
        <v>168</v>
      </c>
      <c r="F115" s="1"/>
    </row>
    <row r="116" spans="2:6" x14ac:dyDescent="0.3">
      <c r="B116" s="7" t="s">
        <v>320</v>
      </c>
      <c r="C116" s="1"/>
      <c r="D116" s="1"/>
      <c r="E116" s="30" t="s">
        <v>168</v>
      </c>
      <c r="F116" s="1"/>
    </row>
    <row r="117" spans="2:6" x14ac:dyDescent="0.3">
      <c r="B117" s="7" t="s">
        <v>318</v>
      </c>
      <c r="C117" s="1"/>
      <c r="D117" s="1"/>
      <c r="E117" s="30" t="s">
        <v>168</v>
      </c>
      <c r="F117" s="1"/>
    </row>
    <row r="118" spans="2:6" x14ac:dyDescent="0.3">
      <c r="B118" s="7" t="s">
        <v>322</v>
      </c>
      <c r="C118" s="1"/>
      <c r="D118" s="1"/>
      <c r="E118" s="30" t="s">
        <v>168</v>
      </c>
      <c r="F118" s="1"/>
    </row>
    <row r="119" spans="2:6" x14ac:dyDescent="0.3">
      <c r="B119" s="7" t="s">
        <v>321</v>
      </c>
      <c r="C119" s="1"/>
      <c r="D119" s="1"/>
      <c r="E119" s="30" t="s">
        <v>168</v>
      </c>
      <c r="F119" s="1"/>
    </row>
    <row r="120" spans="2:6" x14ac:dyDescent="0.3">
      <c r="B120" s="7" t="s">
        <v>319</v>
      </c>
      <c r="C120" s="1"/>
      <c r="D120" s="1"/>
      <c r="E120" s="30" t="s">
        <v>168</v>
      </c>
      <c r="F120" s="1"/>
    </row>
    <row r="121" spans="2:6" x14ac:dyDescent="0.3">
      <c r="B121" s="7" t="s">
        <v>399</v>
      </c>
      <c r="C121" s="30" t="s">
        <v>168</v>
      </c>
      <c r="D121" s="7"/>
      <c r="E121" s="7"/>
      <c r="F121" s="1"/>
    </row>
    <row r="122" spans="2:6" x14ac:dyDescent="0.3">
      <c r="B122" s="7" t="s">
        <v>400</v>
      </c>
      <c r="C122" s="30" t="s">
        <v>168</v>
      </c>
      <c r="D122" s="7"/>
      <c r="E122" s="7"/>
      <c r="F122" s="1"/>
    </row>
    <row r="123" spans="2:6" x14ac:dyDescent="0.3">
      <c r="B123" s="7" t="s">
        <v>401</v>
      </c>
      <c r="C123" s="30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262</v>
      </c>
      <c r="C3" s="83" t="s">
        <v>168</v>
      </c>
      <c r="D3" s="82"/>
      <c r="E3" s="82"/>
      <c r="F3" s="84"/>
    </row>
    <row r="4" spans="2:6" x14ac:dyDescent="0.3">
      <c r="B4" s="82" t="s">
        <v>283</v>
      </c>
      <c r="C4" s="83" t="s">
        <v>168</v>
      </c>
      <c r="D4" s="82"/>
      <c r="E4" s="82"/>
      <c r="F4" s="84"/>
    </row>
    <row r="5" spans="2:6" x14ac:dyDescent="0.3">
      <c r="B5" s="82" t="s">
        <v>284</v>
      </c>
      <c r="C5" s="83" t="s">
        <v>168</v>
      </c>
      <c r="D5" s="82"/>
      <c r="E5" s="82"/>
      <c r="F5" s="84"/>
    </row>
    <row r="6" spans="2:6" x14ac:dyDescent="0.3">
      <c r="B6" s="82" t="s">
        <v>323</v>
      </c>
      <c r="C6" s="84"/>
      <c r="D6" s="84"/>
      <c r="E6" s="83" t="s">
        <v>168</v>
      </c>
      <c r="F6" s="84"/>
    </row>
    <row r="7" spans="2:6" x14ac:dyDescent="0.3">
      <c r="B7" s="7" t="s">
        <v>404</v>
      </c>
      <c r="C7" s="84"/>
      <c r="D7" s="84"/>
      <c r="E7" s="83" t="s">
        <v>168</v>
      </c>
      <c r="F7" s="84"/>
    </row>
    <row r="8" spans="2:6" x14ac:dyDescent="0.3">
      <c r="B8" s="7" t="s">
        <v>405</v>
      </c>
      <c r="C8" s="84"/>
      <c r="D8" s="84"/>
      <c r="E8" s="83" t="s">
        <v>168</v>
      </c>
      <c r="F8" s="84"/>
    </row>
    <row r="9" spans="2:6" x14ac:dyDescent="0.3">
      <c r="B9" s="7" t="s">
        <v>406</v>
      </c>
      <c r="C9" s="84"/>
      <c r="D9" s="84"/>
      <c r="E9" s="83" t="s">
        <v>168</v>
      </c>
      <c r="F9" s="84"/>
    </row>
    <row r="10" spans="2:6" x14ac:dyDescent="0.3">
      <c r="B10" s="7" t="s">
        <v>407</v>
      </c>
      <c r="C10" s="84"/>
      <c r="D10" s="84"/>
      <c r="E10" s="83" t="s">
        <v>168</v>
      </c>
      <c r="F10" s="84"/>
    </row>
    <row r="11" spans="2:6" x14ac:dyDescent="0.3">
      <c r="B11" s="7" t="s">
        <v>401</v>
      </c>
      <c r="C11" s="84"/>
      <c r="D11" s="84"/>
      <c r="E11" s="83" t="s">
        <v>168</v>
      </c>
      <c r="F11" s="8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15" sqref="B15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469</v>
      </c>
      <c r="C3" s="83" t="s">
        <v>168</v>
      </c>
      <c r="D3" s="82"/>
      <c r="E3" s="82"/>
      <c r="F3" s="84"/>
    </row>
    <row r="4" spans="2:6" x14ac:dyDescent="0.3">
      <c r="B4" s="82" t="s">
        <v>470</v>
      </c>
      <c r="C4" s="83" t="s">
        <v>168</v>
      </c>
      <c r="D4" s="82"/>
      <c r="E4" s="82"/>
      <c r="F4" s="84"/>
    </row>
    <row r="5" spans="2:6" x14ac:dyDescent="0.3">
      <c r="B5" s="82" t="s">
        <v>471</v>
      </c>
      <c r="C5" s="83" t="s">
        <v>168</v>
      </c>
      <c r="D5" s="82"/>
      <c r="E5" s="82"/>
      <c r="F5" s="84"/>
    </row>
    <row r="6" spans="2:6" x14ac:dyDescent="0.3">
      <c r="B6" s="7" t="s">
        <v>473</v>
      </c>
      <c r="C6" s="83" t="s">
        <v>168</v>
      </c>
      <c r="D6" s="84"/>
      <c r="E6" s="83"/>
      <c r="F6" s="84"/>
    </row>
    <row r="7" spans="2:6" x14ac:dyDescent="0.3">
      <c r="B7" s="7" t="s">
        <v>474</v>
      </c>
      <c r="C7" s="83" t="s">
        <v>168</v>
      </c>
      <c r="D7" s="84"/>
      <c r="E7" s="83"/>
      <c r="F7" s="84"/>
    </row>
    <row r="8" spans="2:6" x14ac:dyDescent="0.3">
      <c r="B8" s="82" t="s">
        <v>472</v>
      </c>
      <c r="C8" s="84"/>
      <c r="D8" s="84"/>
      <c r="E8" s="83" t="s">
        <v>168</v>
      </c>
      <c r="F8" s="84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5"/>
  <sheetViews>
    <sheetView zoomScaleNormal="100" workbookViewId="0">
      <pane xSplit="2" ySplit="2" topLeftCell="EK3" activePane="bottomRight" state="frozen"/>
      <selection pane="topRight" activeCell="D1" sqref="D1"/>
      <selection pane="bottomLeft" activeCell="A3" sqref="A3"/>
      <selection pane="bottomRight" activeCell="FB5" sqref="FB5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48" width="5.296875" style="16" bestFit="1" customWidth="1"/>
    <col min="149" max="242" width="5.8984375" style="16" customWidth="1"/>
    <col min="243" max="16384" width="8.796875" style="16"/>
  </cols>
  <sheetData>
    <row r="1" spans="1:242" x14ac:dyDescent="0.3">
      <c r="A1" s="16" t="s">
        <v>475</v>
      </c>
      <c r="C1" s="60" t="str">
        <f t="shared" ref="C1" ca="1" si="0">IF(TODAY()=C2,"]","")</f>
        <v/>
      </c>
      <c r="D1" s="60" t="str">
        <f t="shared" ref="D1:V1" ca="1" si="1">IF(TODAY()&gt;=D2,IF(TODAY()&lt;E2,"]",""),"")</f>
        <v/>
      </c>
      <c r="E1" s="60" t="str">
        <f t="shared" ca="1" si="1"/>
        <v/>
      </c>
      <c r="F1" s="60" t="str">
        <f t="shared" ca="1" si="1"/>
        <v/>
      </c>
      <c r="G1" s="60" t="str">
        <f t="shared" ca="1" si="1"/>
        <v/>
      </c>
      <c r="H1" s="60" t="str">
        <f t="shared" ca="1" si="1"/>
        <v/>
      </c>
      <c r="I1" s="60" t="str">
        <f t="shared" ca="1" si="1"/>
        <v/>
      </c>
      <c r="J1" s="60" t="str">
        <f t="shared" ca="1" si="1"/>
        <v/>
      </c>
      <c r="K1" s="60" t="str">
        <f t="shared" ca="1" si="1"/>
        <v/>
      </c>
      <c r="L1" s="60" t="str">
        <f t="shared" ca="1" si="1"/>
        <v/>
      </c>
      <c r="M1" s="60" t="str">
        <f t="shared" ca="1" si="1"/>
        <v/>
      </c>
      <c r="N1" s="60" t="str">
        <f t="shared" ca="1" si="1"/>
        <v/>
      </c>
      <c r="O1" s="60" t="str">
        <f t="shared" ca="1" si="1"/>
        <v/>
      </c>
      <c r="P1" s="60" t="str">
        <f t="shared" ca="1" si="1"/>
        <v/>
      </c>
      <c r="Q1" s="60" t="str">
        <f t="shared" ca="1" si="1"/>
        <v/>
      </c>
      <c r="R1" s="60" t="str">
        <f t="shared" ca="1" si="1"/>
        <v/>
      </c>
      <c r="S1" s="60" t="str">
        <f t="shared" ca="1" si="1"/>
        <v/>
      </c>
      <c r="T1" s="60" t="str">
        <f t="shared" ca="1" si="1"/>
        <v/>
      </c>
      <c r="U1" s="60" t="str">
        <f t="shared" ca="1" si="1"/>
        <v/>
      </c>
      <c r="V1" s="60" t="str">
        <f t="shared" ca="1" si="1"/>
        <v/>
      </c>
      <c r="W1" s="60" t="str">
        <f t="shared" ref="W1:CH1" ca="1" si="2">IF(TODAY()=W2,"]","")</f>
        <v/>
      </c>
      <c r="X1" s="60" t="str">
        <f t="shared" ca="1" si="2"/>
        <v/>
      </c>
      <c r="Y1" s="60" t="str">
        <f t="shared" ca="1" si="2"/>
        <v/>
      </c>
      <c r="Z1" s="60" t="str">
        <f t="shared" ca="1" si="2"/>
        <v/>
      </c>
      <c r="AA1" s="60" t="str">
        <f t="shared" ca="1" si="2"/>
        <v/>
      </c>
      <c r="AB1" s="60" t="str">
        <f t="shared" ca="1" si="2"/>
        <v/>
      </c>
      <c r="AC1" s="60" t="str">
        <f t="shared" ca="1" si="2"/>
        <v/>
      </c>
      <c r="AD1" s="60" t="str">
        <f t="shared" ca="1" si="2"/>
        <v/>
      </c>
      <c r="AE1" s="60" t="str">
        <f t="shared" ca="1" si="2"/>
        <v/>
      </c>
      <c r="AF1" s="60" t="str">
        <f t="shared" ca="1" si="2"/>
        <v/>
      </c>
      <c r="AG1" s="60" t="str">
        <f t="shared" ca="1" si="2"/>
        <v/>
      </c>
      <c r="AH1" s="60" t="str">
        <f t="shared" ca="1" si="2"/>
        <v/>
      </c>
      <c r="AI1" s="60" t="str">
        <f t="shared" ca="1" si="2"/>
        <v/>
      </c>
      <c r="AJ1" s="60" t="str">
        <f t="shared" ca="1" si="2"/>
        <v/>
      </c>
      <c r="AK1" s="60" t="str">
        <f t="shared" ca="1" si="2"/>
        <v/>
      </c>
      <c r="AL1" s="60" t="str">
        <f t="shared" ca="1" si="2"/>
        <v/>
      </c>
      <c r="AM1" s="60" t="str">
        <f t="shared" ca="1" si="2"/>
        <v/>
      </c>
      <c r="AN1" s="60" t="str">
        <f t="shared" ca="1" si="2"/>
        <v/>
      </c>
      <c r="AO1" s="60" t="str">
        <f t="shared" ca="1" si="2"/>
        <v/>
      </c>
      <c r="AP1" s="60" t="str">
        <f t="shared" ca="1" si="2"/>
        <v/>
      </c>
      <c r="AQ1" s="60" t="str">
        <f t="shared" ca="1" si="2"/>
        <v/>
      </c>
      <c r="AR1" s="60" t="str">
        <f t="shared" ca="1" si="2"/>
        <v/>
      </c>
      <c r="AS1" s="60" t="str">
        <f t="shared" ca="1" si="2"/>
        <v/>
      </c>
      <c r="AT1" s="60" t="str">
        <f t="shared" ca="1" si="2"/>
        <v/>
      </c>
      <c r="AU1" s="60" t="str">
        <f t="shared" ca="1" si="2"/>
        <v/>
      </c>
      <c r="AV1" s="60" t="str">
        <f t="shared" ca="1" si="2"/>
        <v/>
      </c>
      <c r="AW1" s="60" t="str">
        <f t="shared" ca="1" si="2"/>
        <v/>
      </c>
      <c r="AX1" s="60" t="str">
        <f t="shared" ca="1" si="2"/>
        <v/>
      </c>
      <c r="AY1" s="60" t="str">
        <f t="shared" ca="1" si="2"/>
        <v/>
      </c>
      <c r="AZ1" s="60" t="str">
        <f t="shared" ca="1" si="2"/>
        <v/>
      </c>
      <c r="BA1" s="60" t="str">
        <f t="shared" ca="1" si="2"/>
        <v/>
      </c>
      <c r="BB1" s="60" t="str">
        <f t="shared" ca="1" si="2"/>
        <v/>
      </c>
      <c r="BC1" s="60" t="str">
        <f t="shared" ca="1" si="2"/>
        <v/>
      </c>
      <c r="BD1" s="60" t="str">
        <f t="shared" ca="1" si="2"/>
        <v/>
      </c>
      <c r="BE1" s="60" t="str">
        <f t="shared" ca="1" si="2"/>
        <v/>
      </c>
      <c r="BF1" s="60" t="str">
        <f t="shared" ca="1" si="2"/>
        <v/>
      </c>
      <c r="BG1" s="60" t="str">
        <f t="shared" ca="1" si="2"/>
        <v/>
      </c>
      <c r="BH1" s="60" t="str">
        <f t="shared" ca="1" si="2"/>
        <v/>
      </c>
      <c r="BI1" s="60" t="str">
        <f t="shared" ca="1" si="2"/>
        <v/>
      </c>
      <c r="BJ1" s="60" t="str">
        <f t="shared" ca="1" si="2"/>
        <v/>
      </c>
      <c r="BK1" s="60" t="str">
        <f t="shared" ca="1" si="2"/>
        <v/>
      </c>
      <c r="BL1" s="60" t="str">
        <f t="shared" ca="1" si="2"/>
        <v/>
      </c>
      <c r="BM1" s="60" t="str">
        <f t="shared" ca="1" si="2"/>
        <v/>
      </c>
      <c r="BN1" s="60" t="str">
        <f t="shared" ca="1" si="2"/>
        <v/>
      </c>
      <c r="BO1" s="60" t="str">
        <f t="shared" ca="1" si="2"/>
        <v/>
      </c>
      <c r="BP1" s="60" t="str">
        <f t="shared" ca="1" si="2"/>
        <v/>
      </c>
      <c r="BQ1" s="60" t="str">
        <f t="shared" ca="1" si="2"/>
        <v/>
      </c>
      <c r="BR1" s="60" t="str">
        <f t="shared" ca="1" si="2"/>
        <v/>
      </c>
      <c r="BS1" s="60" t="str">
        <f t="shared" ca="1" si="2"/>
        <v/>
      </c>
      <c r="BT1" s="60" t="str">
        <f t="shared" ca="1" si="2"/>
        <v/>
      </c>
      <c r="BU1" s="60" t="str">
        <f t="shared" ca="1" si="2"/>
        <v/>
      </c>
      <c r="BV1" s="60" t="str">
        <f t="shared" ca="1" si="2"/>
        <v/>
      </c>
      <c r="BW1" s="60" t="str">
        <f t="shared" ca="1" si="2"/>
        <v/>
      </c>
      <c r="BX1" s="60" t="str">
        <f t="shared" ca="1" si="2"/>
        <v/>
      </c>
      <c r="BY1" s="60" t="str">
        <f t="shared" ca="1" si="2"/>
        <v/>
      </c>
      <c r="BZ1" s="60" t="str">
        <f t="shared" ca="1" si="2"/>
        <v/>
      </c>
      <c r="CA1" s="60" t="str">
        <f t="shared" ca="1" si="2"/>
        <v/>
      </c>
      <c r="CB1" s="60" t="str">
        <f t="shared" ca="1" si="2"/>
        <v/>
      </c>
      <c r="CC1" s="60" t="str">
        <f t="shared" ca="1" si="2"/>
        <v/>
      </c>
      <c r="CD1" s="60" t="str">
        <f t="shared" ca="1" si="2"/>
        <v/>
      </c>
      <c r="CE1" s="60" t="str">
        <f t="shared" ca="1" si="2"/>
        <v/>
      </c>
      <c r="CF1" s="60" t="str">
        <f t="shared" ca="1" si="2"/>
        <v/>
      </c>
      <c r="CG1" s="60" t="str">
        <f t="shared" ca="1" si="2"/>
        <v/>
      </c>
      <c r="CH1" s="60" t="str">
        <f t="shared" ca="1" si="2"/>
        <v/>
      </c>
      <c r="CI1" s="60" t="str">
        <f t="shared" ref="CI1:ET1" ca="1" si="3">IF(TODAY()=CI2,"]","")</f>
        <v/>
      </c>
      <c r="CJ1" s="60" t="str">
        <f t="shared" ca="1" si="3"/>
        <v/>
      </c>
      <c r="CK1" s="60" t="str">
        <f t="shared" ca="1" si="3"/>
        <v/>
      </c>
      <c r="CL1" s="60" t="str">
        <f t="shared" ca="1" si="3"/>
        <v/>
      </c>
      <c r="CM1" s="60" t="str">
        <f t="shared" ca="1" si="3"/>
        <v/>
      </c>
      <c r="CN1" s="60" t="str">
        <f t="shared" ca="1" si="3"/>
        <v/>
      </c>
      <c r="CO1" s="60" t="str">
        <f t="shared" ca="1" si="3"/>
        <v/>
      </c>
      <c r="CP1" s="60" t="str">
        <f t="shared" ca="1" si="3"/>
        <v/>
      </c>
      <c r="CQ1" s="60" t="str">
        <f t="shared" ca="1" si="3"/>
        <v/>
      </c>
      <c r="CR1" s="60" t="str">
        <f t="shared" ca="1" si="3"/>
        <v/>
      </c>
      <c r="CS1" s="60" t="str">
        <f t="shared" ca="1" si="3"/>
        <v/>
      </c>
      <c r="CT1" s="60" t="str">
        <f t="shared" ca="1" si="3"/>
        <v/>
      </c>
      <c r="CU1" s="60" t="str">
        <f t="shared" ca="1" si="3"/>
        <v/>
      </c>
      <c r="CV1" s="60" t="str">
        <f t="shared" ca="1" si="3"/>
        <v/>
      </c>
      <c r="CW1" s="60" t="str">
        <f t="shared" ca="1" si="3"/>
        <v/>
      </c>
      <c r="CX1" s="60" t="str">
        <f t="shared" ca="1" si="3"/>
        <v/>
      </c>
      <c r="CY1" s="60" t="str">
        <f t="shared" ca="1" si="3"/>
        <v/>
      </c>
      <c r="CZ1" s="60" t="str">
        <f t="shared" ca="1" si="3"/>
        <v/>
      </c>
      <c r="DA1" s="60" t="str">
        <f t="shared" ca="1" si="3"/>
        <v/>
      </c>
      <c r="DB1" s="60" t="str">
        <f t="shared" ca="1" si="3"/>
        <v/>
      </c>
      <c r="DC1" s="60" t="str">
        <f t="shared" ca="1" si="3"/>
        <v/>
      </c>
      <c r="DD1" s="60" t="str">
        <f t="shared" ca="1" si="3"/>
        <v/>
      </c>
      <c r="DE1" s="60" t="str">
        <f t="shared" ca="1" si="3"/>
        <v/>
      </c>
      <c r="DF1" s="60" t="str">
        <f t="shared" ca="1" si="3"/>
        <v/>
      </c>
      <c r="DG1" s="60" t="str">
        <f t="shared" ca="1" si="3"/>
        <v/>
      </c>
      <c r="DH1" s="60" t="str">
        <f t="shared" ca="1" si="3"/>
        <v/>
      </c>
      <c r="DI1" s="60" t="str">
        <f t="shared" ca="1" si="3"/>
        <v/>
      </c>
      <c r="DJ1" s="60" t="str">
        <f t="shared" ca="1" si="3"/>
        <v/>
      </c>
      <c r="DK1" s="60" t="str">
        <f t="shared" ca="1" si="3"/>
        <v/>
      </c>
      <c r="DL1" s="60" t="str">
        <f t="shared" ca="1" si="3"/>
        <v/>
      </c>
      <c r="DM1" s="60" t="str">
        <f t="shared" ca="1" si="3"/>
        <v/>
      </c>
      <c r="DN1" s="60" t="str">
        <f t="shared" ca="1" si="3"/>
        <v/>
      </c>
      <c r="DO1" s="60" t="str">
        <f t="shared" ca="1" si="3"/>
        <v/>
      </c>
      <c r="DP1" s="60" t="str">
        <f t="shared" ca="1" si="3"/>
        <v/>
      </c>
      <c r="DQ1" s="60" t="str">
        <f t="shared" ca="1" si="3"/>
        <v/>
      </c>
      <c r="DR1" s="60" t="str">
        <f t="shared" ca="1" si="3"/>
        <v/>
      </c>
      <c r="DS1" s="60" t="str">
        <f t="shared" ca="1" si="3"/>
        <v/>
      </c>
      <c r="DT1" s="60" t="str">
        <f t="shared" ca="1" si="3"/>
        <v/>
      </c>
      <c r="DU1" s="60" t="str">
        <f t="shared" ca="1" si="3"/>
        <v/>
      </c>
      <c r="DV1" s="60" t="str">
        <f t="shared" ca="1" si="3"/>
        <v/>
      </c>
      <c r="DW1" s="60" t="str">
        <f t="shared" ca="1" si="3"/>
        <v/>
      </c>
      <c r="DX1" s="60" t="str">
        <f t="shared" ca="1" si="3"/>
        <v/>
      </c>
      <c r="DY1" s="60" t="str">
        <f t="shared" ca="1" si="3"/>
        <v/>
      </c>
      <c r="DZ1" s="60" t="str">
        <f t="shared" ca="1" si="3"/>
        <v/>
      </c>
      <c r="EA1" s="60" t="str">
        <f t="shared" ca="1" si="3"/>
        <v/>
      </c>
      <c r="EB1" s="60" t="str">
        <f t="shared" ca="1" si="3"/>
        <v/>
      </c>
      <c r="EC1" s="60" t="str">
        <f t="shared" ca="1" si="3"/>
        <v/>
      </c>
      <c r="ED1" s="60" t="str">
        <f t="shared" ca="1" si="3"/>
        <v/>
      </c>
      <c r="EE1" s="60" t="str">
        <f t="shared" ca="1" si="3"/>
        <v/>
      </c>
      <c r="EF1" s="60" t="str">
        <f t="shared" ca="1" si="3"/>
        <v/>
      </c>
      <c r="EG1" s="60" t="str">
        <f t="shared" ca="1" si="3"/>
        <v/>
      </c>
      <c r="EH1" s="60" t="str">
        <f t="shared" ca="1" si="3"/>
        <v/>
      </c>
      <c r="EI1" s="60" t="str">
        <f t="shared" ca="1" si="3"/>
        <v/>
      </c>
      <c r="EJ1" s="60" t="str">
        <f t="shared" ca="1" si="3"/>
        <v/>
      </c>
      <c r="EK1" s="60" t="str">
        <f t="shared" ca="1" si="3"/>
        <v/>
      </c>
      <c r="EL1" s="60" t="str">
        <f t="shared" ca="1" si="3"/>
        <v/>
      </c>
      <c r="EM1" s="60" t="str">
        <f t="shared" ca="1" si="3"/>
        <v>]</v>
      </c>
      <c r="EN1" s="60" t="str">
        <f t="shared" ca="1" si="3"/>
        <v/>
      </c>
      <c r="EO1" s="60" t="str">
        <f t="shared" ca="1" si="3"/>
        <v/>
      </c>
      <c r="EP1" s="60" t="str">
        <f t="shared" ca="1" si="3"/>
        <v/>
      </c>
      <c r="EQ1" s="60" t="str">
        <f t="shared" ca="1" si="3"/>
        <v/>
      </c>
      <c r="ER1" s="60" t="str">
        <f t="shared" ca="1" si="3"/>
        <v/>
      </c>
      <c r="ES1" s="60" t="str">
        <f t="shared" ca="1" si="3"/>
        <v/>
      </c>
      <c r="ET1" s="60" t="str">
        <f t="shared" ca="1" si="3"/>
        <v/>
      </c>
      <c r="EU1" s="60" t="str">
        <f t="shared" ref="EU1:HF1" ca="1" si="4">IF(TODAY()=EU2,"]","")</f>
        <v/>
      </c>
      <c r="EV1" s="60" t="str">
        <f t="shared" ca="1" si="4"/>
        <v/>
      </c>
      <c r="EW1" s="60" t="str">
        <f t="shared" ca="1" si="4"/>
        <v/>
      </c>
      <c r="EX1" s="60" t="str">
        <f t="shared" ca="1" si="4"/>
        <v/>
      </c>
      <c r="EY1" s="60" t="str">
        <f t="shared" ca="1" si="4"/>
        <v/>
      </c>
      <c r="EZ1" s="60" t="str">
        <f t="shared" ca="1" si="4"/>
        <v/>
      </c>
      <c r="FA1" s="60" t="str">
        <f t="shared" ca="1" si="4"/>
        <v/>
      </c>
      <c r="FB1" s="60" t="str">
        <f t="shared" ca="1" si="4"/>
        <v/>
      </c>
      <c r="FC1" s="60" t="str">
        <f t="shared" ca="1" si="4"/>
        <v/>
      </c>
      <c r="FD1" s="60" t="str">
        <f t="shared" ca="1" si="4"/>
        <v/>
      </c>
      <c r="FE1" s="60" t="str">
        <f t="shared" ca="1" si="4"/>
        <v/>
      </c>
      <c r="FF1" s="60" t="str">
        <f t="shared" ca="1" si="4"/>
        <v/>
      </c>
      <c r="FG1" s="60" t="str">
        <f t="shared" ca="1" si="4"/>
        <v/>
      </c>
      <c r="FH1" s="60" t="str">
        <f t="shared" ca="1" si="4"/>
        <v/>
      </c>
      <c r="FI1" s="60" t="str">
        <f t="shared" ca="1" si="4"/>
        <v/>
      </c>
      <c r="FJ1" s="60" t="str">
        <f t="shared" ca="1" si="4"/>
        <v/>
      </c>
      <c r="FK1" s="60" t="str">
        <f t="shared" ca="1" si="4"/>
        <v/>
      </c>
      <c r="FL1" s="60" t="str">
        <f t="shared" ca="1" si="4"/>
        <v/>
      </c>
      <c r="FM1" s="60" t="str">
        <f t="shared" ca="1" si="4"/>
        <v/>
      </c>
      <c r="FN1" s="60" t="str">
        <f t="shared" ca="1" si="4"/>
        <v/>
      </c>
      <c r="FO1" s="60" t="str">
        <f t="shared" ca="1" si="4"/>
        <v/>
      </c>
      <c r="FP1" s="60" t="str">
        <f t="shared" ca="1" si="4"/>
        <v/>
      </c>
      <c r="FQ1" s="60" t="str">
        <f t="shared" ca="1" si="4"/>
        <v/>
      </c>
      <c r="FR1" s="60" t="str">
        <f t="shared" ca="1" si="4"/>
        <v/>
      </c>
      <c r="FS1" s="60" t="str">
        <f t="shared" ca="1" si="4"/>
        <v/>
      </c>
      <c r="FT1" s="60" t="str">
        <f t="shared" ca="1" si="4"/>
        <v/>
      </c>
      <c r="FU1" s="60" t="str">
        <f t="shared" ca="1" si="4"/>
        <v/>
      </c>
      <c r="FV1" s="60" t="str">
        <f t="shared" ca="1" si="4"/>
        <v/>
      </c>
      <c r="FW1" s="60" t="str">
        <f t="shared" ca="1" si="4"/>
        <v/>
      </c>
      <c r="FX1" s="60" t="str">
        <f t="shared" ca="1" si="4"/>
        <v/>
      </c>
      <c r="FY1" s="60" t="str">
        <f t="shared" ca="1" si="4"/>
        <v/>
      </c>
      <c r="FZ1" s="60" t="str">
        <f t="shared" ca="1" si="4"/>
        <v/>
      </c>
      <c r="GA1" s="60" t="str">
        <f t="shared" ca="1" si="4"/>
        <v/>
      </c>
      <c r="GB1" s="60" t="str">
        <f t="shared" ca="1" si="4"/>
        <v/>
      </c>
      <c r="GC1" s="60" t="str">
        <f t="shared" ca="1" si="4"/>
        <v/>
      </c>
      <c r="GD1" s="60" t="str">
        <f t="shared" ca="1" si="4"/>
        <v/>
      </c>
      <c r="GE1" s="60" t="str">
        <f t="shared" ca="1" si="4"/>
        <v/>
      </c>
      <c r="GF1" s="60" t="str">
        <f t="shared" ca="1" si="4"/>
        <v/>
      </c>
      <c r="GG1" s="60" t="str">
        <f t="shared" ca="1" si="4"/>
        <v/>
      </c>
      <c r="GH1" s="60" t="str">
        <f t="shared" ca="1" si="4"/>
        <v/>
      </c>
      <c r="GI1" s="60" t="str">
        <f t="shared" ca="1" si="4"/>
        <v/>
      </c>
      <c r="GJ1" s="60" t="str">
        <f t="shared" ca="1" si="4"/>
        <v/>
      </c>
      <c r="GK1" s="60" t="str">
        <f t="shared" ca="1" si="4"/>
        <v/>
      </c>
      <c r="GL1" s="60" t="str">
        <f t="shared" ca="1" si="4"/>
        <v/>
      </c>
      <c r="GM1" s="60" t="str">
        <f t="shared" ca="1" si="4"/>
        <v/>
      </c>
      <c r="GN1" s="60" t="str">
        <f t="shared" ca="1" si="4"/>
        <v/>
      </c>
      <c r="GO1" s="60" t="str">
        <f t="shared" ca="1" si="4"/>
        <v/>
      </c>
      <c r="GP1" s="60" t="str">
        <f t="shared" ca="1" si="4"/>
        <v/>
      </c>
      <c r="GQ1" s="60" t="str">
        <f t="shared" ca="1" si="4"/>
        <v/>
      </c>
      <c r="GR1" s="60" t="str">
        <f t="shared" ca="1" si="4"/>
        <v/>
      </c>
      <c r="GS1" s="60" t="str">
        <f t="shared" ca="1" si="4"/>
        <v/>
      </c>
      <c r="GT1" s="60" t="str">
        <f t="shared" ca="1" si="4"/>
        <v/>
      </c>
      <c r="GU1" s="60" t="str">
        <f t="shared" ca="1" si="4"/>
        <v/>
      </c>
      <c r="GV1" s="60" t="str">
        <f t="shared" ca="1" si="4"/>
        <v/>
      </c>
      <c r="GW1" s="60" t="str">
        <f t="shared" ca="1" si="4"/>
        <v/>
      </c>
      <c r="GX1" s="60" t="str">
        <f t="shared" ca="1" si="4"/>
        <v/>
      </c>
      <c r="GY1" s="60" t="str">
        <f t="shared" ca="1" si="4"/>
        <v/>
      </c>
      <c r="GZ1" s="60" t="str">
        <f t="shared" ca="1" si="4"/>
        <v/>
      </c>
      <c r="HA1" s="60" t="str">
        <f t="shared" ca="1" si="4"/>
        <v/>
      </c>
      <c r="HB1" s="60" t="str">
        <f t="shared" ca="1" si="4"/>
        <v/>
      </c>
      <c r="HC1" s="60" t="str">
        <f t="shared" ca="1" si="4"/>
        <v/>
      </c>
      <c r="HD1" s="60" t="str">
        <f t="shared" ca="1" si="4"/>
        <v/>
      </c>
      <c r="HE1" s="60" t="str">
        <f t="shared" ca="1" si="4"/>
        <v/>
      </c>
      <c r="HF1" s="60" t="str">
        <f t="shared" ca="1" si="4"/>
        <v/>
      </c>
      <c r="HG1" s="60" t="str">
        <f t="shared" ref="HG1:HI1" ca="1" si="5">IF(TODAY()=HG2,"]","")</f>
        <v/>
      </c>
      <c r="HH1" s="60" t="str">
        <f t="shared" ca="1" si="5"/>
        <v/>
      </c>
      <c r="HI1" s="60" t="str">
        <f t="shared" ca="1" si="5"/>
        <v/>
      </c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</row>
    <row r="2" spans="1:242" x14ac:dyDescent="0.3">
      <c r="B2" s="36" t="s">
        <v>240</v>
      </c>
      <c r="C2" s="38">
        <v>42779</v>
      </c>
      <c r="D2" s="39">
        <v>42780</v>
      </c>
      <c r="E2" s="39">
        <v>42781</v>
      </c>
      <c r="F2" s="39">
        <v>42782</v>
      </c>
      <c r="G2" s="39">
        <v>42783</v>
      </c>
      <c r="H2" s="38">
        <f t="shared" ref="H2:AU2" si="6">+C2+7</f>
        <v>42786</v>
      </c>
      <c r="I2" s="39">
        <f t="shared" si="6"/>
        <v>42787</v>
      </c>
      <c r="J2" s="39">
        <f t="shared" si="6"/>
        <v>42788</v>
      </c>
      <c r="K2" s="39">
        <f t="shared" si="6"/>
        <v>42789</v>
      </c>
      <c r="L2" s="39">
        <f t="shared" si="6"/>
        <v>42790</v>
      </c>
      <c r="M2" s="38">
        <f t="shared" si="6"/>
        <v>42793</v>
      </c>
      <c r="N2" s="39">
        <f t="shared" si="6"/>
        <v>42794</v>
      </c>
      <c r="O2" s="39">
        <f t="shared" si="6"/>
        <v>42795</v>
      </c>
      <c r="P2" s="39">
        <f t="shared" si="6"/>
        <v>42796</v>
      </c>
      <c r="Q2" s="39">
        <f t="shared" si="6"/>
        <v>42797</v>
      </c>
      <c r="R2" s="38">
        <f t="shared" si="6"/>
        <v>42800</v>
      </c>
      <c r="S2" s="39">
        <f t="shared" si="6"/>
        <v>42801</v>
      </c>
      <c r="T2" s="39">
        <f t="shared" si="6"/>
        <v>42802</v>
      </c>
      <c r="U2" s="39">
        <f t="shared" si="6"/>
        <v>42803</v>
      </c>
      <c r="V2" s="39">
        <f t="shared" si="6"/>
        <v>42804</v>
      </c>
      <c r="W2" s="38">
        <f t="shared" si="6"/>
        <v>42807</v>
      </c>
      <c r="X2" s="39">
        <f t="shared" si="6"/>
        <v>42808</v>
      </c>
      <c r="Y2" s="39">
        <f t="shared" si="6"/>
        <v>42809</v>
      </c>
      <c r="Z2" s="39">
        <f t="shared" si="6"/>
        <v>42810</v>
      </c>
      <c r="AA2" s="39">
        <f t="shared" si="6"/>
        <v>42811</v>
      </c>
      <c r="AB2" s="38">
        <f t="shared" si="6"/>
        <v>42814</v>
      </c>
      <c r="AC2" s="39">
        <f t="shared" si="6"/>
        <v>42815</v>
      </c>
      <c r="AD2" s="39">
        <f t="shared" si="6"/>
        <v>42816</v>
      </c>
      <c r="AE2" s="39">
        <f t="shared" si="6"/>
        <v>42817</v>
      </c>
      <c r="AF2" s="39">
        <f t="shared" si="6"/>
        <v>42818</v>
      </c>
      <c r="AG2" s="38">
        <f t="shared" si="6"/>
        <v>42821</v>
      </c>
      <c r="AH2" s="39">
        <f t="shared" si="6"/>
        <v>42822</v>
      </c>
      <c r="AI2" s="39">
        <f t="shared" si="6"/>
        <v>42823</v>
      </c>
      <c r="AJ2" s="39">
        <f t="shared" si="6"/>
        <v>42824</v>
      </c>
      <c r="AK2" s="39">
        <f t="shared" si="6"/>
        <v>42825</v>
      </c>
      <c r="AL2" s="38">
        <f t="shared" si="6"/>
        <v>42828</v>
      </c>
      <c r="AM2" s="39">
        <f t="shared" si="6"/>
        <v>42829</v>
      </c>
      <c r="AN2" s="39">
        <f t="shared" si="6"/>
        <v>42830</v>
      </c>
      <c r="AO2" s="39">
        <f t="shared" si="6"/>
        <v>42831</v>
      </c>
      <c r="AP2" s="39">
        <f t="shared" si="6"/>
        <v>42832</v>
      </c>
      <c r="AQ2" s="38">
        <f t="shared" si="6"/>
        <v>42835</v>
      </c>
      <c r="AR2" s="39">
        <f t="shared" si="6"/>
        <v>42836</v>
      </c>
      <c r="AS2" s="39">
        <f t="shared" si="6"/>
        <v>42837</v>
      </c>
      <c r="AT2" s="39">
        <f t="shared" si="6"/>
        <v>42838</v>
      </c>
      <c r="AU2" s="39">
        <f t="shared" si="6"/>
        <v>42839</v>
      </c>
      <c r="AV2" s="38">
        <f>+AQ2+7</f>
        <v>42842</v>
      </c>
      <c r="AW2" s="39">
        <f>+AR2+7</f>
        <v>42843</v>
      </c>
      <c r="AX2" s="39">
        <f t="shared" ref="AX2:BY2" si="7">+AS2+7</f>
        <v>42844</v>
      </c>
      <c r="AY2" s="39">
        <f t="shared" si="7"/>
        <v>42845</v>
      </c>
      <c r="AZ2" s="39">
        <f t="shared" si="7"/>
        <v>42846</v>
      </c>
      <c r="BA2" s="38">
        <f t="shared" si="7"/>
        <v>42849</v>
      </c>
      <c r="BB2" s="39">
        <f t="shared" si="7"/>
        <v>42850</v>
      </c>
      <c r="BC2" s="39">
        <f t="shared" si="7"/>
        <v>42851</v>
      </c>
      <c r="BD2" s="39">
        <f t="shared" si="7"/>
        <v>42852</v>
      </c>
      <c r="BE2" s="39">
        <f t="shared" si="7"/>
        <v>42853</v>
      </c>
      <c r="BF2" s="38">
        <f t="shared" si="7"/>
        <v>42856</v>
      </c>
      <c r="BG2" s="39">
        <f t="shared" si="7"/>
        <v>42857</v>
      </c>
      <c r="BH2" s="39">
        <f t="shared" si="7"/>
        <v>42858</v>
      </c>
      <c r="BI2" s="39">
        <f t="shared" si="7"/>
        <v>42859</v>
      </c>
      <c r="BJ2" s="39">
        <f t="shared" si="7"/>
        <v>42860</v>
      </c>
      <c r="BK2" s="38">
        <f t="shared" si="7"/>
        <v>42863</v>
      </c>
      <c r="BL2" s="39">
        <f t="shared" si="7"/>
        <v>42864</v>
      </c>
      <c r="BM2" s="39">
        <f t="shared" si="7"/>
        <v>42865</v>
      </c>
      <c r="BN2" s="39">
        <f t="shared" si="7"/>
        <v>42866</v>
      </c>
      <c r="BO2" s="39">
        <f t="shared" si="7"/>
        <v>42867</v>
      </c>
      <c r="BP2" s="38">
        <f t="shared" si="7"/>
        <v>42870</v>
      </c>
      <c r="BQ2" s="39">
        <f t="shared" si="7"/>
        <v>42871</v>
      </c>
      <c r="BR2" s="39">
        <f t="shared" si="7"/>
        <v>42872</v>
      </c>
      <c r="BS2" s="39">
        <f t="shared" si="7"/>
        <v>42873</v>
      </c>
      <c r="BT2" s="39">
        <f t="shared" si="7"/>
        <v>42874</v>
      </c>
      <c r="BU2" s="38">
        <f t="shared" si="7"/>
        <v>42877</v>
      </c>
      <c r="BV2" s="39">
        <f t="shared" si="7"/>
        <v>42878</v>
      </c>
      <c r="BW2" s="39">
        <f t="shared" si="7"/>
        <v>42879</v>
      </c>
      <c r="BX2" s="39">
        <f t="shared" si="7"/>
        <v>42880</v>
      </c>
      <c r="BY2" s="39">
        <f t="shared" si="7"/>
        <v>42881</v>
      </c>
      <c r="BZ2" s="38">
        <f>+BU2+7</f>
        <v>42884</v>
      </c>
      <c r="CA2" s="39">
        <f>+BV2+7</f>
        <v>42885</v>
      </c>
      <c r="CB2" s="39">
        <f t="shared" ref="CB2:DC2" si="8">+BW2+7</f>
        <v>42886</v>
      </c>
      <c r="CC2" s="39">
        <f t="shared" si="8"/>
        <v>42887</v>
      </c>
      <c r="CD2" s="39">
        <f t="shared" si="8"/>
        <v>42888</v>
      </c>
      <c r="CE2" s="38">
        <f t="shared" si="8"/>
        <v>42891</v>
      </c>
      <c r="CF2" s="39">
        <f t="shared" si="8"/>
        <v>42892</v>
      </c>
      <c r="CG2" s="39">
        <f t="shared" si="8"/>
        <v>42893</v>
      </c>
      <c r="CH2" s="39">
        <f t="shared" si="8"/>
        <v>42894</v>
      </c>
      <c r="CI2" s="39">
        <f t="shared" si="8"/>
        <v>42895</v>
      </c>
      <c r="CJ2" s="38">
        <f t="shared" si="8"/>
        <v>42898</v>
      </c>
      <c r="CK2" s="39">
        <f t="shared" si="8"/>
        <v>42899</v>
      </c>
      <c r="CL2" s="39">
        <f t="shared" si="8"/>
        <v>42900</v>
      </c>
      <c r="CM2" s="39">
        <f t="shared" si="8"/>
        <v>42901</v>
      </c>
      <c r="CN2" s="39">
        <f t="shared" si="8"/>
        <v>42902</v>
      </c>
      <c r="CO2" s="38">
        <f t="shared" si="8"/>
        <v>42905</v>
      </c>
      <c r="CP2" s="39">
        <f t="shared" si="8"/>
        <v>42906</v>
      </c>
      <c r="CQ2" s="39">
        <f t="shared" si="8"/>
        <v>42907</v>
      </c>
      <c r="CR2" s="39">
        <f t="shared" si="8"/>
        <v>42908</v>
      </c>
      <c r="CS2" s="39">
        <f t="shared" si="8"/>
        <v>42909</v>
      </c>
      <c r="CT2" s="38">
        <f t="shared" si="8"/>
        <v>42912</v>
      </c>
      <c r="CU2" s="39">
        <f t="shared" si="8"/>
        <v>42913</v>
      </c>
      <c r="CV2" s="39">
        <f t="shared" si="8"/>
        <v>42914</v>
      </c>
      <c r="CW2" s="39">
        <f t="shared" si="8"/>
        <v>42915</v>
      </c>
      <c r="CX2" s="39">
        <f t="shared" si="8"/>
        <v>42916</v>
      </c>
      <c r="CY2" s="38">
        <f t="shared" si="8"/>
        <v>42919</v>
      </c>
      <c r="CZ2" s="39">
        <f t="shared" si="8"/>
        <v>42920</v>
      </c>
      <c r="DA2" s="39">
        <f t="shared" si="8"/>
        <v>42921</v>
      </c>
      <c r="DB2" s="39">
        <f t="shared" si="8"/>
        <v>42922</v>
      </c>
      <c r="DC2" s="39">
        <f t="shared" si="8"/>
        <v>42923</v>
      </c>
      <c r="DD2" s="38">
        <f t="shared" ref="DD2" si="9">+CY2+7</f>
        <v>42926</v>
      </c>
      <c r="DE2" s="39">
        <f t="shared" ref="DE2" si="10">+CZ2+7</f>
        <v>42927</v>
      </c>
      <c r="DF2" s="39">
        <f t="shared" ref="DF2" si="11">+DA2+7</f>
        <v>42928</v>
      </c>
      <c r="DG2" s="39">
        <f t="shared" ref="DG2" si="12">+DB2+7</f>
        <v>42929</v>
      </c>
      <c r="DH2" s="39">
        <f t="shared" ref="DH2" si="13">+DC2+7</f>
        <v>42930</v>
      </c>
      <c r="DI2" s="38">
        <f t="shared" ref="DI2" si="14">+DD2+7</f>
        <v>42933</v>
      </c>
      <c r="DJ2" s="39">
        <f t="shared" ref="DJ2" si="15">+DE2+7</f>
        <v>42934</v>
      </c>
      <c r="DK2" s="39">
        <f t="shared" ref="DK2" si="16">+DF2+7</f>
        <v>42935</v>
      </c>
      <c r="DL2" s="39">
        <f t="shared" ref="DL2" si="17">+DG2+7</f>
        <v>42936</v>
      </c>
      <c r="DM2" s="39">
        <f t="shared" ref="DM2" si="18">+DH2+7</f>
        <v>42937</v>
      </c>
      <c r="DN2" s="38">
        <f t="shared" ref="DN2" si="19">+DI2+7</f>
        <v>42940</v>
      </c>
      <c r="DO2" s="39">
        <f t="shared" ref="DO2" si="20">+DJ2+7</f>
        <v>42941</v>
      </c>
      <c r="DP2" s="39">
        <f t="shared" ref="DP2" si="21">+DK2+7</f>
        <v>42942</v>
      </c>
      <c r="DQ2" s="39">
        <f t="shared" ref="DQ2" si="22">+DL2+7</f>
        <v>42943</v>
      </c>
      <c r="DR2" s="39">
        <f t="shared" ref="DR2" si="23">+DM2+7</f>
        <v>42944</v>
      </c>
      <c r="DS2" s="38">
        <f t="shared" ref="DS2" si="24">+DN2+7</f>
        <v>42947</v>
      </c>
      <c r="DT2" s="39">
        <f t="shared" ref="DT2" si="25">+DO2+7</f>
        <v>42948</v>
      </c>
      <c r="DU2" s="39">
        <f t="shared" ref="DU2" si="26">+DP2+7</f>
        <v>42949</v>
      </c>
      <c r="DV2" s="39">
        <f t="shared" ref="DV2" si="27">+DQ2+7</f>
        <v>42950</v>
      </c>
      <c r="DW2" s="39">
        <f t="shared" ref="DW2" si="28">+DR2+7</f>
        <v>42951</v>
      </c>
      <c r="DX2" s="38">
        <f t="shared" ref="DX2" si="29">+DS2+7</f>
        <v>42954</v>
      </c>
      <c r="DY2" s="39">
        <f t="shared" ref="DY2" si="30">+DT2+7</f>
        <v>42955</v>
      </c>
      <c r="DZ2" s="39">
        <f t="shared" ref="DZ2" si="31">+DU2+7</f>
        <v>42956</v>
      </c>
      <c r="EA2" s="39">
        <f t="shared" ref="EA2" si="32">+DV2+7</f>
        <v>42957</v>
      </c>
      <c r="EB2" s="39">
        <f t="shared" ref="EB2" si="33">+DW2+7</f>
        <v>42958</v>
      </c>
      <c r="EC2" s="38">
        <f t="shared" ref="EC2" si="34">+DX2+7</f>
        <v>42961</v>
      </c>
      <c r="ED2" s="39">
        <f t="shared" ref="ED2" si="35">+DY2+7</f>
        <v>42962</v>
      </c>
      <c r="EE2" s="39">
        <f t="shared" ref="EE2" si="36">+DZ2+7</f>
        <v>42963</v>
      </c>
      <c r="EF2" s="39">
        <f t="shared" ref="EF2" si="37">+EA2+7</f>
        <v>42964</v>
      </c>
      <c r="EG2" s="39">
        <f t="shared" ref="EG2" si="38">+EB2+7</f>
        <v>42965</v>
      </c>
      <c r="EH2" s="38">
        <f t="shared" ref="EH2" si="39">+EC2+7</f>
        <v>42968</v>
      </c>
      <c r="EI2" s="39">
        <f t="shared" ref="EI2" si="40">+ED2+7</f>
        <v>42969</v>
      </c>
      <c r="EJ2" s="39">
        <f t="shared" ref="EJ2" si="41">+EE2+7</f>
        <v>42970</v>
      </c>
      <c r="EK2" s="39">
        <f t="shared" ref="EK2" si="42">+EF2+7</f>
        <v>42971</v>
      </c>
      <c r="EL2" s="39">
        <f t="shared" ref="EL2" si="43">+EG2+7</f>
        <v>42972</v>
      </c>
      <c r="EM2" s="38">
        <f t="shared" ref="EM2" si="44">+EH2+7</f>
        <v>42975</v>
      </c>
      <c r="EN2" s="39">
        <f t="shared" ref="EN2" si="45">+EI2+7</f>
        <v>42976</v>
      </c>
      <c r="EO2" s="39">
        <f t="shared" ref="EO2" si="46">+EJ2+7</f>
        <v>42977</v>
      </c>
      <c r="EP2" s="39">
        <f t="shared" ref="EP2" si="47">+EK2+7</f>
        <v>42978</v>
      </c>
      <c r="EQ2" s="39">
        <f t="shared" ref="EQ2" si="48">+EL2+7</f>
        <v>42979</v>
      </c>
      <c r="ER2" s="38">
        <f t="shared" ref="ER2" si="49">+EM2+7</f>
        <v>42982</v>
      </c>
      <c r="ES2" s="38">
        <f t="shared" ref="ES2" si="50">+EN2+7</f>
        <v>42983</v>
      </c>
      <c r="ET2" s="38">
        <f t="shared" ref="ET2" si="51">+EO2+7</f>
        <v>42984</v>
      </c>
      <c r="EU2" s="38">
        <f t="shared" ref="EU2" si="52">+EP2+7</f>
        <v>42985</v>
      </c>
      <c r="EV2" s="38">
        <f t="shared" ref="EV2" si="53">+EQ2+7</f>
        <v>42986</v>
      </c>
      <c r="EW2" s="38">
        <f t="shared" ref="EW2" si="54">+ER2+7</f>
        <v>42989</v>
      </c>
      <c r="EX2" s="38">
        <f t="shared" ref="EX2" si="55">+ES2+7</f>
        <v>42990</v>
      </c>
      <c r="EY2" s="38">
        <f t="shared" ref="EY2" si="56">+ET2+7</f>
        <v>42991</v>
      </c>
      <c r="EZ2" s="38">
        <f t="shared" ref="EZ2" si="57">+EU2+7</f>
        <v>42992</v>
      </c>
      <c r="FA2" s="38">
        <f t="shared" ref="FA2" si="58">+EV2+7</f>
        <v>42993</v>
      </c>
      <c r="FB2" s="38">
        <f t="shared" ref="FB2" si="59">+EW2+7</f>
        <v>42996</v>
      </c>
      <c r="FC2" s="38">
        <f t="shared" ref="FC2" si="60">+EX2+7</f>
        <v>42997</v>
      </c>
      <c r="FD2" s="38">
        <f t="shared" ref="FD2" si="61">+EY2+7</f>
        <v>42998</v>
      </c>
      <c r="FE2" s="38">
        <f t="shared" ref="FE2" si="62">+EZ2+7</f>
        <v>42999</v>
      </c>
      <c r="FF2" s="38">
        <f t="shared" ref="FF2" si="63">+FA2+7</f>
        <v>43000</v>
      </c>
      <c r="FG2" s="38">
        <f t="shared" ref="FG2" si="64">+FB2+7</f>
        <v>43003</v>
      </c>
      <c r="FH2" s="38">
        <f t="shared" ref="FH2" si="65">+FC2+7</f>
        <v>43004</v>
      </c>
      <c r="FI2" s="38">
        <f t="shared" ref="FI2" si="66">+FD2+7</f>
        <v>43005</v>
      </c>
      <c r="FJ2" s="38">
        <f t="shared" ref="FJ2" si="67">+FE2+7</f>
        <v>43006</v>
      </c>
      <c r="FK2" s="38">
        <f t="shared" ref="FK2" si="68">+FF2+7</f>
        <v>43007</v>
      </c>
      <c r="FL2" s="38">
        <f t="shared" ref="FL2" si="69">+FG2+7</f>
        <v>43010</v>
      </c>
      <c r="FM2" s="38">
        <f t="shared" ref="FM2" si="70">+FH2+7</f>
        <v>43011</v>
      </c>
      <c r="FN2" s="38">
        <f t="shared" ref="FN2" si="71">+FI2+7</f>
        <v>43012</v>
      </c>
      <c r="FO2" s="38">
        <f t="shared" ref="FO2" si="72">+FJ2+7</f>
        <v>43013</v>
      </c>
      <c r="FP2" s="38">
        <f t="shared" ref="FP2" si="73">+FK2+7</f>
        <v>43014</v>
      </c>
      <c r="FQ2" s="38">
        <f t="shared" ref="FQ2" si="74">+FL2+7</f>
        <v>43017</v>
      </c>
      <c r="FR2" s="38">
        <f t="shared" ref="FR2" si="75">+FM2+7</f>
        <v>43018</v>
      </c>
      <c r="FS2" s="38">
        <f t="shared" ref="FS2" si="76">+FN2+7</f>
        <v>43019</v>
      </c>
      <c r="FT2" s="38">
        <f t="shared" ref="FT2" si="77">+FO2+7</f>
        <v>43020</v>
      </c>
      <c r="FU2" s="38">
        <f t="shared" ref="FU2" si="78">+FP2+7</f>
        <v>43021</v>
      </c>
      <c r="FV2" s="38">
        <f t="shared" ref="FV2" si="79">+FQ2+7</f>
        <v>43024</v>
      </c>
      <c r="FW2" s="38">
        <f t="shared" ref="FW2" si="80">+FR2+7</f>
        <v>43025</v>
      </c>
      <c r="FX2" s="38">
        <f t="shared" ref="FX2" si="81">+FS2+7</f>
        <v>43026</v>
      </c>
      <c r="FY2" s="38">
        <f t="shared" ref="FY2" si="82">+FT2+7</f>
        <v>43027</v>
      </c>
      <c r="FZ2" s="38">
        <f t="shared" ref="FZ2" si="83">+FU2+7</f>
        <v>43028</v>
      </c>
      <c r="GA2" s="38">
        <f t="shared" ref="GA2" si="84">+FV2+7</f>
        <v>43031</v>
      </c>
      <c r="GB2" s="38">
        <f t="shared" ref="GB2" si="85">+FW2+7</f>
        <v>43032</v>
      </c>
      <c r="GC2" s="38">
        <f t="shared" ref="GC2" si="86">+FX2+7</f>
        <v>43033</v>
      </c>
      <c r="GD2" s="38">
        <f t="shared" ref="GD2" si="87">+FY2+7</f>
        <v>43034</v>
      </c>
      <c r="GE2" s="38">
        <f t="shared" ref="GE2" si="88">+FZ2+7</f>
        <v>43035</v>
      </c>
      <c r="GF2" s="38">
        <f t="shared" ref="GF2" si="89">+GA2+7</f>
        <v>43038</v>
      </c>
      <c r="GG2" s="38">
        <f t="shared" ref="GG2" si="90">+GB2+7</f>
        <v>43039</v>
      </c>
      <c r="GH2" s="38">
        <f t="shared" ref="GH2" si="91">+GC2+7</f>
        <v>43040</v>
      </c>
      <c r="GI2" s="38">
        <f t="shared" ref="GI2" si="92">+GD2+7</f>
        <v>43041</v>
      </c>
      <c r="GJ2" s="38">
        <f t="shared" ref="GJ2" si="93">+GE2+7</f>
        <v>43042</v>
      </c>
      <c r="GK2" s="38">
        <f t="shared" ref="GK2" si="94">+GF2+7</f>
        <v>43045</v>
      </c>
      <c r="GL2" s="38">
        <f t="shared" ref="GL2" si="95">+GG2+7</f>
        <v>43046</v>
      </c>
      <c r="GM2" s="38">
        <f t="shared" ref="GM2" si="96">+GH2+7</f>
        <v>43047</v>
      </c>
      <c r="GN2" s="38">
        <f t="shared" ref="GN2" si="97">+GI2+7</f>
        <v>43048</v>
      </c>
      <c r="GO2" s="38">
        <f t="shared" ref="GO2" si="98">+GJ2+7</f>
        <v>43049</v>
      </c>
      <c r="GP2" s="38">
        <f t="shared" ref="GP2" si="99">+GK2+7</f>
        <v>43052</v>
      </c>
      <c r="GQ2" s="38">
        <f t="shared" ref="GQ2" si="100">+GL2+7</f>
        <v>43053</v>
      </c>
      <c r="GR2" s="38">
        <f t="shared" ref="GR2" si="101">+GM2+7</f>
        <v>43054</v>
      </c>
      <c r="GS2" s="38">
        <f t="shared" ref="GS2" si="102">+GN2+7</f>
        <v>43055</v>
      </c>
      <c r="GT2" s="38">
        <f t="shared" ref="GT2" si="103">+GO2+7</f>
        <v>43056</v>
      </c>
      <c r="GU2" s="38">
        <f t="shared" ref="GU2" si="104">+GP2+7</f>
        <v>43059</v>
      </c>
      <c r="GV2" s="38">
        <f t="shared" ref="GV2" si="105">+GQ2+7</f>
        <v>43060</v>
      </c>
      <c r="GW2" s="38">
        <f t="shared" ref="GW2" si="106">+GR2+7</f>
        <v>43061</v>
      </c>
      <c r="GX2" s="38">
        <f t="shared" ref="GX2" si="107">+GS2+7</f>
        <v>43062</v>
      </c>
      <c r="GY2" s="38">
        <f t="shared" ref="GY2" si="108">+GT2+7</f>
        <v>43063</v>
      </c>
      <c r="GZ2" s="38">
        <f t="shared" ref="GZ2" si="109">+GU2+7</f>
        <v>43066</v>
      </c>
      <c r="HA2" s="38">
        <f t="shared" ref="HA2" si="110">+GV2+7</f>
        <v>43067</v>
      </c>
      <c r="HB2" s="38">
        <f t="shared" ref="HB2" si="111">+GW2+7</f>
        <v>43068</v>
      </c>
      <c r="HC2" s="38">
        <f t="shared" ref="HC2" si="112">+GX2+7</f>
        <v>43069</v>
      </c>
      <c r="HD2" s="38">
        <f t="shared" ref="HD2" si="113">+GY2+7</f>
        <v>43070</v>
      </c>
      <c r="HE2" s="38">
        <f t="shared" ref="HE2" si="114">+GZ2+7</f>
        <v>43073</v>
      </c>
      <c r="HF2" s="38">
        <f t="shared" ref="HF2" si="115">+HA2+7</f>
        <v>43074</v>
      </c>
      <c r="HG2" s="38">
        <f t="shared" ref="HG2" si="116">+HB2+7</f>
        <v>43075</v>
      </c>
      <c r="HH2" s="38">
        <f t="shared" ref="HH2" si="117">+HC2+7</f>
        <v>43076</v>
      </c>
      <c r="HI2" s="38">
        <f t="shared" ref="HI2" si="118">+HD2+7</f>
        <v>43077</v>
      </c>
      <c r="HJ2" s="38">
        <f t="shared" ref="HJ2" si="119">+HE2+7</f>
        <v>43080</v>
      </c>
      <c r="HK2" s="38">
        <f t="shared" ref="HK2" si="120">+HF2+7</f>
        <v>43081</v>
      </c>
      <c r="HL2" s="38">
        <f t="shared" ref="HL2" si="121">+HG2+7</f>
        <v>43082</v>
      </c>
      <c r="HM2" s="38">
        <f t="shared" ref="HM2" si="122">+HH2+7</f>
        <v>43083</v>
      </c>
      <c r="HN2" s="38">
        <f t="shared" ref="HN2" si="123">+HI2+7</f>
        <v>43084</v>
      </c>
      <c r="HO2" s="38">
        <f t="shared" ref="HO2" si="124">+HJ2+7</f>
        <v>43087</v>
      </c>
      <c r="HP2" s="38">
        <f t="shared" ref="HP2" si="125">+HK2+7</f>
        <v>43088</v>
      </c>
      <c r="HQ2" s="38">
        <f t="shared" ref="HQ2" si="126">+HL2+7</f>
        <v>43089</v>
      </c>
      <c r="HR2" s="38">
        <f t="shared" ref="HR2" si="127">+HM2+7</f>
        <v>43090</v>
      </c>
      <c r="HS2" s="38">
        <f t="shared" ref="HS2" si="128">+HN2+7</f>
        <v>43091</v>
      </c>
      <c r="HT2" s="38">
        <f t="shared" ref="HT2" si="129">+HO2+7</f>
        <v>43094</v>
      </c>
      <c r="HU2" s="38">
        <f t="shared" ref="HU2" si="130">+HP2+7</f>
        <v>43095</v>
      </c>
      <c r="HV2" s="38">
        <f t="shared" ref="HV2" si="131">+HQ2+7</f>
        <v>43096</v>
      </c>
      <c r="HW2" s="38">
        <f t="shared" ref="HW2" si="132">+HR2+7</f>
        <v>43097</v>
      </c>
      <c r="HX2" s="38">
        <f t="shared" ref="HX2" si="133">+HS2+7</f>
        <v>43098</v>
      </c>
      <c r="HY2" s="38">
        <f t="shared" ref="HY2" si="134">+HT2+7</f>
        <v>43101</v>
      </c>
      <c r="HZ2" s="38">
        <f t="shared" ref="HZ2" si="135">+HU2+7</f>
        <v>43102</v>
      </c>
      <c r="IA2" s="38">
        <f t="shared" ref="IA2" si="136">+HV2+7</f>
        <v>43103</v>
      </c>
      <c r="IB2" s="38">
        <f t="shared" ref="IB2" si="137">+HW2+7</f>
        <v>43104</v>
      </c>
      <c r="IC2" s="38">
        <f t="shared" ref="IC2" si="138">+HX2+7</f>
        <v>43105</v>
      </c>
      <c r="ID2" s="38">
        <f t="shared" ref="ID2" si="139">+HY2+7</f>
        <v>43108</v>
      </c>
      <c r="IE2" s="38">
        <f t="shared" ref="IE2" si="140">+HZ2+7</f>
        <v>43109</v>
      </c>
      <c r="IF2" s="38">
        <f t="shared" ref="IF2" si="141">+IA2+7</f>
        <v>43110</v>
      </c>
      <c r="IG2" s="38">
        <f t="shared" ref="IG2" si="142">+IB2+7</f>
        <v>43111</v>
      </c>
      <c r="IH2" s="38">
        <f t="shared" ref="IH2" si="143">+IC2+7</f>
        <v>43112</v>
      </c>
    </row>
    <row r="3" spans="1:242" x14ac:dyDescent="0.3">
      <c r="B3" s="61" t="s">
        <v>248</v>
      </c>
      <c r="C3" s="57"/>
      <c r="D3" s="62" t="s">
        <v>250</v>
      </c>
      <c r="E3" s="62" t="s">
        <v>250</v>
      </c>
      <c r="F3" s="63" t="s">
        <v>251</v>
      </c>
      <c r="G3" s="64"/>
      <c r="H3" s="64"/>
      <c r="I3" s="63" t="s">
        <v>251</v>
      </c>
      <c r="J3" s="64"/>
      <c r="K3" s="64"/>
      <c r="L3" s="64"/>
      <c r="M3" s="64"/>
      <c r="N3" s="64"/>
      <c r="O3" s="62" t="s">
        <v>250</v>
      </c>
      <c r="P3" s="62" t="s">
        <v>250</v>
      </c>
      <c r="R3" s="65" t="s">
        <v>252</v>
      </c>
      <c r="S3" s="64"/>
      <c r="T3" s="64"/>
      <c r="U3" s="58" t="s">
        <v>255</v>
      </c>
      <c r="V3" s="58" t="s">
        <v>255</v>
      </c>
      <c r="W3" s="64"/>
      <c r="X3" s="64"/>
      <c r="Y3" s="64"/>
      <c r="Z3" s="64"/>
      <c r="AA3" s="64"/>
      <c r="AB3" s="64"/>
      <c r="AC3" s="62" t="s">
        <v>250</v>
      </c>
      <c r="AD3" s="62" t="s">
        <v>250</v>
      </c>
      <c r="AE3" s="62" t="s">
        <v>250</v>
      </c>
      <c r="AF3" s="64"/>
      <c r="AG3" s="64"/>
      <c r="AH3" s="58" t="s">
        <v>255</v>
      </c>
      <c r="AI3" s="58" t="s">
        <v>255</v>
      </c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6" t="s">
        <v>260</v>
      </c>
      <c r="AU3" s="66" t="s">
        <v>260</v>
      </c>
      <c r="AV3" s="69" t="s">
        <v>389</v>
      </c>
      <c r="AW3" s="64"/>
      <c r="AX3" s="64"/>
      <c r="AY3" s="64"/>
      <c r="AZ3" s="64"/>
      <c r="BA3" s="64"/>
      <c r="BB3" s="69" t="s">
        <v>389</v>
      </c>
      <c r="BC3" s="64"/>
      <c r="BD3" s="64"/>
      <c r="BE3" s="64"/>
      <c r="BF3" s="69" t="s">
        <v>389</v>
      </c>
      <c r="BG3" s="64"/>
      <c r="BH3" s="58" t="s">
        <v>255</v>
      </c>
      <c r="BI3" s="64"/>
      <c r="BJ3" s="64"/>
      <c r="BK3" s="64"/>
      <c r="BL3" s="64"/>
      <c r="BM3" s="63" t="s">
        <v>251</v>
      </c>
      <c r="BN3" s="63" t="s">
        <v>251</v>
      </c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9" t="s">
        <v>389</v>
      </c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58" t="s">
        <v>255</v>
      </c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85" t="s">
        <v>252</v>
      </c>
      <c r="DJ3" s="85" t="s">
        <v>252</v>
      </c>
      <c r="DK3" s="119"/>
      <c r="DL3" s="119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6" t="s">
        <v>260</v>
      </c>
      <c r="DY3" s="66" t="s">
        <v>260</v>
      </c>
      <c r="DZ3" s="66" t="s">
        <v>260</v>
      </c>
      <c r="EA3" s="66" t="s">
        <v>260</v>
      </c>
      <c r="EB3" s="66" t="s">
        <v>260</v>
      </c>
      <c r="EC3" s="66" t="s">
        <v>260</v>
      </c>
      <c r="ED3" s="69" t="s">
        <v>389</v>
      </c>
      <c r="EE3" s="66" t="s">
        <v>260</v>
      </c>
      <c r="EF3" s="66" t="s">
        <v>260</v>
      </c>
      <c r="EG3" s="66" t="s">
        <v>260</v>
      </c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9" t="s">
        <v>389</v>
      </c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9" t="s">
        <v>389</v>
      </c>
      <c r="HI3" s="69" t="s">
        <v>389</v>
      </c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9" t="s">
        <v>389</v>
      </c>
      <c r="HU3" s="69" t="s">
        <v>389</v>
      </c>
      <c r="HV3" s="66" t="s">
        <v>260</v>
      </c>
      <c r="HW3" s="66" t="s">
        <v>260</v>
      </c>
      <c r="HX3" s="66" t="s">
        <v>260</v>
      </c>
      <c r="HY3" s="69" t="s">
        <v>389</v>
      </c>
      <c r="HZ3" s="64"/>
      <c r="IA3" s="64"/>
      <c r="IB3" s="64"/>
      <c r="IC3" s="64"/>
      <c r="ID3" s="64"/>
      <c r="IE3" s="64"/>
      <c r="IF3" s="64"/>
      <c r="IG3" s="64"/>
      <c r="IH3" s="64"/>
    </row>
    <row r="4" spans="1:242" x14ac:dyDescent="0.3">
      <c r="B4" s="61" t="s">
        <v>249</v>
      </c>
      <c r="C4" s="64"/>
      <c r="D4" s="62" t="s">
        <v>250</v>
      </c>
      <c r="E4" s="62" t="s">
        <v>250</v>
      </c>
      <c r="F4" s="64"/>
      <c r="G4" s="64"/>
      <c r="H4" s="64"/>
      <c r="I4" s="64"/>
      <c r="J4" s="65" t="s">
        <v>252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58" t="s">
        <v>255</v>
      </c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6" t="s">
        <v>260</v>
      </c>
      <c r="AU4" s="66" t="s">
        <v>260</v>
      </c>
      <c r="AV4" s="69" t="s">
        <v>389</v>
      </c>
      <c r="AW4" s="64"/>
      <c r="AX4" s="65" t="s">
        <v>252</v>
      </c>
      <c r="AY4" s="65" t="s">
        <v>252</v>
      </c>
      <c r="AZ4" s="65" t="s">
        <v>252</v>
      </c>
      <c r="BA4" s="66" t="s">
        <v>260</v>
      </c>
      <c r="BB4" s="69" t="s">
        <v>389</v>
      </c>
      <c r="BC4" s="64"/>
      <c r="BD4" s="64"/>
      <c r="BE4" s="64"/>
      <c r="BF4" s="69" t="s">
        <v>389</v>
      </c>
      <c r="BG4" s="64"/>
      <c r="BH4" s="58" t="s">
        <v>255</v>
      </c>
      <c r="BI4" s="64"/>
      <c r="BJ4" s="64"/>
      <c r="BK4" s="64"/>
      <c r="BL4" s="63" t="s">
        <v>251</v>
      </c>
      <c r="BM4" s="63" t="s">
        <v>251</v>
      </c>
      <c r="BN4" s="62" t="s">
        <v>250</v>
      </c>
      <c r="BO4" s="62" t="s">
        <v>250</v>
      </c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9" t="s">
        <v>389</v>
      </c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2" t="s">
        <v>250</v>
      </c>
      <c r="CS4" s="62" t="s">
        <v>250</v>
      </c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85" t="s">
        <v>252</v>
      </c>
      <c r="DK4" s="85" t="s">
        <v>252</v>
      </c>
      <c r="DL4" s="85" t="s">
        <v>252</v>
      </c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6" t="s">
        <v>260</v>
      </c>
      <c r="DY4" s="66" t="s">
        <v>260</v>
      </c>
      <c r="DZ4" s="66" t="s">
        <v>260</v>
      </c>
      <c r="EA4" s="66" t="s">
        <v>260</v>
      </c>
      <c r="EB4" s="66" t="s">
        <v>260</v>
      </c>
      <c r="EC4" s="66" t="s">
        <v>260</v>
      </c>
      <c r="ED4" s="69" t="s">
        <v>389</v>
      </c>
      <c r="EE4" s="66" t="s">
        <v>260</v>
      </c>
      <c r="EF4" s="66" t="s">
        <v>260</v>
      </c>
      <c r="EG4" s="66" t="s">
        <v>260</v>
      </c>
      <c r="EH4" s="85" t="s">
        <v>252</v>
      </c>
      <c r="EI4" s="85" t="s">
        <v>252</v>
      </c>
      <c r="EJ4" s="57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9" t="s">
        <v>389</v>
      </c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9" t="s">
        <v>389</v>
      </c>
      <c r="HI4" s="69" t="s">
        <v>389</v>
      </c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9" t="s">
        <v>389</v>
      </c>
      <c r="HU4" s="69" t="s">
        <v>389</v>
      </c>
      <c r="HV4" s="66" t="s">
        <v>260</v>
      </c>
      <c r="HW4" s="66" t="s">
        <v>260</v>
      </c>
      <c r="HX4" s="66" t="s">
        <v>260</v>
      </c>
      <c r="HY4" s="69" t="s">
        <v>389</v>
      </c>
      <c r="HZ4" s="64"/>
      <c r="IA4" s="64"/>
      <c r="IB4" s="64"/>
      <c r="IC4" s="64"/>
      <c r="ID4" s="64"/>
      <c r="IE4" s="64"/>
      <c r="IF4" s="64"/>
      <c r="IG4" s="64"/>
      <c r="IH4" s="64"/>
    </row>
    <row r="5" spans="1:242" x14ac:dyDescent="0.3">
      <c r="B5" s="44" t="s">
        <v>261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62" t="s">
        <v>250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66" t="s">
        <v>260</v>
      </c>
      <c r="AU5" s="66" t="s">
        <v>260</v>
      </c>
      <c r="AV5" s="69" t="s">
        <v>389</v>
      </c>
      <c r="AW5" s="57"/>
      <c r="AX5" s="57"/>
      <c r="AY5" s="57"/>
      <c r="AZ5" s="57"/>
      <c r="BA5" s="66" t="s">
        <v>260</v>
      </c>
      <c r="BB5" s="69" t="s">
        <v>389</v>
      </c>
      <c r="BC5" s="57"/>
      <c r="BD5" s="57"/>
      <c r="BE5" s="57"/>
      <c r="BF5" s="69" t="s">
        <v>389</v>
      </c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69" t="s">
        <v>389</v>
      </c>
      <c r="CE5" s="57"/>
      <c r="CF5" s="57"/>
      <c r="CG5" s="57"/>
      <c r="CH5" s="57"/>
      <c r="CI5" s="57"/>
      <c r="CJ5" s="64"/>
      <c r="CK5" s="57"/>
      <c r="CL5" s="65" t="s">
        <v>252</v>
      </c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66" t="s">
        <v>260</v>
      </c>
      <c r="DY5" s="66" t="s">
        <v>260</v>
      </c>
      <c r="DZ5" s="66" t="s">
        <v>260</v>
      </c>
      <c r="EA5" s="66" t="s">
        <v>260</v>
      </c>
      <c r="EB5" s="66" t="s">
        <v>260</v>
      </c>
      <c r="EC5" s="66" t="s">
        <v>260</v>
      </c>
      <c r="ED5" s="69" t="s">
        <v>389</v>
      </c>
      <c r="EE5" s="66" t="s">
        <v>260</v>
      </c>
      <c r="EF5" s="66" t="s">
        <v>260</v>
      </c>
      <c r="EG5" s="66" t="s">
        <v>260</v>
      </c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69" t="s">
        <v>389</v>
      </c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69" t="s">
        <v>389</v>
      </c>
      <c r="HI5" s="69" t="s">
        <v>389</v>
      </c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69" t="s">
        <v>389</v>
      </c>
      <c r="HU5" s="69" t="s">
        <v>389</v>
      </c>
      <c r="HV5" s="66" t="s">
        <v>260</v>
      </c>
      <c r="HW5" s="66" t="s">
        <v>260</v>
      </c>
      <c r="HX5" s="66" t="s">
        <v>260</v>
      </c>
      <c r="HY5" s="69" t="s">
        <v>389</v>
      </c>
      <c r="HZ5" s="57"/>
      <c r="IA5" s="57"/>
      <c r="IB5" s="57"/>
      <c r="IC5" s="57"/>
      <c r="ID5" s="57"/>
      <c r="IE5" s="57"/>
      <c r="IF5" s="57"/>
      <c r="IG5" s="57"/>
      <c r="IH5" s="57"/>
    </row>
    <row r="6" spans="1:242" x14ac:dyDescent="0.3">
      <c r="B6" s="61" t="s">
        <v>387</v>
      </c>
      <c r="C6" s="64"/>
      <c r="D6" s="64"/>
      <c r="E6" s="64"/>
      <c r="F6" s="64"/>
      <c r="G6" s="64"/>
      <c r="H6" s="57"/>
      <c r="I6" s="57"/>
      <c r="J6" s="57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6" t="s">
        <v>260</v>
      </c>
      <c r="AU6" s="66" t="s">
        <v>260</v>
      </c>
      <c r="AV6" s="69" t="s">
        <v>389</v>
      </c>
      <c r="AW6" s="64"/>
      <c r="AX6" s="64"/>
      <c r="AY6" s="64"/>
      <c r="AZ6" s="64"/>
      <c r="BA6" s="66" t="s">
        <v>260</v>
      </c>
      <c r="BB6" s="69" t="s">
        <v>389</v>
      </c>
      <c r="BC6" s="64"/>
      <c r="BD6" s="64"/>
      <c r="BE6" s="64"/>
      <c r="BF6" s="69" t="s">
        <v>389</v>
      </c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9" t="s">
        <v>389</v>
      </c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6" t="s">
        <v>260</v>
      </c>
      <c r="DY6" s="66" t="s">
        <v>260</v>
      </c>
      <c r="DZ6" s="66" t="s">
        <v>260</v>
      </c>
      <c r="EA6" s="66" t="s">
        <v>260</v>
      </c>
      <c r="EB6" s="66" t="s">
        <v>260</v>
      </c>
      <c r="EC6" s="66" t="s">
        <v>260</v>
      </c>
      <c r="ED6" s="69" t="s">
        <v>389</v>
      </c>
      <c r="EE6" s="66" t="s">
        <v>260</v>
      </c>
      <c r="EF6" s="66" t="s">
        <v>260</v>
      </c>
      <c r="EG6" s="66" t="s">
        <v>260</v>
      </c>
      <c r="EH6" s="85" t="s">
        <v>252</v>
      </c>
      <c r="EI6" s="85" t="s">
        <v>252</v>
      </c>
      <c r="EJ6" s="85" t="s">
        <v>252</v>
      </c>
      <c r="EK6" s="85" t="s">
        <v>252</v>
      </c>
      <c r="EL6" s="85" t="s">
        <v>252</v>
      </c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85" t="s">
        <v>252</v>
      </c>
      <c r="FV6" s="85" t="s">
        <v>252</v>
      </c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9" t="s">
        <v>389</v>
      </c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9" t="s">
        <v>389</v>
      </c>
      <c r="HI6" s="69" t="s">
        <v>389</v>
      </c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9" t="s">
        <v>389</v>
      </c>
      <c r="HU6" s="69" t="s">
        <v>389</v>
      </c>
      <c r="HV6" s="66" t="s">
        <v>260</v>
      </c>
      <c r="HW6" s="66" t="s">
        <v>260</v>
      </c>
      <c r="HX6" s="66" t="s">
        <v>260</v>
      </c>
      <c r="HY6" s="69" t="s">
        <v>389</v>
      </c>
      <c r="HZ6" s="64"/>
      <c r="IA6" s="64"/>
      <c r="IB6" s="64"/>
      <c r="IC6" s="64"/>
      <c r="ID6" s="64"/>
      <c r="IE6" s="64"/>
      <c r="IF6" s="64"/>
      <c r="IG6" s="64"/>
      <c r="IH6" s="64"/>
    </row>
    <row r="7" spans="1:242" x14ac:dyDescent="0.3">
      <c r="B7" s="61" t="s">
        <v>396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6" t="s">
        <v>260</v>
      </c>
      <c r="AU7" s="66" t="s">
        <v>260</v>
      </c>
      <c r="AV7" s="69" t="s">
        <v>389</v>
      </c>
      <c r="AW7" s="65" t="s">
        <v>252</v>
      </c>
      <c r="AX7" s="64"/>
      <c r="AY7" s="64"/>
      <c r="AZ7" s="64"/>
      <c r="BA7" s="66" t="s">
        <v>260</v>
      </c>
      <c r="BB7" s="69" t="s">
        <v>389</v>
      </c>
      <c r="BC7" s="64"/>
      <c r="BD7" s="64"/>
      <c r="BE7" s="64"/>
      <c r="BF7" s="69" t="s">
        <v>389</v>
      </c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9" t="s">
        <v>389</v>
      </c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6" t="s">
        <v>260</v>
      </c>
      <c r="ED7" s="69" t="s">
        <v>389</v>
      </c>
      <c r="EE7" s="66" t="s">
        <v>260</v>
      </c>
      <c r="EF7" s="66" t="s">
        <v>260</v>
      </c>
      <c r="EG7" s="66" t="s">
        <v>260</v>
      </c>
      <c r="EH7" s="85" t="s">
        <v>252</v>
      </c>
      <c r="EI7" s="85" t="s">
        <v>252</v>
      </c>
      <c r="EJ7" s="85" t="s">
        <v>252</v>
      </c>
      <c r="EK7" s="85" t="s">
        <v>252</v>
      </c>
      <c r="EL7" s="85" t="s">
        <v>252</v>
      </c>
      <c r="EM7" s="85" t="s">
        <v>252</v>
      </c>
      <c r="EN7" s="85" t="s">
        <v>252</v>
      </c>
      <c r="EO7" s="85" t="s">
        <v>252</v>
      </c>
      <c r="EP7" s="85" t="s">
        <v>252</v>
      </c>
      <c r="EQ7" s="85" t="s">
        <v>252</v>
      </c>
      <c r="ER7" s="118" t="s">
        <v>476</v>
      </c>
      <c r="ES7" s="118" t="s">
        <v>476</v>
      </c>
      <c r="ET7" s="118" t="s">
        <v>476</v>
      </c>
      <c r="EU7" s="118" t="s">
        <v>476</v>
      </c>
      <c r="EV7" s="118" t="s">
        <v>476</v>
      </c>
      <c r="EW7" s="118" t="s">
        <v>476</v>
      </c>
      <c r="EX7" s="118" t="s">
        <v>476</v>
      </c>
      <c r="EY7" s="118" t="s">
        <v>476</v>
      </c>
      <c r="EZ7" s="118" t="s">
        <v>476</v>
      </c>
      <c r="FA7" s="118" t="s">
        <v>476</v>
      </c>
      <c r="FB7" s="118" t="s">
        <v>476</v>
      </c>
      <c r="FC7" s="118" t="s">
        <v>476</v>
      </c>
      <c r="FD7" s="118" t="s">
        <v>476</v>
      </c>
      <c r="FE7" s="118" t="s">
        <v>476</v>
      </c>
      <c r="FF7" s="118" t="s">
        <v>476</v>
      </c>
      <c r="FG7" s="118" t="s">
        <v>476</v>
      </c>
      <c r="FH7" s="118" t="s">
        <v>476</v>
      </c>
      <c r="FI7" s="118" t="s">
        <v>476</v>
      </c>
      <c r="FJ7" s="118" t="s">
        <v>476</v>
      </c>
      <c r="FK7" s="118" t="s">
        <v>476</v>
      </c>
      <c r="FL7" s="118" t="s">
        <v>476</v>
      </c>
      <c r="FM7" s="118" t="s">
        <v>476</v>
      </c>
      <c r="FN7" s="118" t="s">
        <v>476</v>
      </c>
      <c r="FO7" s="118" t="s">
        <v>476</v>
      </c>
      <c r="FP7" s="118" t="s">
        <v>476</v>
      </c>
      <c r="FQ7" s="118" t="s">
        <v>476</v>
      </c>
      <c r="FR7" s="118" t="s">
        <v>476</v>
      </c>
      <c r="FS7" s="118" t="s">
        <v>476</v>
      </c>
      <c r="FT7" s="118" t="s">
        <v>476</v>
      </c>
      <c r="FU7" s="118" t="s">
        <v>476</v>
      </c>
      <c r="FV7" s="118" t="s">
        <v>476</v>
      </c>
      <c r="FW7" s="118" t="s">
        <v>476</v>
      </c>
      <c r="FX7" s="118" t="s">
        <v>476</v>
      </c>
      <c r="FY7" s="118" t="s">
        <v>476</v>
      </c>
      <c r="FZ7" s="118" t="s">
        <v>476</v>
      </c>
      <c r="GA7" s="118" t="s">
        <v>476</v>
      </c>
      <c r="GB7" s="118" t="s">
        <v>476</v>
      </c>
      <c r="GC7" s="118" t="s">
        <v>476</v>
      </c>
      <c r="GD7" s="118" t="s">
        <v>476</v>
      </c>
      <c r="GE7" s="118" t="s">
        <v>476</v>
      </c>
      <c r="GF7" s="118" t="s">
        <v>476</v>
      </c>
      <c r="GG7" s="118" t="s">
        <v>476</v>
      </c>
      <c r="GH7" s="118" t="s">
        <v>476</v>
      </c>
      <c r="GI7" s="118" t="s">
        <v>476</v>
      </c>
      <c r="GJ7" s="118" t="s">
        <v>476</v>
      </c>
      <c r="GK7" s="118" t="s">
        <v>476</v>
      </c>
      <c r="GL7" s="118" t="s">
        <v>476</v>
      </c>
      <c r="GM7" s="118" t="s">
        <v>476</v>
      </c>
      <c r="GN7" s="118" t="s">
        <v>476</v>
      </c>
      <c r="GO7" s="118" t="s">
        <v>476</v>
      </c>
      <c r="GP7" s="118" t="s">
        <v>476</v>
      </c>
      <c r="GQ7" s="118" t="s">
        <v>476</v>
      </c>
      <c r="GR7" s="118" t="s">
        <v>476</v>
      </c>
      <c r="GS7" s="118" t="s">
        <v>476</v>
      </c>
      <c r="GT7" s="118" t="s">
        <v>476</v>
      </c>
      <c r="GU7" s="118" t="s">
        <v>476</v>
      </c>
      <c r="GV7" s="118" t="s">
        <v>476</v>
      </c>
      <c r="GW7" s="118" t="s">
        <v>476</v>
      </c>
      <c r="GX7" s="118" t="s">
        <v>476</v>
      </c>
      <c r="GY7" s="118" t="s">
        <v>476</v>
      </c>
      <c r="GZ7" s="118" t="s">
        <v>476</v>
      </c>
      <c r="HA7" s="118" t="s">
        <v>476</v>
      </c>
      <c r="HB7" s="118" t="s">
        <v>476</v>
      </c>
      <c r="HC7" s="118" t="s">
        <v>476</v>
      </c>
      <c r="HD7" s="118" t="s">
        <v>476</v>
      </c>
      <c r="HE7" s="118" t="s">
        <v>476</v>
      </c>
      <c r="HF7" s="118" t="s">
        <v>476</v>
      </c>
      <c r="HG7" s="118" t="s">
        <v>476</v>
      </c>
      <c r="HH7" s="118" t="s">
        <v>476</v>
      </c>
      <c r="HI7" s="118" t="s">
        <v>476</v>
      </c>
      <c r="HJ7" s="118" t="s">
        <v>476</v>
      </c>
      <c r="HK7" s="118" t="s">
        <v>476</v>
      </c>
      <c r="HL7" s="118" t="s">
        <v>476</v>
      </c>
      <c r="HM7" s="118" t="s">
        <v>476</v>
      </c>
      <c r="HN7" s="118" t="s">
        <v>476</v>
      </c>
      <c r="HO7" s="118" t="s">
        <v>476</v>
      </c>
      <c r="HP7" s="118" t="s">
        <v>476</v>
      </c>
      <c r="HQ7" s="118" t="s">
        <v>476</v>
      </c>
      <c r="HR7" s="118" t="s">
        <v>476</v>
      </c>
      <c r="HS7" s="118" t="s">
        <v>476</v>
      </c>
      <c r="HT7" s="118" t="s">
        <v>476</v>
      </c>
      <c r="HU7" s="118" t="s">
        <v>476</v>
      </c>
      <c r="HV7" s="118" t="s">
        <v>476</v>
      </c>
      <c r="HW7" s="118" t="s">
        <v>476</v>
      </c>
      <c r="HX7" s="118" t="s">
        <v>476</v>
      </c>
      <c r="HY7" s="118" t="s">
        <v>476</v>
      </c>
      <c r="HZ7" s="118" t="s">
        <v>476</v>
      </c>
      <c r="IA7" s="118" t="s">
        <v>476</v>
      </c>
      <c r="IB7" s="118" t="s">
        <v>476</v>
      </c>
      <c r="IC7" s="118" t="s">
        <v>476</v>
      </c>
      <c r="ID7" s="118" t="s">
        <v>476</v>
      </c>
      <c r="IE7" s="118" t="s">
        <v>476</v>
      </c>
      <c r="IF7" s="118" t="s">
        <v>476</v>
      </c>
      <c r="IG7" s="118" t="s">
        <v>476</v>
      </c>
      <c r="IH7" s="118" t="s">
        <v>476</v>
      </c>
    </row>
    <row r="8" spans="1:242" x14ac:dyDescent="0.3">
      <c r="B8" s="59" t="s">
        <v>256</v>
      </c>
      <c r="C8" s="57">
        <f t="shared" ref="C8" si="144">COUNTBLANK(C3:C7)</f>
        <v>5</v>
      </c>
      <c r="D8" s="57">
        <f>COUNTBLANK(D3:D7)</f>
        <v>3</v>
      </c>
      <c r="E8" s="57">
        <f t="shared" ref="E8:AS8" si="145">COUNTBLANK(E3:E7)</f>
        <v>3</v>
      </c>
      <c r="F8" s="57">
        <f t="shared" si="145"/>
        <v>4</v>
      </c>
      <c r="G8" s="57">
        <f t="shared" si="145"/>
        <v>5</v>
      </c>
      <c r="H8" s="57">
        <f t="shared" si="145"/>
        <v>5</v>
      </c>
      <c r="I8" s="57">
        <f t="shared" si="145"/>
        <v>4</v>
      </c>
      <c r="J8" s="57">
        <f t="shared" si="145"/>
        <v>4</v>
      </c>
      <c r="K8" s="57">
        <f t="shared" si="145"/>
        <v>5</v>
      </c>
      <c r="L8" s="57">
        <f t="shared" si="145"/>
        <v>5</v>
      </c>
      <c r="M8" s="57">
        <f t="shared" si="145"/>
        <v>5</v>
      </c>
      <c r="N8" s="57">
        <f t="shared" si="145"/>
        <v>5</v>
      </c>
      <c r="O8" s="57">
        <f t="shared" si="145"/>
        <v>4</v>
      </c>
      <c r="P8" s="57">
        <f t="shared" si="145"/>
        <v>4</v>
      </c>
      <c r="Q8" s="57">
        <f>COUNTBLANK(Q3:Q7)</f>
        <v>5</v>
      </c>
      <c r="R8" s="57">
        <f>COUNTBLANK(R3:R7)</f>
        <v>4</v>
      </c>
      <c r="S8" s="57">
        <f t="shared" si="145"/>
        <v>4</v>
      </c>
      <c r="T8" s="57">
        <f t="shared" si="145"/>
        <v>5</v>
      </c>
      <c r="U8" s="57">
        <f>COUNTBLANK(U3:U7)</f>
        <v>4</v>
      </c>
      <c r="V8" s="57">
        <f>COUNTBLANK(V3:V7)</f>
        <v>4</v>
      </c>
      <c r="W8" s="57">
        <f t="shared" si="145"/>
        <v>5</v>
      </c>
      <c r="X8" s="57">
        <f t="shared" si="145"/>
        <v>5</v>
      </c>
      <c r="Y8" s="57">
        <f t="shared" si="145"/>
        <v>5</v>
      </c>
      <c r="Z8" s="57">
        <f t="shared" si="145"/>
        <v>5</v>
      </c>
      <c r="AA8" s="57">
        <f t="shared" si="145"/>
        <v>5</v>
      </c>
      <c r="AB8" s="57">
        <f t="shared" si="145"/>
        <v>5</v>
      </c>
      <c r="AC8" s="57">
        <f t="shared" si="145"/>
        <v>4</v>
      </c>
      <c r="AD8" s="57">
        <f t="shared" si="145"/>
        <v>4</v>
      </c>
      <c r="AE8" s="57">
        <f t="shared" si="145"/>
        <v>4</v>
      </c>
      <c r="AF8" s="57">
        <f t="shared" si="145"/>
        <v>5</v>
      </c>
      <c r="AG8" s="57">
        <f t="shared" si="145"/>
        <v>5</v>
      </c>
      <c r="AH8" s="57">
        <f t="shared" si="145"/>
        <v>3</v>
      </c>
      <c r="AI8" s="57">
        <f t="shared" si="145"/>
        <v>4</v>
      </c>
      <c r="AJ8" s="57">
        <f t="shared" si="145"/>
        <v>5</v>
      </c>
      <c r="AK8" s="57">
        <f t="shared" si="145"/>
        <v>5</v>
      </c>
      <c r="AL8" s="57">
        <f t="shared" si="145"/>
        <v>5</v>
      </c>
      <c r="AM8" s="57">
        <f t="shared" si="145"/>
        <v>5</v>
      </c>
      <c r="AN8" s="57">
        <f t="shared" si="145"/>
        <v>5</v>
      </c>
      <c r="AO8" s="57">
        <f t="shared" si="145"/>
        <v>5</v>
      </c>
      <c r="AP8" s="57">
        <f t="shared" si="145"/>
        <v>5</v>
      </c>
      <c r="AQ8" s="57">
        <f t="shared" si="145"/>
        <v>5</v>
      </c>
      <c r="AR8" s="57">
        <f t="shared" si="145"/>
        <v>5</v>
      </c>
      <c r="AS8" s="57">
        <f t="shared" si="145"/>
        <v>5</v>
      </c>
      <c r="AT8" s="57"/>
      <c r="AU8" s="57"/>
      <c r="AV8" s="57"/>
      <c r="AW8" s="57">
        <f>COUNTBLANK(AW3:AW7)</f>
        <v>4</v>
      </c>
      <c r="AX8" s="57">
        <f>COUNTBLANK(AX3:AX7)</f>
        <v>4</v>
      </c>
      <c r="AY8" s="57">
        <f>COUNTBLANK(AY3:AY7)</f>
        <v>4</v>
      </c>
      <c r="AZ8" s="57">
        <f>COUNTBLANK(AZ3:AZ7)</f>
        <v>4</v>
      </c>
      <c r="BA8" s="57">
        <f>COUNTBLANK(BA3:BA7)</f>
        <v>1</v>
      </c>
      <c r="BB8" s="57"/>
      <c r="BC8" s="57">
        <f t="shared" ref="BC8:CG8" si="146">COUNTBLANK(BC3:BC7)</f>
        <v>5</v>
      </c>
      <c r="BD8" s="57">
        <f t="shared" si="146"/>
        <v>5</v>
      </c>
      <c r="BE8" s="57">
        <f t="shared" si="146"/>
        <v>5</v>
      </c>
      <c r="BF8" s="57"/>
      <c r="BG8" s="57">
        <f t="shared" si="146"/>
        <v>5</v>
      </c>
      <c r="BH8" s="57">
        <f t="shared" si="146"/>
        <v>3</v>
      </c>
      <c r="BI8" s="57">
        <f t="shared" si="146"/>
        <v>5</v>
      </c>
      <c r="BJ8" s="57">
        <f t="shared" si="146"/>
        <v>5</v>
      </c>
      <c r="BK8" s="57">
        <f t="shared" si="146"/>
        <v>5</v>
      </c>
      <c r="BL8" s="57">
        <f t="shared" si="146"/>
        <v>4</v>
      </c>
      <c r="BM8" s="57">
        <f t="shared" si="146"/>
        <v>3</v>
      </c>
      <c r="BN8" s="57">
        <f t="shared" si="146"/>
        <v>3</v>
      </c>
      <c r="BO8" s="57">
        <f t="shared" si="146"/>
        <v>4</v>
      </c>
      <c r="BP8" s="57">
        <f t="shared" si="146"/>
        <v>5</v>
      </c>
      <c r="BQ8" s="57">
        <f t="shared" si="146"/>
        <v>5</v>
      </c>
      <c r="BR8" s="57">
        <f t="shared" si="146"/>
        <v>5</v>
      </c>
      <c r="BS8" s="57">
        <f t="shared" si="146"/>
        <v>5</v>
      </c>
      <c r="BT8" s="57">
        <f t="shared" si="146"/>
        <v>5</v>
      </c>
      <c r="BU8" s="57">
        <f t="shared" si="146"/>
        <v>5</v>
      </c>
      <c r="BV8" s="57">
        <f t="shared" si="146"/>
        <v>5</v>
      </c>
      <c r="BW8" s="57">
        <f t="shared" si="146"/>
        <v>5</v>
      </c>
      <c r="BX8" s="57">
        <f t="shared" si="146"/>
        <v>5</v>
      </c>
      <c r="BY8" s="57">
        <f t="shared" si="146"/>
        <v>5</v>
      </c>
      <c r="BZ8" s="57">
        <f t="shared" si="146"/>
        <v>5</v>
      </c>
      <c r="CA8" s="57">
        <f t="shared" si="146"/>
        <v>5</v>
      </c>
      <c r="CB8" s="57">
        <f t="shared" si="146"/>
        <v>5</v>
      </c>
      <c r="CC8" s="57">
        <f t="shared" si="146"/>
        <v>5</v>
      </c>
      <c r="CD8" s="57"/>
      <c r="CE8" s="57">
        <f t="shared" si="146"/>
        <v>5</v>
      </c>
      <c r="CF8" s="57">
        <f t="shared" si="146"/>
        <v>5</v>
      </c>
      <c r="CG8" s="57">
        <f t="shared" si="146"/>
        <v>5</v>
      </c>
      <c r="CH8" s="57">
        <f t="shared" ref="CH8:DM8" si="147">COUNTBLANK(CH3:CH7)</f>
        <v>5</v>
      </c>
      <c r="CI8" s="57">
        <f t="shared" si="147"/>
        <v>5</v>
      </c>
      <c r="CJ8" s="57">
        <f t="shared" si="147"/>
        <v>5</v>
      </c>
      <c r="CK8" s="57">
        <f t="shared" si="147"/>
        <v>5</v>
      </c>
      <c r="CL8" s="57">
        <f t="shared" si="147"/>
        <v>4</v>
      </c>
      <c r="CM8" s="57">
        <f t="shared" si="147"/>
        <v>5</v>
      </c>
      <c r="CN8" s="57">
        <f t="shared" si="147"/>
        <v>5</v>
      </c>
      <c r="CO8" s="57">
        <f t="shared" si="147"/>
        <v>5</v>
      </c>
      <c r="CP8" s="57">
        <f t="shared" si="147"/>
        <v>5</v>
      </c>
      <c r="CQ8" s="57">
        <f t="shared" si="147"/>
        <v>5</v>
      </c>
      <c r="CR8" s="57">
        <f t="shared" si="147"/>
        <v>3</v>
      </c>
      <c r="CS8" s="57">
        <f t="shared" si="147"/>
        <v>4</v>
      </c>
      <c r="CT8" s="57">
        <f t="shared" si="147"/>
        <v>5</v>
      </c>
      <c r="CU8" s="57">
        <f t="shared" si="147"/>
        <v>5</v>
      </c>
      <c r="CV8" s="57">
        <f t="shared" si="147"/>
        <v>5</v>
      </c>
      <c r="CW8" s="57">
        <f t="shared" si="147"/>
        <v>5</v>
      </c>
      <c r="CX8" s="57">
        <f t="shared" si="147"/>
        <v>5</v>
      </c>
      <c r="CY8" s="57">
        <f t="shared" si="147"/>
        <v>5</v>
      </c>
      <c r="CZ8" s="57">
        <f t="shared" si="147"/>
        <v>5</v>
      </c>
      <c r="DA8" s="57">
        <f t="shared" si="147"/>
        <v>5</v>
      </c>
      <c r="DB8" s="57">
        <f t="shared" si="147"/>
        <v>5</v>
      </c>
      <c r="DC8" s="57">
        <f t="shared" si="147"/>
        <v>5</v>
      </c>
      <c r="DD8" s="57">
        <f t="shared" si="147"/>
        <v>5</v>
      </c>
      <c r="DE8" s="57">
        <f t="shared" si="147"/>
        <v>5</v>
      </c>
      <c r="DF8" s="57">
        <f t="shared" si="147"/>
        <v>5</v>
      </c>
      <c r="DG8" s="57">
        <f t="shared" si="147"/>
        <v>5</v>
      </c>
      <c r="DH8" s="57">
        <f t="shared" si="147"/>
        <v>5</v>
      </c>
      <c r="DI8" s="57">
        <f t="shared" si="147"/>
        <v>4</v>
      </c>
      <c r="DJ8" s="57">
        <f t="shared" si="147"/>
        <v>3</v>
      </c>
      <c r="DK8" s="57">
        <f t="shared" si="147"/>
        <v>4</v>
      </c>
      <c r="DL8" s="57">
        <f t="shared" si="147"/>
        <v>4</v>
      </c>
      <c r="DM8" s="57">
        <f t="shared" si="147"/>
        <v>5</v>
      </c>
      <c r="DN8" s="57">
        <f t="shared" ref="DN8:DW8" si="148">COUNTBLANK(DN3:DN7)</f>
        <v>5</v>
      </c>
      <c r="DO8" s="57">
        <f t="shared" si="148"/>
        <v>5</v>
      </c>
      <c r="DP8" s="57">
        <f t="shared" si="148"/>
        <v>5</v>
      </c>
      <c r="DQ8" s="57">
        <f t="shared" si="148"/>
        <v>5</v>
      </c>
      <c r="DR8" s="57">
        <f t="shared" si="148"/>
        <v>5</v>
      </c>
      <c r="DS8" s="57">
        <f t="shared" si="148"/>
        <v>5</v>
      </c>
      <c r="DT8" s="57">
        <f t="shared" si="148"/>
        <v>5</v>
      </c>
      <c r="DU8" s="57">
        <f t="shared" si="148"/>
        <v>5</v>
      </c>
      <c r="DV8" s="57">
        <f t="shared" si="148"/>
        <v>5</v>
      </c>
      <c r="DW8" s="57">
        <f t="shared" si="148"/>
        <v>5</v>
      </c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>
        <f t="shared" ref="EH8:FT8" si="149">COUNTBLANK(EH3:EH7)</f>
        <v>2</v>
      </c>
      <c r="EI8" s="57">
        <f t="shared" si="149"/>
        <v>2</v>
      </c>
      <c r="EJ8" s="57">
        <f t="shared" si="149"/>
        <v>3</v>
      </c>
      <c r="EK8" s="57">
        <f t="shared" si="149"/>
        <v>3</v>
      </c>
      <c r="EL8" s="57">
        <f t="shared" si="149"/>
        <v>3</v>
      </c>
      <c r="EM8" s="57">
        <f t="shared" si="149"/>
        <v>4</v>
      </c>
      <c r="EN8" s="57">
        <f t="shared" si="149"/>
        <v>4</v>
      </c>
      <c r="EO8" s="57">
        <f t="shared" si="149"/>
        <v>4</v>
      </c>
      <c r="EP8" s="57">
        <f t="shared" si="149"/>
        <v>4</v>
      </c>
      <c r="EQ8" s="57">
        <f t="shared" si="149"/>
        <v>4</v>
      </c>
      <c r="ER8" s="57">
        <f t="shared" si="149"/>
        <v>4</v>
      </c>
      <c r="ES8" s="57">
        <f t="shared" si="149"/>
        <v>4</v>
      </c>
      <c r="ET8" s="57">
        <f t="shared" si="149"/>
        <v>4</v>
      </c>
      <c r="EU8" s="57">
        <f t="shared" si="149"/>
        <v>4</v>
      </c>
      <c r="EV8" s="57">
        <f t="shared" si="149"/>
        <v>4</v>
      </c>
      <c r="EW8" s="57">
        <f t="shared" si="149"/>
        <v>4</v>
      </c>
      <c r="EX8" s="57">
        <f t="shared" si="149"/>
        <v>4</v>
      </c>
      <c r="EY8" s="57">
        <f t="shared" si="149"/>
        <v>4</v>
      </c>
      <c r="EZ8" s="57">
        <f t="shared" si="149"/>
        <v>4</v>
      </c>
      <c r="FA8" s="57">
        <f t="shared" si="149"/>
        <v>4</v>
      </c>
      <c r="FB8" s="57">
        <f t="shared" si="149"/>
        <v>4</v>
      </c>
      <c r="FC8" s="57">
        <f t="shared" si="149"/>
        <v>4</v>
      </c>
      <c r="FD8" s="57">
        <f t="shared" si="149"/>
        <v>4</v>
      </c>
      <c r="FE8" s="57">
        <f t="shared" si="149"/>
        <v>4</v>
      </c>
      <c r="FF8" s="57">
        <f t="shared" si="149"/>
        <v>4</v>
      </c>
      <c r="FG8" s="57">
        <f t="shared" si="149"/>
        <v>4</v>
      </c>
      <c r="FH8" s="57">
        <f t="shared" si="149"/>
        <v>4</v>
      </c>
      <c r="FI8" s="57">
        <f t="shared" si="149"/>
        <v>4</v>
      </c>
      <c r="FJ8" s="57">
        <f t="shared" si="149"/>
        <v>4</v>
      </c>
      <c r="FK8" s="57">
        <f t="shared" si="149"/>
        <v>4</v>
      </c>
      <c r="FL8" s="57">
        <f t="shared" si="149"/>
        <v>4</v>
      </c>
      <c r="FM8" s="57">
        <f t="shared" si="149"/>
        <v>4</v>
      </c>
      <c r="FN8" s="57">
        <f t="shared" si="149"/>
        <v>4</v>
      </c>
      <c r="FO8" s="57">
        <f t="shared" si="149"/>
        <v>4</v>
      </c>
      <c r="FP8" s="57">
        <f t="shared" si="149"/>
        <v>4</v>
      </c>
      <c r="FQ8" s="57">
        <f t="shared" si="149"/>
        <v>4</v>
      </c>
      <c r="FR8" s="57">
        <f t="shared" si="149"/>
        <v>4</v>
      </c>
      <c r="FS8" s="57">
        <f t="shared" si="149"/>
        <v>4</v>
      </c>
      <c r="FT8" s="57">
        <f t="shared" si="149"/>
        <v>4</v>
      </c>
      <c r="FU8" s="57">
        <f t="shared" ref="FU8:HI8" si="150">COUNTBLANK(FU3:FU7)</f>
        <v>3</v>
      </c>
      <c r="FV8" s="57">
        <f t="shared" si="150"/>
        <v>3</v>
      </c>
      <c r="FW8" s="57">
        <f t="shared" si="150"/>
        <v>4</v>
      </c>
      <c r="FX8" s="57">
        <f t="shared" si="150"/>
        <v>4</v>
      </c>
      <c r="FY8" s="57">
        <f t="shared" si="150"/>
        <v>4</v>
      </c>
      <c r="FZ8" s="57">
        <f t="shared" si="150"/>
        <v>4</v>
      </c>
      <c r="GA8" s="57">
        <f t="shared" si="150"/>
        <v>4</v>
      </c>
      <c r="GB8" s="57">
        <f t="shared" si="150"/>
        <v>4</v>
      </c>
      <c r="GC8" s="57">
        <f t="shared" si="150"/>
        <v>4</v>
      </c>
      <c r="GD8" s="57">
        <f t="shared" si="150"/>
        <v>4</v>
      </c>
      <c r="GE8" s="57">
        <f t="shared" si="150"/>
        <v>4</v>
      </c>
      <c r="GF8" s="57">
        <f t="shared" si="150"/>
        <v>4</v>
      </c>
      <c r="GG8" s="57">
        <f t="shared" si="150"/>
        <v>4</v>
      </c>
      <c r="GH8" s="57">
        <f t="shared" si="150"/>
        <v>0</v>
      </c>
      <c r="GI8" s="57">
        <f t="shared" si="150"/>
        <v>4</v>
      </c>
      <c r="GJ8" s="57">
        <f t="shared" si="150"/>
        <v>4</v>
      </c>
      <c r="GK8" s="57">
        <f t="shared" si="150"/>
        <v>4</v>
      </c>
      <c r="GL8" s="57">
        <f t="shared" si="150"/>
        <v>4</v>
      </c>
      <c r="GM8" s="57">
        <f t="shared" si="150"/>
        <v>4</v>
      </c>
      <c r="GN8" s="57">
        <f t="shared" si="150"/>
        <v>4</v>
      </c>
      <c r="GO8" s="57">
        <f t="shared" si="150"/>
        <v>4</v>
      </c>
      <c r="GP8" s="57">
        <f t="shared" si="150"/>
        <v>4</v>
      </c>
      <c r="GQ8" s="57">
        <f t="shared" si="150"/>
        <v>4</v>
      </c>
      <c r="GR8" s="57">
        <f t="shared" si="150"/>
        <v>4</v>
      </c>
      <c r="GS8" s="57">
        <f t="shared" si="150"/>
        <v>4</v>
      </c>
      <c r="GT8" s="57">
        <f t="shared" si="150"/>
        <v>4</v>
      </c>
      <c r="GU8" s="57">
        <f t="shared" si="150"/>
        <v>4</v>
      </c>
      <c r="GV8" s="57">
        <f t="shared" si="150"/>
        <v>4</v>
      </c>
      <c r="GW8" s="57">
        <f t="shared" si="150"/>
        <v>4</v>
      </c>
      <c r="GX8" s="57">
        <f t="shared" si="150"/>
        <v>4</v>
      </c>
      <c r="GY8" s="57">
        <f t="shared" si="150"/>
        <v>4</v>
      </c>
      <c r="GZ8" s="57">
        <f t="shared" si="150"/>
        <v>4</v>
      </c>
      <c r="HA8" s="57">
        <f t="shared" si="150"/>
        <v>4</v>
      </c>
      <c r="HB8" s="57">
        <f t="shared" si="150"/>
        <v>4</v>
      </c>
      <c r="HC8" s="57">
        <f t="shared" si="150"/>
        <v>4</v>
      </c>
      <c r="HD8" s="57">
        <f t="shared" si="150"/>
        <v>4</v>
      </c>
      <c r="HE8" s="57">
        <f t="shared" si="150"/>
        <v>4</v>
      </c>
      <c r="HF8" s="57">
        <f t="shared" si="150"/>
        <v>4</v>
      </c>
      <c r="HG8" s="57">
        <f t="shared" si="150"/>
        <v>4</v>
      </c>
      <c r="HH8" s="57">
        <f t="shared" si="150"/>
        <v>0</v>
      </c>
      <c r="HI8" s="57">
        <f t="shared" si="150"/>
        <v>0</v>
      </c>
      <c r="HJ8" s="57">
        <f t="shared" ref="HJ8:IH8" si="151">COUNTBLANK(HJ3:HJ7)</f>
        <v>4</v>
      </c>
      <c r="HK8" s="57">
        <f t="shared" si="151"/>
        <v>4</v>
      </c>
      <c r="HL8" s="57">
        <f t="shared" si="151"/>
        <v>4</v>
      </c>
      <c r="HM8" s="57">
        <f t="shared" si="151"/>
        <v>4</v>
      </c>
      <c r="HN8" s="57">
        <f t="shared" si="151"/>
        <v>4</v>
      </c>
      <c r="HO8" s="57">
        <f t="shared" si="151"/>
        <v>4</v>
      </c>
      <c r="HP8" s="57">
        <f t="shared" si="151"/>
        <v>4</v>
      </c>
      <c r="HQ8" s="57">
        <f t="shared" si="151"/>
        <v>4</v>
      </c>
      <c r="HR8" s="57">
        <f t="shared" si="151"/>
        <v>4</v>
      </c>
      <c r="HS8" s="57">
        <f t="shared" si="151"/>
        <v>4</v>
      </c>
      <c r="HT8" s="57">
        <f t="shared" si="151"/>
        <v>0</v>
      </c>
      <c r="HU8" s="57">
        <f t="shared" si="151"/>
        <v>0</v>
      </c>
      <c r="HV8" s="57">
        <f t="shared" si="151"/>
        <v>0</v>
      </c>
      <c r="HW8" s="57">
        <f t="shared" si="151"/>
        <v>0</v>
      </c>
      <c r="HX8" s="57">
        <f t="shared" si="151"/>
        <v>0</v>
      </c>
      <c r="HY8" s="57">
        <f t="shared" si="151"/>
        <v>0</v>
      </c>
      <c r="HZ8" s="57">
        <f t="shared" si="151"/>
        <v>4</v>
      </c>
      <c r="IA8" s="57">
        <f t="shared" si="151"/>
        <v>4</v>
      </c>
      <c r="IB8" s="57">
        <f t="shared" si="151"/>
        <v>4</v>
      </c>
      <c r="IC8" s="57">
        <f t="shared" si="151"/>
        <v>4</v>
      </c>
      <c r="ID8" s="57">
        <f t="shared" si="151"/>
        <v>4</v>
      </c>
      <c r="IE8" s="57">
        <f t="shared" si="151"/>
        <v>4</v>
      </c>
      <c r="IF8" s="57">
        <f t="shared" si="151"/>
        <v>4</v>
      </c>
      <c r="IG8" s="57">
        <f t="shared" si="151"/>
        <v>4</v>
      </c>
      <c r="IH8" s="57">
        <f t="shared" si="151"/>
        <v>4</v>
      </c>
    </row>
    <row r="10" spans="1:242" x14ac:dyDescent="0.3">
      <c r="B10" s="70" t="s">
        <v>257</v>
      </c>
      <c r="C10" s="76" t="s">
        <v>251</v>
      </c>
    </row>
    <row r="11" spans="1:242" x14ac:dyDescent="0.3">
      <c r="B11" s="71" t="s">
        <v>258</v>
      </c>
      <c r="C11" s="77" t="s">
        <v>255</v>
      </c>
    </row>
    <row r="12" spans="1:242" x14ac:dyDescent="0.3">
      <c r="B12" s="72" t="s">
        <v>253</v>
      </c>
      <c r="C12" s="78" t="s">
        <v>250</v>
      </c>
    </row>
    <row r="13" spans="1:242" x14ac:dyDescent="0.3">
      <c r="B13" s="73" t="s">
        <v>259</v>
      </c>
      <c r="C13" s="79" t="s">
        <v>260</v>
      </c>
    </row>
    <row r="14" spans="1:242" x14ac:dyDescent="0.3">
      <c r="B14" s="74" t="s">
        <v>254</v>
      </c>
      <c r="C14" s="80" t="s">
        <v>252</v>
      </c>
    </row>
    <row r="15" spans="1:242" x14ac:dyDescent="0.3">
      <c r="B15" s="75" t="s">
        <v>388</v>
      </c>
      <c r="C15" s="81" t="s">
        <v>389</v>
      </c>
    </row>
  </sheetData>
  <conditionalFormatting sqref="BC8:BE8 EE8:EG8 CE8:EC8 BG8:CC8 C8:B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E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8:I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3"/>
  <sheetViews>
    <sheetView tabSelected="1" workbookViewId="0">
      <pane xSplit="3" ySplit="2" topLeftCell="AP34" activePane="bottomRight" state="frozen"/>
      <selection pane="topRight" activeCell="D1" sqref="D1"/>
      <selection pane="bottomLeft" activeCell="A3" sqref="A3"/>
      <selection pane="bottomRight" activeCell="C43" sqref="C43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2" width="5.69921875" style="16" bestFit="1" customWidth="1"/>
    <col min="43" max="65" width="6.3984375" style="16" customWidth="1"/>
    <col min="66" max="16384" width="8.796875" style="16"/>
  </cols>
  <sheetData>
    <row r="1" spans="2:65" ht="15.6" x14ac:dyDescent="0.3">
      <c r="D1" s="25" t="str">
        <f ca="1">IF(TODAY()&gt;=D2,IF(TODAY()&lt;E2,"]",""),"")</f>
        <v/>
      </c>
      <c r="E1" s="25" t="str">
        <f t="shared" ref="E1:AH1" ca="1" si="0">IF(TODAY()&gt;=E2,IF(TODAY()&lt;F2,"]",""),"")</f>
        <v/>
      </c>
      <c r="F1" s="25" t="str">
        <f t="shared" ca="1" si="0"/>
        <v/>
      </c>
      <c r="G1" s="25" t="str">
        <f t="shared" ca="1" si="0"/>
        <v/>
      </c>
      <c r="H1" s="25" t="str">
        <f t="shared" ca="1" si="0"/>
        <v/>
      </c>
      <c r="I1" s="25" t="str">
        <f t="shared" ca="1" si="0"/>
        <v/>
      </c>
      <c r="J1" s="25" t="str">
        <f t="shared" ca="1" si="0"/>
        <v/>
      </c>
      <c r="K1" s="25" t="str">
        <f t="shared" ca="1" si="0"/>
        <v/>
      </c>
      <c r="L1" s="25" t="str">
        <f t="shared" ca="1" si="0"/>
        <v/>
      </c>
      <c r="M1" s="25" t="str">
        <f t="shared" ca="1" si="0"/>
        <v/>
      </c>
      <c r="N1" s="25" t="str">
        <f t="shared" ca="1" si="0"/>
        <v/>
      </c>
      <c r="O1" s="25" t="str">
        <f t="shared" ca="1" si="0"/>
        <v/>
      </c>
      <c r="P1" s="25" t="str">
        <f t="shared" ca="1" si="0"/>
        <v/>
      </c>
      <c r="Q1" s="25" t="str">
        <f t="shared" ca="1" si="0"/>
        <v/>
      </c>
      <c r="R1" s="25" t="str">
        <f t="shared" ca="1" si="0"/>
        <v/>
      </c>
      <c r="S1" s="25" t="str">
        <f t="shared" ca="1" si="0"/>
        <v/>
      </c>
      <c r="T1" s="25" t="str">
        <f t="shared" ca="1" si="0"/>
        <v/>
      </c>
      <c r="U1" s="25" t="str">
        <f t="shared" ca="1" si="0"/>
        <v/>
      </c>
      <c r="V1" s="25" t="str">
        <f t="shared" ca="1" si="0"/>
        <v/>
      </c>
      <c r="W1" s="25" t="str">
        <f t="shared" ca="1" si="0"/>
        <v/>
      </c>
      <c r="X1" s="25" t="str">
        <f t="shared" ca="1" si="0"/>
        <v/>
      </c>
      <c r="Y1" s="25" t="str">
        <f t="shared" ca="1" si="0"/>
        <v/>
      </c>
      <c r="Z1" s="25" t="str">
        <f t="shared" ca="1" si="0"/>
        <v/>
      </c>
      <c r="AA1" s="25" t="str">
        <f t="shared" ca="1" si="0"/>
        <v/>
      </c>
      <c r="AB1" s="25" t="str">
        <f t="shared" ca="1" si="0"/>
        <v/>
      </c>
      <c r="AC1" s="25" t="str">
        <f t="shared" ca="1" si="0"/>
        <v/>
      </c>
      <c r="AD1" s="25" t="str">
        <f t="shared" ca="1" si="0"/>
        <v/>
      </c>
      <c r="AE1" s="25" t="str">
        <f t="shared" ca="1" si="0"/>
        <v/>
      </c>
      <c r="AF1" s="25" t="str">
        <f t="shared" ca="1" si="0"/>
        <v/>
      </c>
      <c r="AG1" s="25" t="str">
        <f t="shared" ca="1" si="0"/>
        <v/>
      </c>
      <c r="AH1" s="25" t="str">
        <f t="shared" ca="1" si="0"/>
        <v/>
      </c>
      <c r="AI1" s="25" t="str">
        <f t="shared" ref="AI1" ca="1" si="1">IF(TODAY()&gt;=AI2,IF(TODAY()&lt;AJ2,"]",""),"")</f>
        <v/>
      </c>
      <c r="AJ1" s="25" t="str">
        <f t="shared" ref="AJ1" ca="1" si="2">IF(TODAY()&gt;=AJ2,IF(TODAY()&lt;AK2,"]",""),"")</f>
        <v/>
      </c>
      <c r="AK1" s="25" t="str">
        <f t="shared" ref="AK1" ca="1" si="3">IF(TODAY()&gt;=AK2,IF(TODAY()&lt;AL2,"]",""),"")</f>
        <v/>
      </c>
      <c r="AL1" s="25" t="str">
        <f t="shared" ref="AL1" ca="1" si="4">IF(TODAY()&gt;=AL2,IF(TODAY()&lt;AM2,"]",""),"")</f>
        <v/>
      </c>
      <c r="AM1" s="25" t="str">
        <f t="shared" ref="AM1" ca="1" si="5">IF(TODAY()&gt;=AM2,IF(TODAY()&lt;AN2,"]",""),"")</f>
        <v/>
      </c>
      <c r="AN1" s="25" t="str">
        <f t="shared" ref="AN1" ca="1" si="6">IF(TODAY()&gt;=AN2,IF(TODAY()&lt;AO2,"]",""),"")</f>
        <v/>
      </c>
      <c r="AO1" s="25" t="str">
        <f t="shared" ref="AO1" ca="1" si="7">IF(TODAY()&gt;=AO2,IF(TODAY()&lt;AP2,"]",""),"")</f>
        <v/>
      </c>
      <c r="AP1" s="25" t="str">
        <f t="shared" ref="AP1" ca="1" si="8">IF(TODAY()&gt;=AP2,IF(TODAY()&lt;AQ2,"]",""),"")</f>
        <v/>
      </c>
      <c r="AQ1" s="25" t="str">
        <f t="shared" ref="AQ1" ca="1" si="9">IF(TODAY()&gt;=AQ2,IF(TODAY()&lt;AR2,"]",""),"")</f>
        <v>]</v>
      </c>
      <c r="AR1" s="25" t="str">
        <f t="shared" ref="AR1" ca="1" si="10">IF(TODAY()&gt;=AR2,IF(TODAY()&lt;AS2,"]",""),"")</f>
        <v/>
      </c>
      <c r="AS1" s="25" t="str">
        <f t="shared" ref="AS1" ca="1" si="11">IF(TODAY()&gt;=AS2,IF(TODAY()&lt;AT2,"]",""),"")</f>
        <v/>
      </c>
      <c r="AT1" s="25" t="str">
        <f t="shared" ref="AT1" ca="1" si="12">IF(TODAY()&gt;=AT2,IF(TODAY()&lt;AU2,"]",""),"")</f>
        <v/>
      </c>
      <c r="AU1" s="25" t="str">
        <f t="shared" ref="AU1" ca="1" si="13">IF(TODAY()&gt;=AU2,IF(TODAY()&lt;AV2,"]",""),"")</f>
        <v/>
      </c>
      <c r="AV1" s="25" t="str">
        <f t="shared" ref="AV1" ca="1" si="14">IF(TODAY()&gt;=AV2,IF(TODAY()&lt;AW2,"]",""),"")</f>
        <v/>
      </c>
    </row>
    <row r="2" spans="2:65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  <c r="AW2" s="21">
        <f t="shared" ref="AW2" si="30">7+AV2</f>
        <v>43017</v>
      </c>
      <c r="AX2" s="21">
        <f t="shared" ref="AX2" si="31">7+AW2</f>
        <v>43024</v>
      </c>
      <c r="AY2" s="21">
        <f t="shared" ref="AY2" si="32">7+AX2</f>
        <v>43031</v>
      </c>
      <c r="AZ2" s="21">
        <f t="shared" ref="AZ2" si="33">7+AY2</f>
        <v>43038</v>
      </c>
      <c r="BA2" s="21">
        <f t="shared" ref="BA2" si="34">7+AZ2</f>
        <v>43045</v>
      </c>
      <c r="BB2" s="21">
        <f t="shared" ref="BB2" si="35">7+BA2</f>
        <v>43052</v>
      </c>
      <c r="BC2" s="21">
        <f t="shared" ref="BC2" si="36">7+BB2</f>
        <v>43059</v>
      </c>
      <c r="BD2" s="21">
        <f t="shared" ref="BD2" si="37">7+BC2</f>
        <v>43066</v>
      </c>
      <c r="BE2" s="21">
        <f t="shared" ref="BE2" si="38">7+BD2</f>
        <v>43073</v>
      </c>
      <c r="BF2" s="21">
        <f t="shared" ref="BF2" si="39">7+BE2</f>
        <v>43080</v>
      </c>
      <c r="BG2" s="21">
        <f t="shared" ref="BG2" si="40">7+BF2</f>
        <v>43087</v>
      </c>
      <c r="BH2" s="21">
        <f t="shared" ref="BH2" si="41">7+BG2</f>
        <v>43094</v>
      </c>
      <c r="BI2" s="21">
        <f t="shared" ref="BI2" si="42">7+BH2</f>
        <v>43101</v>
      </c>
      <c r="BJ2" s="21">
        <f t="shared" ref="BJ2" si="43">7+BI2</f>
        <v>43108</v>
      </c>
      <c r="BK2" s="21">
        <f t="shared" ref="BK2" si="44">7+BJ2</f>
        <v>43115</v>
      </c>
      <c r="BL2" s="21">
        <f t="shared" ref="BL2" si="45">7+BK2</f>
        <v>43122</v>
      </c>
      <c r="BM2" s="21">
        <f t="shared" ref="BM2" si="46">7+BL2</f>
        <v>43129</v>
      </c>
    </row>
    <row r="3" spans="2:65" x14ac:dyDescent="0.3">
      <c r="B3" s="22">
        <v>46</v>
      </c>
      <c r="C3" s="23" t="str">
        <f>VLOOKUP(B3,Elenco_attività!$B$47:$C$326,2,FALSE)</f>
        <v>indicatori esperenziali</v>
      </c>
      <c r="D3" s="23"/>
      <c r="E3" s="23"/>
      <c r="F3" s="23"/>
      <c r="G3" s="32"/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2:65" x14ac:dyDescent="0.3">
      <c r="B4" s="22">
        <v>54</v>
      </c>
      <c r="C4" s="23" t="str">
        <f>VLOOKUP(B4,Elenco_attività!$B$47:$C$326,2,FALSE)</f>
        <v xml:space="preserve">Gestione BR Override Rosso / Arancio </v>
      </c>
      <c r="D4" s="23"/>
      <c r="E4" s="23"/>
      <c r="F4" s="23"/>
      <c r="G4" s="23"/>
      <c r="H4" s="23"/>
      <c r="I4" s="23"/>
      <c r="J4" s="32"/>
      <c r="K4" s="32"/>
      <c r="L4" s="32"/>
      <c r="M4" s="32"/>
      <c r="N4" s="32" t="s">
        <v>190</v>
      </c>
      <c r="O4" s="23"/>
      <c r="P4" s="23"/>
      <c r="Q4" s="23"/>
      <c r="R4" s="32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2:65" x14ac:dyDescent="0.3">
      <c r="B5" s="22">
        <v>69</v>
      </c>
      <c r="C5" s="23" t="str">
        <f>VLOOKUP(B5,Elenco_attività!$B$47:$C$326,2,FALSE)</f>
        <v xml:space="preserve">trascinamento dello spegnimento segnale BR12 </v>
      </c>
      <c r="D5" s="23"/>
      <c r="E5" s="23"/>
      <c r="F5" s="23"/>
      <c r="G5" s="23"/>
      <c r="H5" s="32"/>
      <c r="I5" s="32"/>
      <c r="J5" s="3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2:65" x14ac:dyDescent="0.3">
      <c r="B6" s="22">
        <v>70</v>
      </c>
      <c r="C6" s="23" t="str">
        <f>VLOOKUP(B6,Elenco_attività!$B$47:$C$326,2,FALSE)</f>
        <v>override NOPG</v>
      </c>
      <c r="D6" s="23"/>
      <c r="E6" s="23"/>
      <c r="F6" s="23"/>
      <c r="G6" s="23"/>
      <c r="H6" s="23"/>
      <c r="I6" s="23"/>
      <c r="J6" s="32"/>
      <c r="K6" s="32"/>
      <c r="L6" s="23"/>
      <c r="M6" s="23"/>
      <c r="N6" s="32" t="s">
        <v>247</v>
      </c>
      <c r="O6" s="23"/>
      <c r="P6" s="23"/>
      <c r="Q6" s="23"/>
      <c r="R6" s="32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2:65" x14ac:dyDescent="0.3">
      <c r="B7" s="22">
        <v>78</v>
      </c>
      <c r="C7" s="23" t="str">
        <f>VLOOKUP(B7,Elenco_attività!$B$47:$C$326,2,FALSE)</f>
        <v>override ind.36</v>
      </c>
      <c r="D7" s="23"/>
      <c r="E7" s="23"/>
      <c r="F7" s="23"/>
      <c r="G7" s="23"/>
      <c r="H7" s="23"/>
      <c r="I7" s="23"/>
      <c r="J7" s="23"/>
      <c r="K7" s="23"/>
      <c r="L7" s="32"/>
      <c r="M7" s="32"/>
      <c r="N7" s="32" t="s">
        <v>247</v>
      </c>
      <c r="O7" s="23"/>
      <c r="P7" s="23"/>
      <c r="Q7" s="23"/>
      <c r="R7" s="32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2:65" x14ac:dyDescent="0.3">
      <c r="B8" s="22">
        <v>95</v>
      </c>
      <c r="C8" s="23" t="str">
        <f>VLOOKUP(B8,Elenco_attività!$B$47:$C$326,2,FALSE)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2"/>
      <c r="M8" s="32"/>
      <c r="N8" s="32" t="s">
        <v>247</v>
      </c>
      <c r="O8" s="23"/>
      <c r="P8" s="23"/>
      <c r="Q8" s="23"/>
      <c r="R8" s="32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2:65" x14ac:dyDescent="0.3">
      <c r="B9" s="22">
        <v>104</v>
      </c>
      <c r="C9" s="23" t="str">
        <f>VLOOKUP(B9,Elenco_attività!$B$47:$C$326,2,FALSE)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2"/>
      <c r="M9" s="32"/>
      <c r="N9" s="32"/>
      <c r="O9" s="23"/>
      <c r="P9" s="23"/>
      <c r="Q9" s="23"/>
      <c r="R9" s="32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2:65" x14ac:dyDescent="0.3">
      <c r="B10" s="22">
        <v>117</v>
      </c>
      <c r="C10" s="23" t="str">
        <f>VLOOKUP(B10,Elenco_attività!$B$47:$C$326,2,FALSE)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2"/>
      <c r="O10" s="23"/>
      <c r="P10" s="23"/>
      <c r="Q10" s="23"/>
      <c r="R10" s="32"/>
      <c r="S10" s="32" t="s">
        <v>393</v>
      </c>
      <c r="T10" s="32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2:65" x14ac:dyDescent="0.3">
      <c r="B11" s="22">
        <v>110</v>
      </c>
      <c r="C11" s="23" t="str">
        <f>VLOOKUP(B11,Elenco_attività!$B$47:$C$326,2,FALSE)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2"/>
      <c r="Q11" s="32"/>
      <c r="R11" s="32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2:65" x14ac:dyDescent="0.3">
      <c r="B12" s="22">
        <v>118</v>
      </c>
      <c r="C12" s="23" t="str">
        <f>VLOOKUP(B12,Elenco_attività!$B$47:$C$326,2,FALSE)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2" t="s">
        <v>246</v>
      </c>
      <c r="P12" s="32"/>
      <c r="Q12" s="32"/>
      <c r="R12" s="32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2:65" x14ac:dyDescent="0.3">
      <c r="B13" s="22">
        <v>130</v>
      </c>
      <c r="C13" s="23" t="str">
        <f>VLOOKUP(B13,Elenco_attività!$B$47:$C$326,2,FALSE)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2" t="s">
        <v>458</v>
      </c>
      <c r="Y13" s="32" t="s">
        <v>457</v>
      </c>
      <c r="Z13" s="32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2:65" x14ac:dyDescent="0.3">
      <c r="B14" s="22">
        <v>80</v>
      </c>
      <c r="C14" s="23" t="str">
        <f>VLOOKUP(B14,Elenco_attività!$B$47:$C$326,2,FALSE)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2:65" x14ac:dyDescent="0.3">
      <c r="B15" s="22">
        <v>82</v>
      </c>
      <c r="C15" s="23" t="str">
        <f>VLOOKUP(B15,Elenco_attività!$B$47:$C$326,2,FALSE)</f>
        <v>motore ALEX BANK</v>
      </c>
      <c r="D15" s="23"/>
      <c r="E15" s="23"/>
      <c r="F15" s="23"/>
      <c r="G15" s="23"/>
      <c r="H15" s="23"/>
      <c r="I15" s="23"/>
      <c r="J15" s="27"/>
      <c r="K15" s="27"/>
      <c r="L15" s="27"/>
      <c r="M15" s="27"/>
      <c r="N15" s="27"/>
      <c r="O15" s="27" t="s">
        <v>243</v>
      </c>
      <c r="P15" s="27"/>
      <c r="Q15" s="27"/>
      <c r="R15" s="23"/>
      <c r="S15" s="23"/>
      <c r="T15" s="23"/>
      <c r="U15" s="27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2:65" x14ac:dyDescent="0.3">
      <c r="B16" s="22">
        <v>83</v>
      </c>
      <c r="C16" s="23" t="str">
        <f>VLOOKUP(B16,Elenco_attività!$B$47:$C$326,2,FALSE)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7"/>
      <c r="O16" s="27"/>
      <c r="P16" s="27"/>
      <c r="Q16" s="27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2:65" x14ac:dyDescent="0.3">
      <c r="B17" s="22">
        <v>85</v>
      </c>
      <c r="C17" s="23" t="str">
        <f>VLOOKUP(B17,Elenco_attività!$B$47:$C$326,2,FALSE)</f>
        <v>motore CIB BANK</v>
      </c>
      <c r="D17" s="23"/>
      <c r="E17" s="23"/>
      <c r="F17" s="23"/>
      <c r="G17" s="23"/>
      <c r="H17" s="26"/>
      <c r="I17" s="23"/>
      <c r="J17" s="23"/>
      <c r="K17" s="23"/>
      <c r="L17" s="23"/>
      <c r="M17" s="26" t="s">
        <v>190</v>
      </c>
      <c r="N17" s="23"/>
      <c r="O17" s="26"/>
      <c r="P17" s="26"/>
      <c r="Q17" s="26" t="s">
        <v>198</v>
      </c>
      <c r="R17" s="26"/>
      <c r="S17" s="26" t="s">
        <v>242</v>
      </c>
      <c r="T17" s="26"/>
      <c r="U17" s="26"/>
      <c r="V17" s="23"/>
      <c r="W17" s="26" t="s">
        <v>440</v>
      </c>
      <c r="X17" s="23"/>
      <c r="Y17" s="26" t="s">
        <v>198</v>
      </c>
      <c r="Z17" s="26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2:65" x14ac:dyDescent="0.3">
      <c r="B18" s="22">
        <v>86</v>
      </c>
      <c r="C18" s="23" t="str">
        <f>VLOOKUP(B18,Elenco_attività!$B$47:$C$326,2,FALSE)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6"/>
      <c r="Q18" s="26"/>
      <c r="R18" s="26"/>
      <c r="S18" s="26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2:65" x14ac:dyDescent="0.3">
      <c r="B19" s="22">
        <v>89</v>
      </c>
      <c r="C19" s="23" t="str">
        <f>VLOOKUP(B19,Elenco_attività!$B$47:$C$326,2,FALSE)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3" t="s">
        <v>190</v>
      </c>
      <c r="R19" s="23"/>
      <c r="S19" s="33"/>
      <c r="T19" s="33"/>
      <c r="U19" s="33"/>
      <c r="V19" s="33"/>
      <c r="W19" s="33" t="s">
        <v>242</v>
      </c>
      <c r="X19" s="33"/>
      <c r="Y19" s="33"/>
      <c r="Z19" s="23"/>
      <c r="AA19" s="23"/>
      <c r="AB19" s="33" t="s">
        <v>106</v>
      </c>
      <c r="AC19" s="23"/>
      <c r="AD19" s="23"/>
      <c r="AE19" s="33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2:65" x14ac:dyDescent="0.3">
      <c r="B20" s="22">
        <v>90</v>
      </c>
      <c r="C20" s="23" t="str">
        <f>VLOOKUP(B20,Elenco_attività!$B$47:$C$326,2,FALSE)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3"/>
      <c r="U20" s="33"/>
      <c r="V20" s="33"/>
      <c r="W20" s="3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2:65" x14ac:dyDescent="0.3">
      <c r="B21" s="22">
        <v>96</v>
      </c>
      <c r="C21" s="23" t="str">
        <f>VLOOKUP(B21,Elenco_attività!$B$47:$C$326,2,FALSE)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2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2" t="s">
        <v>242</v>
      </c>
      <c r="AC21" s="23"/>
      <c r="AD21" s="23"/>
      <c r="AE21" s="32" t="s">
        <v>106</v>
      </c>
      <c r="AF21" s="23"/>
      <c r="AG21" s="23"/>
      <c r="AH21" s="32" t="s">
        <v>196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2:65" x14ac:dyDescent="0.3">
      <c r="B22" s="22">
        <v>97</v>
      </c>
      <c r="C22" s="23" t="str">
        <f>VLOOKUP(B22,Elenco_attività!$B$47:$C$326,2,FALSE)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2"/>
      <c r="M22" s="3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2:65" x14ac:dyDescent="0.3">
      <c r="B23" s="22">
        <v>100</v>
      </c>
      <c r="C23" s="23" t="str">
        <f>VLOOKUP(B23,Elenco_attività!$B$47:$C$326,2,FALSE)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5"/>
      <c r="P23" s="11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2:65" ht="15.6" x14ac:dyDescent="0.3">
      <c r="B24" s="22">
        <v>101</v>
      </c>
      <c r="C24" s="23" t="str">
        <f>VLOOKUP(B24,Elenco_attività!$B$47:$C$326,2,FALSE)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5" t="s">
        <v>189</v>
      </c>
      <c r="Q24" s="115" t="s">
        <v>189</v>
      </c>
      <c r="R24" s="115" t="s">
        <v>189</v>
      </c>
      <c r="S24" s="115" t="s">
        <v>189</v>
      </c>
      <c r="T24" s="115" t="s">
        <v>189</v>
      </c>
      <c r="U24" s="115" t="s">
        <v>189</v>
      </c>
      <c r="V24" s="115" t="s">
        <v>189</v>
      </c>
      <c r="W24" s="115" t="s">
        <v>189</v>
      </c>
      <c r="X24" s="23"/>
      <c r="Y24" s="23"/>
      <c r="Z24" s="23"/>
      <c r="AA24" s="115" t="s">
        <v>106</v>
      </c>
      <c r="AB24" s="23"/>
      <c r="AC24" s="23"/>
      <c r="AD24" s="23"/>
      <c r="AE24" s="23"/>
      <c r="AF24" s="23"/>
      <c r="AG24" s="23"/>
      <c r="AH24" s="115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22">
        <v>102</v>
      </c>
      <c r="C25" s="23" t="str">
        <f>VLOOKUP(B25,Elenco_attività!$B$47:$C$326,2,FALSE)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5"/>
      <c r="U25" s="115"/>
      <c r="V25" s="115"/>
      <c r="W25" s="115"/>
      <c r="X25" s="115"/>
      <c r="Y25" s="115"/>
      <c r="Z25" s="23"/>
      <c r="AA25" s="23"/>
      <c r="AB25" s="23"/>
      <c r="AC25" s="115" t="s">
        <v>106</v>
      </c>
      <c r="AD25" s="23"/>
      <c r="AE25" s="23"/>
      <c r="AF25" s="23"/>
      <c r="AG25" s="23"/>
      <c r="AH25" s="115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22">
        <v>103</v>
      </c>
      <c r="C26" s="23" t="str">
        <f>VLOOKUP(B26,Elenco_attività!$B$47:$C$326,2,FALSE)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5"/>
      <c r="V26" s="115"/>
      <c r="W26" s="115"/>
      <c r="X26" s="115"/>
      <c r="Y26" s="115"/>
      <c r="Z26" s="115"/>
      <c r="AA26" s="23"/>
      <c r="AB26" s="23"/>
      <c r="AC26" s="23"/>
      <c r="AD26" s="23"/>
      <c r="AE26" s="115" t="s">
        <v>106</v>
      </c>
      <c r="AF26" s="23"/>
      <c r="AG26" s="23"/>
      <c r="AH26" s="115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2:65" ht="15.6" x14ac:dyDescent="0.3">
      <c r="B27" s="22">
        <v>114</v>
      </c>
      <c r="C27" s="23" t="str">
        <f>VLOOKUP(B27,Elenco_attività!$B$47:$C$326,2,FALSE)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4" t="s">
        <v>190</v>
      </c>
      <c r="W27" s="23"/>
      <c r="X27" s="34"/>
      <c r="Y27" s="34"/>
      <c r="Z27" s="34"/>
      <c r="AA27" s="34" t="s">
        <v>242</v>
      </c>
      <c r="AB27" s="34"/>
      <c r="AC27" s="34"/>
      <c r="AD27" s="34"/>
      <c r="AE27" s="34" t="s">
        <v>106</v>
      </c>
      <c r="AF27" s="23"/>
      <c r="AG27" s="23"/>
      <c r="AH27" s="34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x14ac:dyDescent="0.3">
      <c r="B28" s="22">
        <v>115</v>
      </c>
      <c r="C28" s="23" t="str">
        <f>VLOOKUP(B28,Elenco_attività!$B$47:$C$326,2,FALSE)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4"/>
      <c r="AB28" s="34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2:65" ht="15.6" x14ac:dyDescent="0.3">
      <c r="B29" s="22">
        <v>122</v>
      </c>
      <c r="C29" s="23" t="str">
        <f>VLOOKUP(B29,Elenco_attività!$B$47:$C$326,2,FALSE)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17"/>
      <c r="W29" s="117"/>
      <c r="X29" s="117"/>
      <c r="Y29" s="1"/>
      <c r="Z29" s="117"/>
      <c r="AA29" s="1"/>
      <c r="AB29" s="117"/>
      <c r="AC29" s="1"/>
      <c r="AD29" s="1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2:65" ht="15.6" x14ac:dyDescent="0.3">
      <c r="B30" s="22">
        <v>123</v>
      </c>
      <c r="C30" s="23" t="str">
        <f>VLOOKUP(B30,Elenco_attività!$B$47:$C$326,2,FALSE)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2:65" customFormat="1" ht="15.6" x14ac:dyDescent="0.3">
      <c r="B31" s="22">
        <v>124</v>
      </c>
      <c r="C31" s="23" t="str">
        <f>VLOOKUP(B31,Elenco_attività!$B$47:$C$326,2,FALSE)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2:65" customFormat="1" ht="15.6" x14ac:dyDescent="0.3">
      <c r="B32" s="22">
        <v>125</v>
      </c>
      <c r="C32" s="23" t="str">
        <f>VLOOKUP(B32,Elenco_attività!$B$47:$C$326,2,FALSE)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3" t="s">
        <v>448</v>
      </c>
      <c r="V32" s="1"/>
      <c r="W32" s="1"/>
      <c r="X32" s="1"/>
      <c r="Y32" s="1"/>
      <c r="Z32" s="1"/>
      <c r="AA32" s="1"/>
      <c r="AB32" s="113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 customFormat="1" ht="15.6" x14ac:dyDescent="0.3">
      <c r="B33" s="22">
        <v>126</v>
      </c>
      <c r="C33" s="23" t="str">
        <f>VLOOKUP(B33,Elenco_attività!$B$47:$C$326,2,FALSE)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4" t="s">
        <v>189</v>
      </c>
      <c r="AB33" s="114" t="s">
        <v>189</v>
      </c>
      <c r="AC33" s="114" t="s">
        <v>189</v>
      </c>
      <c r="AD33" s="114" t="s">
        <v>189</v>
      </c>
      <c r="AE33" s="114" t="s">
        <v>189</v>
      </c>
      <c r="AF33" s="114" t="s">
        <v>189</v>
      </c>
      <c r="AG33" s="114" t="s">
        <v>189</v>
      </c>
      <c r="AH33" s="1"/>
      <c r="AI33" s="1"/>
      <c r="AJ33" s="1"/>
      <c r="AK33" s="116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 customFormat="1" ht="15.6" x14ac:dyDescent="0.3">
      <c r="B34" s="22">
        <v>127</v>
      </c>
      <c r="C34" s="23" t="str">
        <f>VLOOKUP(B34,Elenco_attività!$B$47:$C$326,2,FALSE)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4" t="s">
        <v>189</v>
      </c>
      <c r="AD34" s="114" t="s">
        <v>189</v>
      </c>
      <c r="AE34" s="114" t="s">
        <v>189</v>
      </c>
      <c r="AF34" s="114" t="s">
        <v>189</v>
      </c>
      <c r="AG34" s="114" t="s">
        <v>189</v>
      </c>
      <c r="AH34" s="1"/>
      <c r="AI34" s="1"/>
      <c r="AJ34" s="1"/>
      <c r="AK34" s="116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 customFormat="1" ht="15.6" x14ac:dyDescent="0.3">
      <c r="B35" s="22">
        <v>128</v>
      </c>
      <c r="C35" s="23" t="str">
        <f>VLOOKUP(B35,Elenco_attività!$B$47:$C$326,2,FALSE)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16"/>
      <c r="AG35" s="116"/>
      <c r="AH35" s="116"/>
      <c r="AI35" s="116"/>
      <c r="AJ35" s="11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 customFormat="1" ht="15.6" x14ac:dyDescent="0.3">
      <c r="B36" s="22">
        <v>129</v>
      </c>
      <c r="C36" s="23" t="str">
        <f>VLOOKUP(B36,Elenco_attività!$B$47:$C$326,2,FALSE)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16"/>
      <c r="AG36" s="116"/>
      <c r="AH36" s="116"/>
      <c r="AI36" s="116"/>
      <c r="AJ36" s="116"/>
      <c r="AK36" s="1"/>
      <c r="AL36" s="1"/>
      <c r="AM36" s="1"/>
      <c r="AN36" s="1"/>
      <c r="AO36" s="1"/>
      <c r="AP36" s="1"/>
      <c r="AQ36" s="113"/>
      <c r="AR36" s="113"/>
      <c r="AS36" s="113"/>
      <c r="AT36" s="113"/>
      <c r="AU36" s="113" t="s">
        <v>196</v>
      </c>
      <c r="AV36" s="113"/>
      <c r="AW36" s="113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 customFormat="1" ht="15.6" x14ac:dyDescent="0.3">
      <c r="B37" s="22">
        <v>161</v>
      </c>
      <c r="C37" s="23" t="str">
        <f>VLOOKUP(B37,Elenco_attività!$B$47:$C$326,2,FALSE)</f>
        <v>Dati di Mercato - nuovo schema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32"/>
      <c r="AQ37" s="32" t="s">
        <v>106</v>
      </c>
      <c r="AR37" s="32"/>
      <c r="AS37" s="32"/>
      <c r="AT37" s="32"/>
      <c r="AU37" s="32" t="s">
        <v>196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 customFormat="1" ht="15.6" x14ac:dyDescent="0.3">
      <c r="B38" s="22">
        <v>162</v>
      </c>
      <c r="C38" s="23" t="str">
        <f>VLOOKUP(B38,Elenco_attività!$B$47:$C$326,2,FALSE)</f>
        <v>CR Retail - qualitativo togliere arancione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15"/>
      <c r="AQ38" s="115" t="s">
        <v>544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 customFormat="1" ht="15.6" x14ac:dyDescent="0.3">
      <c r="B39" s="22">
        <v>163</v>
      </c>
      <c r="C39" s="23" t="str">
        <f>VLOOKUP(B39,Elenco_attività!$B$47:$C$326,2,FALSE)</f>
        <v>CR Retail - BRB revisione + togliere AUTOR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31"/>
      <c r="AW39" s="131"/>
      <c r="AX39" s="131"/>
      <c r="AY39" s="131" t="s">
        <v>196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 customFormat="1" ht="15.6" x14ac:dyDescent="0.3">
      <c r="B40" s="22">
        <v>167</v>
      </c>
      <c r="C40" s="23" t="str">
        <f>VLOOKUP(B40,Elenco_attività!$B$47:$C$326,2,FALSE)</f>
        <v>CR Corporate + SME - modificare RATING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32" t="s">
        <v>542</v>
      </c>
      <c r="BE40" s="32"/>
      <c r="BF40" s="32" t="s">
        <v>196</v>
      </c>
      <c r="BG40" s="1"/>
      <c r="BH40" s="1"/>
      <c r="BI40" s="1"/>
      <c r="BJ40" s="1"/>
      <c r="BK40" s="1"/>
      <c r="BL40" s="1"/>
      <c r="BM40" s="1"/>
    </row>
    <row r="41" spans="2:65" customFormat="1" ht="15.6" x14ac:dyDescent="0.3">
      <c r="B41" s="22">
        <v>157</v>
      </c>
      <c r="C41" s="23" t="str">
        <f>VLOOKUP(B41,Elenco_attività!$B$47:$C$326,2,FALSE)</f>
        <v>CR Corporate - Revisione modelli Corporate (BRB)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2" t="s">
        <v>542</v>
      </c>
      <c r="BA41" s="32"/>
      <c r="BB41" s="32"/>
      <c r="BC41" s="32"/>
      <c r="BD41" s="32"/>
      <c r="BE41" s="32"/>
      <c r="BF41" s="32" t="s">
        <v>196</v>
      </c>
      <c r="BG41" s="1"/>
      <c r="BH41" s="1"/>
      <c r="BI41" s="1"/>
      <c r="BJ41" s="1"/>
      <c r="BK41" s="1"/>
      <c r="BL41" s="1"/>
      <c r="BM41" s="1"/>
    </row>
    <row r="42" spans="2:65" customFormat="1" ht="15.6" x14ac:dyDescent="0.3">
      <c r="B42" s="22">
        <v>156</v>
      </c>
      <c r="C42" s="23" t="str">
        <f>VLOOKUP(B42,Elenco_attività!$B$47:$C$326,2,FALSE)</f>
        <v>CR Banche estere - Banche tattiche (indicatore prevalente)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27"/>
      <c r="AY42" s="124"/>
      <c r="AZ42" s="124"/>
      <c r="BA42" s="124"/>
      <c r="BB42" s="124"/>
      <c r="BC42" s="124"/>
      <c r="BD42" s="1"/>
      <c r="BE42" s="1"/>
      <c r="BF42" s="123"/>
      <c r="BG42" s="1"/>
      <c r="BH42" s="1"/>
      <c r="BI42" s="1"/>
      <c r="BJ42" s="1"/>
      <c r="BK42" s="127" t="s">
        <v>106</v>
      </c>
      <c r="BL42" s="127"/>
      <c r="BM42" s="127" t="s">
        <v>196</v>
      </c>
    </row>
    <row r="43" spans="2:65" customFormat="1" ht="15.6" x14ac:dyDescent="0.3">
      <c r="B43" s="22">
        <v>169</v>
      </c>
      <c r="C43" s="23" t="str">
        <f>VLOOKUP(B43,Elenco_attività!$B$47:$C$326,2,FALSE)</f>
        <v>CR Banche estere - Clienti Condivisi (quota ed esposizione banca)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27" t="s">
        <v>542</v>
      </c>
      <c r="BC43" s="127"/>
      <c r="BD43" s="127" t="s">
        <v>106</v>
      </c>
      <c r="BE43" s="127"/>
      <c r="BF43" s="127" t="s">
        <v>196</v>
      </c>
      <c r="BG43" s="1"/>
      <c r="BH43" s="1"/>
      <c r="BI43" s="1"/>
      <c r="BJ43" s="1"/>
      <c r="BK43" s="1"/>
      <c r="BL43" s="1"/>
      <c r="BM43" s="1"/>
    </row>
    <row r="44" spans="2:65" customFormat="1" ht="15.6" x14ac:dyDescent="0.3">
      <c r="B44" s="22">
        <v>170</v>
      </c>
      <c r="C44" s="23" t="str">
        <f>VLOOKUP(B44,Elenco_attività!$B$47:$C$326,2,FALSE)</f>
        <v>Nuove Banche Estere - PBZ + BiH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25" t="s">
        <v>448</v>
      </c>
      <c r="BE44" s="125"/>
      <c r="BF44" s="125"/>
      <c r="BG44" s="125"/>
      <c r="BH44" s="1"/>
      <c r="BI44" s="1"/>
      <c r="BJ44" s="1"/>
      <c r="BK44" s="1"/>
      <c r="BL44" s="1"/>
      <c r="BM44" s="1"/>
    </row>
    <row r="45" spans="2:65" customFormat="1" ht="15.6" x14ac:dyDescent="0.3">
      <c r="B45" s="22">
        <v>171</v>
      </c>
      <c r="C45" s="23" t="str">
        <f>VLOOKUP(B45,Elenco_attività!$B$47:$C$326,2,FALSE)</f>
        <v>Nuove Banche Estere - VUB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26" t="s">
        <v>448</v>
      </c>
      <c r="BL45" s="126"/>
      <c r="BM45" s="126"/>
    </row>
    <row r="47" spans="2:65" x14ac:dyDescent="0.3">
      <c r="B47" s="128"/>
      <c r="C47" s="16" t="s">
        <v>450</v>
      </c>
    </row>
    <row r="48" spans="2:65" x14ac:dyDescent="0.3">
      <c r="B48" s="129"/>
      <c r="C48" s="16" t="s">
        <v>140</v>
      </c>
    </row>
    <row r="49" spans="2:3" x14ac:dyDescent="0.3">
      <c r="B49" s="130"/>
      <c r="C49" s="16" t="s">
        <v>141</v>
      </c>
    </row>
    <row r="50" spans="2:3" x14ac:dyDescent="0.3">
      <c r="B50" s="131"/>
      <c r="C50" s="16" t="s">
        <v>449</v>
      </c>
    </row>
    <row r="51" spans="2:3" x14ac:dyDescent="0.3">
      <c r="B51" s="132"/>
      <c r="C51" s="16" t="s">
        <v>146</v>
      </c>
    </row>
    <row r="52" spans="2:3" x14ac:dyDescent="0.3">
      <c r="B52" s="133"/>
      <c r="C52" s="16" t="s">
        <v>149</v>
      </c>
    </row>
    <row r="53" spans="2:3" x14ac:dyDescent="0.3">
      <c r="B53" s="55"/>
      <c r="C53" s="16" t="s">
        <v>150</v>
      </c>
    </row>
    <row r="54" spans="2:3" x14ac:dyDescent="0.3">
      <c r="B54" s="134"/>
      <c r="C54" s="16" t="s">
        <v>451</v>
      </c>
    </row>
    <row r="55" spans="2:3" x14ac:dyDescent="0.3">
      <c r="B55" s="135"/>
      <c r="C55" s="16" t="s">
        <v>539</v>
      </c>
    </row>
    <row r="56" spans="2:3" x14ac:dyDescent="0.3">
      <c r="B56" s="136"/>
      <c r="C56" s="16" t="s">
        <v>540</v>
      </c>
    </row>
    <row r="57" spans="2:3" x14ac:dyDescent="0.3">
      <c r="B57" s="137"/>
      <c r="C57" s="16" t="s">
        <v>541</v>
      </c>
    </row>
    <row r="58" spans="2:3" x14ac:dyDescent="0.3">
      <c r="B58" s="56"/>
    </row>
    <row r="59" spans="2:3" x14ac:dyDescent="0.3">
      <c r="B59" s="56"/>
    </row>
    <row r="60" spans="2:3" x14ac:dyDescent="0.3">
      <c r="B60" s="56"/>
    </row>
    <row r="61" spans="2:3" x14ac:dyDescent="0.3">
      <c r="B61" s="56"/>
    </row>
    <row r="62" spans="2:3" x14ac:dyDescent="0.3">
      <c r="B62" s="56"/>
    </row>
    <row r="63" spans="2:3" x14ac:dyDescent="0.3">
      <c r="B63" s="5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5" t="str">
        <f t="shared" ref="D1:E1" ca="1" si="0">IF(TODAY()=D2,"]","")</f>
        <v/>
      </c>
      <c r="E1" s="25" t="str">
        <f t="shared" ca="1" si="0"/>
        <v/>
      </c>
      <c r="F1" s="25" t="str">
        <f ca="1">IF(TODAY()=F2,"]","")</f>
        <v/>
      </c>
      <c r="G1" s="25" t="str">
        <f t="shared" ref="G1:BR1" ca="1" si="1">IF(TODAY()=G2,"]","")</f>
        <v/>
      </c>
      <c r="H1" s="25" t="str">
        <f t="shared" ca="1" si="1"/>
        <v/>
      </c>
      <c r="I1" s="25" t="str">
        <f t="shared" ca="1" si="1"/>
        <v/>
      </c>
      <c r="J1" s="25" t="str">
        <f t="shared" ca="1" si="1"/>
        <v/>
      </c>
      <c r="K1" s="25" t="str">
        <f t="shared" ca="1" si="1"/>
        <v/>
      </c>
      <c r="L1" s="25" t="str">
        <f t="shared" ca="1" si="1"/>
        <v/>
      </c>
      <c r="M1" s="25" t="str">
        <f t="shared" ca="1" si="1"/>
        <v/>
      </c>
      <c r="N1" s="25" t="str">
        <f t="shared" ca="1" si="1"/>
        <v/>
      </c>
      <c r="O1" s="25" t="str">
        <f t="shared" ca="1" si="1"/>
        <v/>
      </c>
      <c r="P1" s="25" t="str">
        <f t="shared" ca="1" si="1"/>
        <v/>
      </c>
      <c r="Q1" s="25" t="str">
        <f t="shared" ca="1" si="1"/>
        <v/>
      </c>
      <c r="R1" s="25" t="str">
        <f t="shared" ca="1" si="1"/>
        <v/>
      </c>
      <c r="S1" s="25" t="str">
        <f t="shared" ca="1" si="1"/>
        <v/>
      </c>
      <c r="T1" s="25" t="str">
        <f t="shared" ca="1" si="1"/>
        <v/>
      </c>
      <c r="U1" s="25" t="str">
        <f t="shared" ca="1" si="1"/>
        <v/>
      </c>
      <c r="V1" s="25" t="str">
        <f t="shared" ca="1" si="1"/>
        <v/>
      </c>
      <c r="W1" s="25" t="str">
        <f t="shared" ca="1" si="1"/>
        <v/>
      </c>
      <c r="X1" s="25" t="str">
        <f t="shared" ca="1" si="1"/>
        <v/>
      </c>
      <c r="Y1" s="25" t="str">
        <f t="shared" ca="1" si="1"/>
        <v/>
      </c>
      <c r="Z1" s="25" t="str">
        <f t="shared" ca="1" si="1"/>
        <v/>
      </c>
      <c r="AA1" s="25" t="str">
        <f t="shared" ca="1" si="1"/>
        <v/>
      </c>
      <c r="AB1" s="25" t="str">
        <f t="shared" ca="1" si="1"/>
        <v/>
      </c>
      <c r="AC1" s="25" t="str">
        <f t="shared" ca="1" si="1"/>
        <v/>
      </c>
      <c r="AD1" s="25" t="str">
        <f t="shared" ca="1" si="1"/>
        <v/>
      </c>
      <c r="AE1" s="25" t="str">
        <f t="shared" ca="1" si="1"/>
        <v/>
      </c>
      <c r="AF1" s="25" t="str">
        <f t="shared" ca="1" si="1"/>
        <v/>
      </c>
      <c r="AG1" s="25" t="str">
        <f t="shared" ca="1" si="1"/>
        <v/>
      </c>
      <c r="AH1" s="25" t="str">
        <f t="shared" ca="1" si="1"/>
        <v/>
      </c>
      <c r="AI1" s="25" t="str">
        <f t="shared" ca="1" si="1"/>
        <v/>
      </c>
      <c r="AJ1" s="25" t="str">
        <f t="shared" ca="1" si="1"/>
        <v/>
      </c>
      <c r="AK1" s="25" t="str">
        <f t="shared" ca="1" si="1"/>
        <v/>
      </c>
      <c r="AL1" s="25" t="str">
        <f t="shared" ca="1" si="1"/>
        <v/>
      </c>
      <c r="AM1" s="25" t="str">
        <f t="shared" ca="1" si="1"/>
        <v/>
      </c>
      <c r="AN1" s="25" t="str">
        <f t="shared" ca="1" si="1"/>
        <v/>
      </c>
      <c r="AO1" s="25" t="str">
        <f t="shared" ca="1" si="1"/>
        <v/>
      </c>
      <c r="AP1" s="25" t="str">
        <f t="shared" ca="1" si="1"/>
        <v/>
      </c>
      <c r="AQ1" s="25" t="str">
        <f t="shared" ca="1" si="1"/>
        <v/>
      </c>
      <c r="AR1" s="25" t="str">
        <f t="shared" ca="1" si="1"/>
        <v/>
      </c>
      <c r="AS1" s="25" t="str">
        <f t="shared" ca="1" si="1"/>
        <v/>
      </c>
      <c r="AT1" s="25" t="str">
        <f t="shared" ca="1" si="1"/>
        <v/>
      </c>
      <c r="AU1" s="25" t="str">
        <f t="shared" ca="1" si="1"/>
        <v/>
      </c>
      <c r="AV1" s="25" t="str">
        <f t="shared" ca="1" si="1"/>
        <v/>
      </c>
      <c r="AW1" s="25" t="str">
        <f t="shared" ca="1" si="1"/>
        <v/>
      </c>
      <c r="AX1" s="25" t="str">
        <f t="shared" ca="1" si="1"/>
        <v/>
      </c>
      <c r="AY1" s="25" t="str">
        <f t="shared" ca="1" si="1"/>
        <v/>
      </c>
      <c r="AZ1" s="25" t="str">
        <f t="shared" ca="1" si="1"/>
        <v/>
      </c>
      <c r="BA1" s="25" t="str">
        <f t="shared" ca="1" si="1"/>
        <v/>
      </c>
      <c r="BB1" s="25" t="str">
        <f t="shared" ca="1" si="1"/>
        <v/>
      </c>
      <c r="BC1" s="25" t="str">
        <f t="shared" ca="1" si="1"/>
        <v/>
      </c>
      <c r="BD1" s="25" t="str">
        <f t="shared" ca="1" si="1"/>
        <v/>
      </c>
      <c r="BE1" s="25" t="str">
        <f t="shared" ca="1" si="1"/>
        <v/>
      </c>
      <c r="BF1" s="25" t="str">
        <f t="shared" ca="1" si="1"/>
        <v/>
      </c>
      <c r="BG1" s="25" t="str">
        <f t="shared" ca="1" si="1"/>
        <v/>
      </c>
      <c r="BH1" s="25" t="str">
        <f t="shared" ca="1" si="1"/>
        <v/>
      </c>
      <c r="BI1" s="25" t="str">
        <f t="shared" ca="1" si="1"/>
        <v/>
      </c>
      <c r="BJ1" s="25" t="str">
        <f t="shared" ca="1" si="1"/>
        <v/>
      </c>
      <c r="BK1" s="25" t="str">
        <f t="shared" ca="1" si="1"/>
        <v/>
      </c>
      <c r="BL1" s="25" t="str">
        <f t="shared" ca="1" si="1"/>
        <v/>
      </c>
      <c r="BM1" s="25" t="str">
        <f t="shared" ca="1" si="1"/>
        <v/>
      </c>
      <c r="BN1" s="25" t="str">
        <f t="shared" ca="1" si="1"/>
        <v/>
      </c>
      <c r="BO1" s="25" t="str">
        <f t="shared" ca="1" si="1"/>
        <v/>
      </c>
      <c r="BP1" s="25" t="str">
        <f t="shared" ca="1" si="1"/>
        <v/>
      </c>
      <c r="BQ1" s="25" t="str">
        <f t="shared" ca="1" si="1"/>
        <v/>
      </c>
      <c r="BR1" s="25" t="str">
        <f t="shared" ca="1" si="1"/>
        <v/>
      </c>
      <c r="BS1" s="25" t="str">
        <f t="shared" ref="BS1:DQ1" ca="1" si="2">IF(TODAY()=BS2,"]","")</f>
        <v/>
      </c>
      <c r="BT1" s="25" t="str">
        <f t="shared" ca="1" si="2"/>
        <v/>
      </c>
      <c r="BU1" s="25" t="str">
        <f t="shared" ca="1" si="2"/>
        <v/>
      </c>
      <c r="BV1" s="25" t="str">
        <f t="shared" ca="1" si="2"/>
        <v/>
      </c>
      <c r="BW1" s="25" t="str">
        <f t="shared" ca="1" si="2"/>
        <v/>
      </c>
      <c r="BX1" s="25" t="str">
        <f t="shared" ca="1" si="2"/>
        <v/>
      </c>
      <c r="BY1" s="25" t="str">
        <f t="shared" ca="1" si="2"/>
        <v/>
      </c>
      <c r="BZ1" s="25" t="str">
        <f t="shared" ca="1" si="2"/>
        <v/>
      </c>
      <c r="CA1" s="25" t="str">
        <f t="shared" ca="1" si="2"/>
        <v/>
      </c>
      <c r="CB1" s="25" t="str">
        <f t="shared" ca="1" si="2"/>
        <v/>
      </c>
      <c r="CC1" s="25" t="str">
        <f t="shared" ca="1" si="2"/>
        <v/>
      </c>
      <c r="CD1" s="25" t="str">
        <f t="shared" ca="1" si="2"/>
        <v/>
      </c>
      <c r="CE1" s="25" t="str">
        <f t="shared" ca="1" si="2"/>
        <v/>
      </c>
      <c r="CF1" s="25" t="str">
        <f t="shared" ca="1" si="2"/>
        <v/>
      </c>
      <c r="CG1" s="25" t="str">
        <f t="shared" ca="1" si="2"/>
        <v/>
      </c>
      <c r="CH1" s="25" t="str">
        <f t="shared" ca="1" si="2"/>
        <v/>
      </c>
      <c r="CI1" s="25" t="str">
        <f t="shared" ca="1" si="2"/>
        <v/>
      </c>
      <c r="CJ1" s="25" t="str">
        <f t="shared" ca="1" si="2"/>
        <v/>
      </c>
      <c r="CK1" s="25" t="str">
        <f t="shared" ca="1" si="2"/>
        <v/>
      </c>
      <c r="CL1" s="25" t="str">
        <f t="shared" ca="1" si="2"/>
        <v/>
      </c>
      <c r="CM1" s="25" t="str">
        <f t="shared" ca="1" si="2"/>
        <v/>
      </c>
      <c r="CN1" s="25" t="str">
        <f t="shared" ca="1" si="2"/>
        <v/>
      </c>
      <c r="CO1" s="25" t="str">
        <f t="shared" ca="1" si="2"/>
        <v/>
      </c>
      <c r="CP1" s="25" t="str">
        <f t="shared" ca="1" si="2"/>
        <v/>
      </c>
      <c r="CQ1" s="25" t="str">
        <f t="shared" ca="1" si="2"/>
        <v/>
      </c>
      <c r="CR1" s="25" t="str">
        <f t="shared" ca="1" si="2"/>
        <v/>
      </c>
      <c r="CS1" s="25" t="str">
        <f t="shared" ca="1" si="2"/>
        <v/>
      </c>
      <c r="CT1" s="25" t="str">
        <f t="shared" ca="1" si="2"/>
        <v/>
      </c>
      <c r="CU1" s="25" t="str">
        <f t="shared" ca="1" si="2"/>
        <v/>
      </c>
      <c r="CV1" s="25" t="str">
        <f t="shared" ca="1" si="2"/>
        <v/>
      </c>
      <c r="CW1" s="25" t="str">
        <f t="shared" ca="1" si="2"/>
        <v/>
      </c>
      <c r="CX1" s="25" t="str">
        <f t="shared" ca="1" si="2"/>
        <v/>
      </c>
      <c r="CY1" s="25" t="str">
        <f t="shared" ca="1" si="2"/>
        <v/>
      </c>
      <c r="CZ1" s="25" t="str">
        <f t="shared" ca="1" si="2"/>
        <v/>
      </c>
      <c r="DA1" s="25" t="str">
        <f t="shared" ca="1" si="2"/>
        <v/>
      </c>
      <c r="DB1" s="25" t="str">
        <f t="shared" ca="1" si="2"/>
        <v/>
      </c>
      <c r="DC1" s="25" t="str">
        <f t="shared" ca="1" si="2"/>
        <v/>
      </c>
      <c r="DD1" s="25" t="str">
        <f t="shared" ca="1" si="2"/>
        <v/>
      </c>
      <c r="DE1" s="25" t="str">
        <f t="shared" ca="1" si="2"/>
        <v/>
      </c>
      <c r="DF1" s="25" t="str">
        <f t="shared" ca="1" si="2"/>
        <v/>
      </c>
      <c r="DG1" s="25" t="str">
        <f t="shared" ca="1" si="2"/>
        <v/>
      </c>
      <c r="DH1" s="25" t="str">
        <f t="shared" ca="1" si="2"/>
        <v/>
      </c>
      <c r="DI1" s="25" t="str">
        <f t="shared" ca="1" si="2"/>
        <v/>
      </c>
      <c r="DJ1" s="25" t="str">
        <f t="shared" ca="1" si="2"/>
        <v/>
      </c>
      <c r="DK1" s="25" t="str">
        <f t="shared" ca="1" si="2"/>
        <v/>
      </c>
      <c r="DL1" s="25" t="str">
        <f t="shared" ca="1" si="2"/>
        <v/>
      </c>
      <c r="DM1" s="25" t="str">
        <f t="shared" ca="1" si="2"/>
        <v/>
      </c>
      <c r="DN1" s="25" t="str">
        <f t="shared" ca="1" si="2"/>
        <v/>
      </c>
      <c r="DO1" s="25" t="str">
        <f t="shared" ca="1" si="2"/>
        <v/>
      </c>
      <c r="DP1" s="25" t="str">
        <f t="shared" ca="1" si="2"/>
        <v/>
      </c>
      <c r="DQ1" s="25" t="str">
        <f t="shared" ca="1" si="2"/>
        <v/>
      </c>
    </row>
    <row r="2" spans="2:122" x14ac:dyDescent="0.3">
      <c r="B2" s="19" t="s">
        <v>69</v>
      </c>
      <c r="C2" s="36" t="s">
        <v>217</v>
      </c>
      <c r="D2" s="37">
        <v>42765</v>
      </c>
      <c r="E2" s="37">
        <f>+D2+1</f>
        <v>42766</v>
      </c>
      <c r="F2" s="37">
        <f t="shared" ref="F2:H2" si="3">+E2+1</f>
        <v>42767</v>
      </c>
      <c r="G2" s="37">
        <f t="shared" si="3"/>
        <v>42768</v>
      </c>
      <c r="H2" s="37">
        <f t="shared" si="3"/>
        <v>42769</v>
      </c>
      <c r="I2" s="38">
        <f>+D2+7</f>
        <v>42772</v>
      </c>
      <c r="J2" s="39">
        <f>+E2+7</f>
        <v>42773</v>
      </c>
      <c r="K2" s="39">
        <f t="shared" ref="K2:O2" si="4">+F2+7</f>
        <v>42774</v>
      </c>
      <c r="L2" s="39">
        <f t="shared" si="4"/>
        <v>42775</v>
      </c>
      <c r="M2" s="39">
        <f t="shared" si="4"/>
        <v>42776</v>
      </c>
      <c r="N2" s="38">
        <f t="shared" si="4"/>
        <v>42779</v>
      </c>
      <c r="O2" s="39">
        <f t="shared" si="4"/>
        <v>42780</v>
      </c>
      <c r="P2" s="39">
        <f t="shared" ref="P2" si="5">+K2+7</f>
        <v>42781</v>
      </c>
      <c r="Q2" s="39">
        <f t="shared" ref="Q2" si="6">+L2+7</f>
        <v>42782</v>
      </c>
      <c r="R2" s="39">
        <f t="shared" ref="R2:T2" si="7">+M2+7</f>
        <v>42783</v>
      </c>
      <c r="S2" s="38">
        <f t="shared" si="7"/>
        <v>42786</v>
      </c>
      <c r="T2" s="39">
        <f t="shared" si="7"/>
        <v>42787</v>
      </c>
      <c r="U2" s="39">
        <f t="shared" ref="U2" si="8">+P2+7</f>
        <v>42788</v>
      </c>
      <c r="V2" s="39">
        <f t="shared" ref="V2" si="9">+Q2+7</f>
        <v>42789</v>
      </c>
      <c r="W2" s="39">
        <f t="shared" ref="W2:Y2" si="10">+R2+7</f>
        <v>42790</v>
      </c>
      <c r="X2" s="38">
        <f t="shared" si="10"/>
        <v>42793</v>
      </c>
      <c r="Y2" s="39">
        <f t="shared" si="10"/>
        <v>42794</v>
      </c>
      <c r="Z2" s="39">
        <f t="shared" ref="Z2" si="11">+U2+7</f>
        <v>42795</v>
      </c>
      <c r="AA2" s="39">
        <f t="shared" ref="AA2" si="12">+V2+7</f>
        <v>42796</v>
      </c>
      <c r="AB2" s="39">
        <f t="shared" ref="AB2:AD2" si="13">+W2+7</f>
        <v>42797</v>
      </c>
      <c r="AC2" s="38">
        <f t="shared" si="13"/>
        <v>42800</v>
      </c>
      <c r="AD2" s="39">
        <f t="shared" si="13"/>
        <v>42801</v>
      </c>
      <c r="AE2" s="39">
        <f t="shared" ref="AE2" si="14">+Z2+7</f>
        <v>42802</v>
      </c>
      <c r="AF2" s="39">
        <f t="shared" ref="AF2" si="15">+AA2+7</f>
        <v>42803</v>
      </c>
      <c r="AG2" s="39">
        <f t="shared" ref="AG2:AI2" si="16">+AB2+7</f>
        <v>42804</v>
      </c>
      <c r="AH2" s="38">
        <f t="shared" si="16"/>
        <v>42807</v>
      </c>
      <c r="AI2" s="39">
        <f t="shared" si="16"/>
        <v>42808</v>
      </c>
      <c r="AJ2" s="39">
        <f t="shared" ref="AJ2" si="17">+AE2+7</f>
        <v>42809</v>
      </c>
      <c r="AK2" s="39">
        <f t="shared" ref="AK2" si="18">+AF2+7</f>
        <v>42810</v>
      </c>
      <c r="AL2" s="39">
        <f t="shared" ref="AL2:AN2" si="19">+AG2+7</f>
        <v>42811</v>
      </c>
      <c r="AM2" s="38">
        <f t="shared" si="19"/>
        <v>42814</v>
      </c>
      <c r="AN2" s="39">
        <f t="shared" si="19"/>
        <v>42815</v>
      </c>
      <c r="AO2" s="39">
        <f t="shared" ref="AO2" si="20">+AJ2+7</f>
        <v>42816</v>
      </c>
      <c r="AP2" s="39">
        <f t="shared" ref="AP2" si="21">+AK2+7</f>
        <v>42817</v>
      </c>
      <c r="AQ2" s="39">
        <f t="shared" ref="AQ2:AS2" si="22">+AL2+7</f>
        <v>42818</v>
      </c>
      <c r="AR2" s="38">
        <f t="shared" si="22"/>
        <v>42821</v>
      </c>
      <c r="AS2" s="39">
        <f t="shared" si="22"/>
        <v>42822</v>
      </c>
      <c r="AT2" s="39">
        <f t="shared" ref="AT2" si="23">+AO2+7</f>
        <v>42823</v>
      </c>
      <c r="AU2" s="39">
        <f t="shared" ref="AU2" si="24">+AP2+7</f>
        <v>42824</v>
      </c>
      <c r="AV2" s="39">
        <f t="shared" ref="AV2:AX2" si="25">+AQ2+7</f>
        <v>42825</v>
      </c>
      <c r="AW2" s="38">
        <f t="shared" si="25"/>
        <v>42828</v>
      </c>
      <c r="AX2" s="39">
        <f t="shared" si="25"/>
        <v>42829</v>
      </c>
      <c r="AY2" s="39">
        <f t="shared" ref="AY2" si="26">+AT2+7</f>
        <v>42830</v>
      </c>
      <c r="AZ2" s="39">
        <f t="shared" ref="AZ2" si="27">+AU2+7</f>
        <v>42831</v>
      </c>
      <c r="BA2" s="39">
        <f t="shared" ref="BA2:BC2" si="28">+AV2+7</f>
        <v>42832</v>
      </c>
      <c r="BB2" s="38">
        <f t="shared" si="28"/>
        <v>42835</v>
      </c>
      <c r="BC2" s="39">
        <f t="shared" si="28"/>
        <v>42836</v>
      </c>
      <c r="BD2" s="39">
        <f t="shared" ref="BD2" si="29">+AY2+7</f>
        <v>42837</v>
      </c>
      <c r="BE2" s="39">
        <f t="shared" ref="BE2" si="30">+AZ2+7</f>
        <v>42838</v>
      </c>
      <c r="BF2" s="39">
        <f t="shared" ref="BF2" si="31">+BA2+7</f>
        <v>42839</v>
      </c>
      <c r="BG2" s="38">
        <f>+BB2+7</f>
        <v>42842</v>
      </c>
      <c r="BH2" s="39">
        <f>+BC2+7</f>
        <v>42843</v>
      </c>
      <c r="BI2" s="39">
        <f t="shared" ref="BI2" si="32">+BD2+7</f>
        <v>42844</v>
      </c>
      <c r="BJ2" s="39">
        <f t="shared" ref="BJ2" si="33">+BE2+7</f>
        <v>42845</v>
      </c>
      <c r="BK2" s="39">
        <f t="shared" ref="BK2" si="34">+BF2+7</f>
        <v>42846</v>
      </c>
      <c r="BL2" s="38">
        <f t="shared" ref="BL2" si="35">+BG2+7</f>
        <v>42849</v>
      </c>
      <c r="BM2" s="39">
        <f t="shared" ref="BM2" si="36">+BH2+7</f>
        <v>42850</v>
      </c>
      <c r="BN2" s="39">
        <f t="shared" ref="BN2" si="37">+BI2+7</f>
        <v>42851</v>
      </c>
      <c r="BO2" s="39">
        <f t="shared" ref="BO2" si="38">+BJ2+7</f>
        <v>42852</v>
      </c>
      <c r="BP2" s="39">
        <f t="shared" ref="BP2" si="39">+BK2+7</f>
        <v>42853</v>
      </c>
      <c r="BQ2" s="38">
        <f t="shared" ref="BQ2" si="40">+BL2+7</f>
        <v>42856</v>
      </c>
      <c r="BR2" s="39">
        <f t="shared" ref="BR2" si="41">+BM2+7</f>
        <v>42857</v>
      </c>
      <c r="BS2" s="39">
        <f t="shared" ref="BS2" si="42">+BN2+7</f>
        <v>42858</v>
      </c>
      <c r="BT2" s="39">
        <f t="shared" ref="BT2" si="43">+BO2+7</f>
        <v>42859</v>
      </c>
      <c r="BU2" s="39">
        <f t="shared" ref="BU2" si="44">+BP2+7</f>
        <v>42860</v>
      </c>
      <c r="BV2" s="38">
        <f t="shared" ref="BV2" si="45">+BQ2+7</f>
        <v>42863</v>
      </c>
      <c r="BW2" s="39">
        <f t="shared" ref="BW2" si="46">+BR2+7</f>
        <v>42864</v>
      </c>
      <c r="BX2" s="39">
        <f t="shared" ref="BX2" si="47">+BS2+7</f>
        <v>42865</v>
      </c>
      <c r="BY2" s="39">
        <f t="shared" ref="BY2" si="48">+BT2+7</f>
        <v>42866</v>
      </c>
      <c r="BZ2" s="39">
        <f t="shared" ref="BZ2" si="49">+BU2+7</f>
        <v>42867</v>
      </c>
      <c r="CA2" s="38">
        <f t="shared" ref="CA2" si="50">+BV2+7</f>
        <v>42870</v>
      </c>
      <c r="CB2" s="39">
        <f t="shared" ref="CB2" si="51">+BW2+7</f>
        <v>42871</v>
      </c>
      <c r="CC2" s="39">
        <f t="shared" ref="CC2" si="52">+BX2+7</f>
        <v>42872</v>
      </c>
      <c r="CD2" s="39">
        <f t="shared" ref="CD2" si="53">+BY2+7</f>
        <v>42873</v>
      </c>
      <c r="CE2" s="39">
        <f t="shared" ref="CE2" si="54">+BZ2+7</f>
        <v>42874</v>
      </c>
      <c r="CF2" s="38">
        <f t="shared" ref="CF2" si="55">+CA2+7</f>
        <v>42877</v>
      </c>
      <c r="CG2" s="39">
        <f t="shared" ref="CG2" si="56">+CB2+7</f>
        <v>42878</v>
      </c>
      <c r="CH2" s="39">
        <f t="shared" ref="CH2" si="57">+CC2+7</f>
        <v>42879</v>
      </c>
      <c r="CI2" s="39">
        <f t="shared" ref="CI2" si="58">+CD2+7</f>
        <v>42880</v>
      </c>
      <c r="CJ2" s="39">
        <f t="shared" ref="CJ2" si="59">+CE2+7</f>
        <v>42881</v>
      </c>
      <c r="CK2" s="38">
        <f>+CF2+7</f>
        <v>42884</v>
      </c>
      <c r="CL2" s="39">
        <f>+CG2+7</f>
        <v>42885</v>
      </c>
      <c r="CM2" s="39">
        <f t="shared" ref="CM2" si="60">+CH2+7</f>
        <v>42886</v>
      </c>
      <c r="CN2" s="39">
        <f t="shared" ref="CN2" si="61">+CI2+7</f>
        <v>42887</v>
      </c>
      <c r="CO2" s="39">
        <f t="shared" ref="CO2" si="62">+CJ2+7</f>
        <v>42888</v>
      </c>
      <c r="CP2" s="38">
        <f t="shared" ref="CP2" si="63">+CK2+7</f>
        <v>42891</v>
      </c>
      <c r="CQ2" s="39">
        <f t="shared" ref="CQ2" si="64">+CL2+7</f>
        <v>42892</v>
      </c>
      <c r="CR2" s="39">
        <f t="shared" ref="CR2" si="65">+CM2+7</f>
        <v>42893</v>
      </c>
      <c r="CS2" s="39">
        <f t="shared" ref="CS2" si="66">+CN2+7</f>
        <v>42894</v>
      </c>
      <c r="CT2" s="39">
        <f t="shared" ref="CT2" si="67">+CO2+7</f>
        <v>42895</v>
      </c>
      <c r="CU2" s="38">
        <f t="shared" ref="CU2" si="68">+CP2+7</f>
        <v>42898</v>
      </c>
      <c r="CV2" s="39">
        <f t="shared" ref="CV2" si="69">+CQ2+7</f>
        <v>42899</v>
      </c>
      <c r="CW2" s="39">
        <f t="shared" ref="CW2" si="70">+CR2+7</f>
        <v>42900</v>
      </c>
      <c r="CX2" s="39">
        <f t="shared" ref="CX2" si="71">+CS2+7</f>
        <v>42901</v>
      </c>
      <c r="CY2" s="39">
        <f t="shared" ref="CY2" si="72">+CT2+7</f>
        <v>42902</v>
      </c>
      <c r="CZ2" s="38">
        <f t="shared" ref="CZ2" si="73">+CU2+7</f>
        <v>42905</v>
      </c>
      <c r="DA2" s="39">
        <f t="shared" ref="DA2" si="74">+CV2+7</f>
        <v>42906</v>
      </c>
      <c r="DB2" s="39">
        <f t="shared" ref="DB2" si="75">+CW2+7</f>
        <v>42907</v>
      </c>
      <c r="DC2" s="39">
        <f t="shared" ref="DC2" si="76">+CX2+7</f>
        <v>42908</v>
      </c>
      <c r="DD2" s="39">
        <f t="shared" ref="DD2" si="77">+CY2+7</f>
        <v>42909</v>
      </c>
      <c r="DE2" s="38">
        <f t="shared" ref="DE2" si="78">+CZ2+7</f>
        <v>42912</v>
      </c>
      <c r="DF2" s="39">
        <f t="shared" ref="DF2" si="79">+DA2+7</f>
        <v>42913</v>
      </c>
      <c r="DG2" s="39">
        <f t="shared" ref="DG2" si="80">+DB2+7</f>
        <v>42914</v>
      </c>
      <c r="DH2" s="39">
        <f t="shared" ref="DH2" si="81">+DC2+7</f>
        <v>42915</v>
      </c>
      <c r="DI2" s="39">
        <f t="shared" ref="DI2" si="82">+DD2+7</f>
        <v>42916</v>
      </c>
      <c r="DJ2" s="38">
        <f t="shared" ref="DJ2" si="83">+DE2+7</f>
        <v>42919</v>
      </c>
      <c r="DK2" s="39">
        <f t="shared" ref="DK2" si="84">+DF2+7</f>
        <v>42920</v>
      </c>
      <c r="DL2" s="39">
        <f t="shared" ref="DL2" si="85">+DG2+7</f>
        <v>42921</v>
      </c>
      <c r="DM2" s="39">
        <f t="shared" ref="DM2" si="86">+DH2+7</f>
        <v>42922</v>
      </c>
      <c r="DN2" s="39">
        <f t="shared" ref="DN2" si="87">+DI2+7</f>
        <v>42923</v>
      </c>
      <c r="DO2" s="38">
        <f t="shared" ref="DO2" si="88">+DJ2+7</f>
        <v>42926</v>
      </c>
      <c r="DP2" s="39">
        <f t="shared" ref="DP2" si="89">+DK2+7</f>
        <v>42927</v>
      </c>
      <c r="DQ2" s="39">
        <f t="shared" ref="DQ2" si="90">+DL2+7</f>
        <v>42928</v>
      </c>
    </row>
    <row r="3" spans="2:122" x14ac:dyDescent="0.3">
      <c r="B3" s="35">
        <v>1</v>
      </c>
      <c r="C3" s="50" t="s">
        <v>216</v>
      </c>
      <c r="D3" s="40"/>
      <c r="E3" s="40"/>
      <c r="F3" s="40"/>
      <c r="G3" s="43" t="s">
        <v>219</v>
      </c>
      <c r="H3" s="42"/>
      <c r="I3" s="42"/>
      <c r="J3" s="42"/>
      <c r="K3" s="43" t="s">
        <v>219</v>
      </c>
      <c r="L3" s="42"/>
      <c r="M3" s="42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37">
        <v>42768</v>
      </c>
    </row>
    <row r="4" spans="2:122" x14ac:dyDescent="0.3">
      <c r="B4" s="41">
        <f>+B3+1</f>
        <v>2</v>
      </c>
      <c r="C4" s="51" t="s">
        <v>233</v>
      </c>
      <c r="D4" s="42"/>
      <c r="E4" s="42"/>
      <c r="F4" s="42"/>
      <c r="G4" s="46"/>
      <c r="H4" s="46"/>
      <c r="I4" s="46"/>
      <c r="J4" s="46"/>
      <c r="K4" s="46"/>
      <c r="L4" s="46"/>
      <c r="M4" s="46"/>
      <c r="N4" s="46"/>
      <c r="O4" s="43" t="s">
        <v>229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37">
        <v>42780</v>
      </c>
    </row>
    <row r="5" spans="2:122" x14ac:dyDescent="0.3">
      <c r="B5" s="41">
        <f t="shared" ref="B5:B17" si="91">+B4+1</f>
        <v>3</v>
      </c>
      <c r="C5" s="51" t="s">
        <v>230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6"/>
      <c r="Q5" s="46"/>
      <c r="R5" s="46"/>
      <c r="S5" s="46"/>
      <c r="T5" s="43" t="s">
        <v>229</v>
      </c>
      <c r="U5" s="46"/>
      <c r="V5" s="46"/>
      <c r="W5" s="46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37">
        <v>42790</v>
      </c>
    </row>
    <row r="6" spans="2:122" x14ac:dyDescent="0.3">
      <c r="B6" s="41">
        <f t="shared" si="91"/>
        <v>4</v>
      </c>
      <c r="C6" s="51" t="s">
        <v>232</v>
      </c>
      <c r="D6" s="42"/>
      <c r="E6" s="42"/>
      <c r="F6" s="42"/>
      <c r="G6" s="45"/>
      <c r="H6" s="45"/>
      <c r="I6" s="45"/>
      <c r="J6" s="45"/>
      <c r="K6" s="45"/>
      <c r="L6" s="45"/>
      <c r="M6" s="45"/>
      <c r="N6" s="45"/>
      <c r="O6" s="45"/>
      <c r="P6" s="47" t="s">
        <v>231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 t="s">
        <v>403</v>
      </c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 t="s">
        <v>390</v>
      </c>
      <c r="AX6" s="46"/>
      <c r="AY6" s="46"/>
      <c r="AZ6" s="46"/>
      <c r="BA6" s="46"/>
      <c r="BB6" s="46"/>
      <c r="BC6" s="46"/>
      <c r="BD6" s="47" t="s">
        <v>220</v>
      </c>
      <c r="BE6" s="46"/>
      <c r="BF6" s="46"/>
      <c r="BG6" s="46"/>
      <c r="BH6" s="46"/>
      <c r="BI6" s="46"/>
      <c r="BJ6" s="46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37">
        <v>42839</v>
      </c>
    </row>
    <row r="7" spans="2:122" x14ac:dyDescent="0.3">
      <c r="B7" s="41">
        <f t="shared" si="91"/>
        <v>5</v>
      </c>
      <c r="C7" s="52" t="s">
        <v>218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7" t="s">
        <v>220</v>
      </c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37">
        <v>42853</v>
      </c>
    </row>
    <row r="8" spans="2:122" x14ac:dyDescent="0.3">
      <c r="B8" s="41">
        <f t="shared" si="91"/>
        <v>6</v>
      </c>
      <c r="C8" s="53" t="s">
        <v>221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6"/>
      <c r="BF8" s="46"/>
      <c r="BG8" s="47" t="s">
        <v>220</v>
      </c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37">
        <v>42843</v>
      </c>
    </row>
    <row r="9" spans="2:122" x14ac:dyDescent="0.3">
      <c r="B9" s="41">
        <f t="shared" si="91"/>
        <v>7</v>
      </c>
      <c r="C9" s="53" t="s">
        <v>234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7" t="s">
        <v>220</v>
      </c>
      <c r="BW9" s="45"/>
      <c r="BX9" s="45"/>
      <c r="BY9" s="45"/>
      <c r="BZ9" s="45"/>
      <c r="CA9" s="45"/>
      <c r="CB9" s="45"/>
      <c r="CC9" s="45"/>
      <c r="CD9" s="45"/>
      <c r="CE9" s="45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37">
        <v>42863</v>
      </c>
    </row>
    <row r="10" spans="2:122" x14ac:dyDescent="0.3">
      <c r="B10" s="41">
        <f t="shared" si="91"/>
        <v>8</v>
      </c>
      <c r="C10" s="53" t="s">
        <v>224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6"/>
      <c r="BX10" s="46"/>
      <c r="BY10" s="46"/>
      <c r="BZ10" s="46"/>
      <c r="CA10" s="46"/>
      <c r="CB10" s="46"/>
      <c r="CC10" s="47" t="s">
        <v>220</v>
      </c>
      <c r="CD10" s="45"/>
      <c r="CE10" s="45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37">
        <v>42872</v>
      </c>
    </row>
    <row r="11" spans="2:122" x14ac:dyDescent="0.3">
      <c r="B11" s="41">
        <f t="shared" si="91"/>
        <v>9</v>
      </c>
      <c r="C11" s="53" t="s">
        <v>227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6"/>
      <c r="CE11" s="46"/>
      <c r="CF11" s="46"/>
      <c r="CG11" s="46"/>
      <c r="CH11" s="47" t="s">
        <v>220</v>
      </c>
      <c r="CI11" s="44"/>
      <c r="CJ11" s="44"/>
      <c r="CK11" s="44"/>
      <c r="CL11" s="45"/>
      <c r="CM11" s="45"/>
      <c r="CN11" s="45"/>
      <c r="CO11" s="45"/>
      <c r="CP11" s="45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37">
        <v>42879</v>
      </c>
    </row>
    <row r="12" spans="2:122" x14ac:dyDescent="0.3">
      <c r="B12" s="41">
        <f t="shared" si="91"/>
        <v>10</v>
      </c>
      <c r="C12" s="53" t="s">
        <v>228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6"/>
      <c r="CF12" s="46"/>
      <c r="CG12" s="46"/>
      <c r="CH12" s="46"/>
      <c r="CI12" s="46"/>
      <c r="CJ12" s="46"/>
      <c r="CK12" s="46"/>
      <c r="CL12" s="47" t="s">
        <v>220</v>
      </c>
      <c r="CM12" s="45"/>
      <c r="CN12" s="45"/>
      <c r="CO12" s="45"/>
      <c r="CP12" s="45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37">
        <v>42885</v>
      </c>
    </row>
    <row r="13" spans="2:122" x14ac:dyDescent="0.3">
      <c r="B13" s="41">
        <f t="shared" si="91"/>
        <v>11</v>
      </c>
      <c r="C13" s="53" t="s">
        <v>225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6"/>
      <c r="CN13" s="46"/>
      <c r="CO13" s="47" t="s">
        <v>220</v>
      </c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37">
        <v>42888</v>
      </c>
    </row>
    <row r="14" spans="2:122" x14ac:dyDescent="0.3">
      <c r="B14" s="41">
        <f t="shared" si="91"/>
        <v>12</v>
      </c>
      <c r="C14" s="55" t="s">
        <v>106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8" t="s">
        <v>231</v>
      </c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8" t="s">
        <v>220</v>
      </c>
      <c r="DJ14" s="44"/>
      <c r="DK14" s="44"/>
      <c r="DL14" s="44"/>
      <c r="DM14" s="44"/>
      <c r="DN14" s="44"/>
      <c r="DO14" s="44"/>
      <c r="DP14" s="44"/>
      <c r="DQ14" s="44"/>
      <c r="DR14" s="37">
        <v>42916</v>
      </c>
    </row>
    <row r="15" spans="2:122" x14ac:dyDescent="0.3">
      <c r="B15" s="41">
        <f t="shared" si="91"/>
        <v>13</v>
      </c>
      <c r="C15" s="53" t="s">
        <v>222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6"/>
      <c r="DJ15" s="47" t="s">
        <v>220</v>
      </c>
      <c r="DK15" s="44"/>
      <c r="DL15" s="44"/>
      <c r="DM15" s="44"/>
      <c r="DN15" s="44"/>
      <c r="DO15" s="44"/>
      <c r="DP15" s="44"/>
      <c r="DQ15" s="44"/>
      <c r="DR15" s="37">
        <v>42919</v>
      </c>
    </row>
    <row r="16" spans="2:122" x14ac:dyDescent="0.3">
      <c r="B16" s="41">
        <f t="shared" si="91"/>
        <v>14</v>
      </c>
      <c r="C16" s="53" t="s">
        <v>226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6"/>
      <c r="DJ16" s="47" t="s">
        <v>220</v>
      </c>
      <c r="DK16" s="44"/>
      <c r="DL16" s="44"/>
      <c r="DM16" s="44"/>
      <c r="DN16" s="44"/>
      <c r="DO16" s="44"/>
      <c r="DP16" s="44"/>
      <c r="DQ16" s="44"/>
      <c r="DR16" s="37">
        <v>42919</v>
      </c>
    </row>
    <row r="17" spans="2:122" x14ac:dyDescent="0.3">
      <c r="B17" s="41">
        <f t="shared" si="91"/>
        <v>15</v>
      </c>
      <c r="C17" s="53" t="s">
        <v>223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6"/>
      <c r="DJ17" s="47" t="s">
        <v>220</v>
      </c>
      <c r="DK17" s="44"/>
      <c r="DL17" s="44"/>
      <c r="DM17" s="44"/>
      <c r="DN17" s="44"/>
      <c r="DO17" s="44"/>
      <c r="DP17" s="44"/>
      <c r="DQ17" s="44"/>
      <c r="DR17" s="37">
        <v>42919</v>
      </c>
    </row>
    <row r="19" spans="2:122" x14ac:dyDescent="0.3">
      <c r="C19" s="54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5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team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2017-08-28T15:56:49Z</dcterms:modified>
</cp:coreProperties>
</file>