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High_Priority" sheetId="3" r:id="rId1"/>
    <sheet name="bilancio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4" l="1"/>
  <c r="AH52" i="4"/>
  <c r="AI52" i="4" s="1"/>
  <c r="AJ52" i="4" s="1"/>
  <c r="AK52" i="4" s="1"/>
  <c r="AL52" i="4" s="1"/>
  <c r="AM52" i="4" s="1"/>
  <c r="AN52" i="4" s="1"/>
  <c r="AO52" i="4" s="1"/>
  <c r="AP52" i="4" s="1"/>
  <c r="AQ52" i="4" s="1"/>
  <c r="AR52" i="4" s="1"/>
  <c r="AS52" i="4" s="1"/>
  <c r="AT52" i="4" s="1"/>
  <c r="AU52" i="4" s="1"/>
  <c r="AV52" i="4" s="1"/>
  <c r="AW52" i="4" s="1"/>
  <c r="AX52" i="4" s="1"/>
  <c r="AY52" i="4" s="1"/>
  <c r="AZ52" i="4" s="1"/>
  <c r="BA52" i="4" s="1"/>
  <c r="BB52" i="4" s="1"/>
  <c r="BC52" i="4" s="1"/>
  <c r="BD52" i="4" s="1"/>
  <c r="BE52" i="4" s="1"/>
  <c r="AH53" i="4"/>
  <c r="AI53" i="4" s="1"/>
  <c r="AJ53" i="4" s="1"/>
  <c r="AK53" i="4" s="1"/>
  <c r="AL53" i="4" s="1"/>
  <c r="AM53" i="4" s="1"/>
  <c r="AN53" i="4" s="1"/>
  <c r="AO53" i="4" s="1"/>
  <c r="AP53" i="4" s="1"/>
  <c r="AQ53" i="4" s="1"/>
  <c r="AR53" i="4" s="1"/>
  <c r="AS53" i="4" s="1"/>
  <c r="AT53" i="4" s="1"/>
  <c r="AU53" i="4" s="1"/>
  <c r="AV53" i="4" s="1"/>
  <c r="AW53" i="4" s="1"/>
  <c r="AX53" i="4" s="1"/>
  <c r="AY53" i="4" s="1"/>
  <c r="AZ53" i="4" s="1"/>
  <c r="BA53" i="4" s="1"/>
  <c r="BB53" i="4" s="1"/>
  <c r="BC53" i="4" s="1"/>
  <c r="BD53" i="4" s="1"/>
  <c r="BE53" i="4" s="1"/>
  <c r="AH54" i="4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V54" i="4" s="1"/>
  <c r="AW54" i="4" s="1"/>
  <c r="AX54" i="4" s="1"/>
  <c r="AY54" i="4" s="1"/>
  <c r="AZ54" i="4" s="1"/>
  <c r="BA54" i="4" s="1"/>
  <c r="BB54" i="4" s="1"/>
  <c r="BC54" i="4" s="1"/>
  <c r="BD54" i="4" s="1"/>
  <c r="BE54" i="4" s="1"/>
  <c r="AH55" i="4"/>
  <c r="AI55" i="4" s="1"/>
  <c r="AJ55" i="4" s="1"/>
  <c r="AK55" i="4" s="1"/>
  <c r="AL55" i="4" s="1"/>
  <c r="AM55" i="4" s="1"/>
  <c r="AN55" i="4" s="1"/>
  <c r="AO55" i="4" s="1"/>
  <c r="AP55" i="4" s="1"/>
  <c r="AQ55" i="4" s="1"/>
  <c r="AR55" i="4" s="1"/>
  <c r="AS55" i="4" s="1"/>
  <c r="AT55" i="4" s="1"/>
  <c r="AU55" i="4" s="1"/>
  <c r="AV55" i="4" s="1"/>
  <c r="AW55" i="4" s="1"/>
  <c r="AX55" i="4" s="1"/>
  <c r="AY55" i="4" s="1"/>
  <c r="AZ55" i="4" s="1"/>
  <c r="BA55" i="4" s="1"/>
  <c r="BB55" i="4" s="1"/>
  <c r="BC55" i="4" s="1"/>
  <c r="BD55" i="4" s="1"/>
  <c r="BE55" i="4" s="1"/>
  <c r="AH56" i="4"/>
  <c r="AI56" i="4" s="1"/>
  <c r="AJ56" i="4" s="1"/>
  <c r="AK56" i="4" s="1"/>
  <c r="AL56" i="4" s="1"/>
  <c r="AM56" i="4" s="1"/>
  <c r="AN56" i="4" s="1"/>
  <c r="AO56" i="4" s="1"/>
  <c r="AP56" i="4" s="1"/>
  <c r="AQ56" i="4" s="1"/>
  <c r="AR56" i="4" s="1"/>
  <c r="AS56" i="4" s="1"/>
  <c r="AT56" i="4" s="1"/>
  <c r="AU56" i="4" s="1"/>
  <c r="AV56" i="4" s="1"/>
  <c r="AW56" i="4" s="1"/>
  <c r="AX56" i="4" s="1"/>
  <c r="AY56" i="4" s="1"/>
  <c r="AZ56" i="4" s="1"/>
  <c r="BA56" i="4" s="1"/>
  <c r="BB56" i="4" s="1"/>
  <c r="BC56" i="4" s="1"/>
  <c r="BD56" i="4" s="1"/>
  <c r="BE56" i="4" s="1"/>
  <c r="AH57" i="4"/>
  <c r="AI57" i="4" s="1"/>
  <c r="AJ57" i="4" s="1"/>
  <c r="AK57" i="4" s="1"/>
  <c r="AL57" i="4" s="1"/>
  <c r="AM57" i="4" s="1"/>
  <c r="AN57" i="4" s="1"/>
  <c r="AO57" i="4" s="1"/>
  <c r="AP57" i="4" s="1"/>
  <c r="AQ57" i="4" s="1"/>
  <c r="AR57" i="4" s="1"/>
  <c r="AS57" i="4" s="1"/>
  <c r="AT57" i="4" s="1"/>
  <c r="AU57" i="4" s="1"/>
  <c r="AV57" i="4" s="1"/>
  <c r="AW57" i="4" s="1"/>
  <c r="AX57" i="4" s="1"/>
  <c r="AY57" i="4" s="1"/>
  <c r="AZ57" i="4" s="1"/>
  <c r="BA57" i="4" s="1"/>
  <c r="BB57" i="4" s="1"/>
  <c r="BC57" i="4" s="1"/>
  <c r="BD57" i="4" s="1"/>
  <c r="BE57" i="4" s="1"/>
  <c r="AH58" i="4"/>
  <c r="AI58" i="4" s="1"/>
  <c r="AJ58" i="4" s="1"/>
  <c r="AK58" i="4" s="1"/>
  <c r="AL58" i="4" s="1"/>
  <c r="AM58" i="4" s="1"/>
  <c r="AN58" i="4" s="1"/>
  <c r="AO58" i="4" s="1"/>
  <c r="AP58" i="4" s="1"/>
  <c r="AQ58" i="4" s="1"/>
  <c r="AR58" i="4" s="1"/>
  <c r="AS58" i="4" s="1"/>
  <c r="AT58" i="4" s="1"/>
  <c r="AU58" i="4" s="1"/>
  <c r="AV58" i="4" s="1"/>
  <c r="AW58" i="4" s="1"/>
  <c r="AX58" i="4" s="1"/>
  <c r="AY58" i="4" s="1"/>
  <c r="AZ58" i="4" s="1"/>
  <c r="BA58" i="4" s="1"/>
  <c r="BB58" i="4" s="1"/>
  <c r="BC58" i="4" s="1"/>
  <c r="BD58" i="4" s="1"/>
  <c r="BE58" i="4" s="1"/>
  <c r="AH78" i="4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V78" i="4" s="1"/>
  <c r="AW78" i="4" s="1"/>
  <c r="AX78" i="4" s="1"/>
  <c r="AY78" i="4" s="1"/>
  <c r="AZ78" i="4" s="1"/>
  <c r="BA78" i="4" s="1"/>
  <c r="BB78" i="4" s="1"/>
  <c r="BC78" i="4" s="1"/>
  <c r="BD78" i="4" s="1"/>
  <c r="BE78" i="4" s="1"/>
  <c r="AH79" i="4"/>
  <c r="AI79" i="4" s="1"/>
  <c r="AJ79" i="4" s="1"/>
  <c r="AK79" i="4" s="1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V79" i="4" s="1"/>
  <c r="AW79" i="4" s="1"/>
  <c r="AX79" i="4" s="1"/>
  <c r="AY79" i="4" s="1"/>
  <c r="AZ79" i="4" s="1"/>
  <c r="BA79" i="4" s="1"/>
  <c r="BB79" i="4" s="1"/>
  <c r="BC79" i="4" s="1"/>
  <c r="BD79" i="4" s="1"/>
  <c r="BE79" i="4" s="1"/>
  <c r="AH80" i="4"/>
  <c r="AI80" i="4"/>
  <c r="AJ80" i="4" s="1"/>
  <c r="AK80" i="4" s="1"/>
  <c r="AL80" i="4" s="1"/>
  <c r="AM80" i="4" s="1"/>
  <c r="AN80" i="4" s="1"/>
  <c r="AO80" i="4" s="1"/>
  <c r="AP80" i="4" s="1"/>
  <c r="AQ80" i="4" s="1"/>
  <c r="AR80" i="4" s="1"/>
  <c r="AS80" i="4" s="1"/>
  <c r="AT80" i="4" s="1"/>
  <c r="AU80" i="4" s="1"/>
  <c r="AV80" i="4" s="1"/>
  <c r="AW80" i="4" s="1"/>
  <c r="AX80" i="4" s="1"/>
  <c r="AY80" i="4" s="1"/>
  <c r="AZ80" i="4" s="1"/>
  <c r="BA80" i="4" s="1"/>
  <c r="BB80" i="4" s="1"/>
  <c r="BC80" i="4" s="1"/>
  <c r="BD80" i="4" s="1"/>
  <c r="BE80" i="4" s="1"/>
  <c r="AH81" i="4"/>
  <c r="AI81" i="4" s="1"/>
  <c r="AJ81" i="4" s="1"/>
  <c r="AK81" i="4" s="1"/>
  <c r="AL81" i="4" s="1"/>
  <c r="AM81" i="4" s="1"/>
  <c r="AN81" i="4" s="1"/>
  <c r="AO81" i="4" s="1"/>
  <c r="AP81" i="4" s="1"/>
  <c r="AQ81" i="4" s="1"/>
  <c r="AR81" i="4" s="1"/>
  <c r="AS81" i="4" s="1"/>
  <c r="AT81" i="4" s="1"/>
  <c r="AU81" i="4" s="1"/>
  <c r="AV81" i="4" s="1"/>
  <c r="AW81" i="4" s="1"/>
  <c r="AX81" i="4" s="1"/>
  <c r="AY81" i="4" s="1"/>
  <c r="AZ81" i="4" s="1"/>
  <c r="BA81" i="4" s="1"/>
  <c r="BB81" i="4" s="1"/>
  <c r="BC81" i="4" s="1"/>
  <c r="BD81" i="4" s="1"/>
  <c r="BE81" i="4" s="1"/>
  <c r="AH82" i="4"/>
  <c r="AI82" i="4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T82" i="4" s="1"/>
  <c r="AU82" i="4" s="1"/>
  <c r="AV82" i="4" s="1"/>
  <c r="AW82" i="4" s="1"/>
  <c r="AX82" i="4" s="1"/>
  <c r="AY82" i="4" s="1"/>
  <c r="AZ82" i="4" s="1"/>
  <c r="BA82" i="4" s="1"/>
  <c r="BB82" i="4" s="1"/>
  <c r="BC82" i="4" s="1"/>
  <c r="BD82" i="4" s="1"/>
  <c r="BE82" i="4" s="1"/>
  <c r="AH83" i="4"/>
  <c r="AI83" i="4" s="1"/>
  <c r="AJ83" i="4" s="1"/>
  <c r="AK83" i="4" s="1"/>
  <c r="AL83" i="4" s="1"/>
  <c r="AM83" i="4" s="1"/>
  <c r="AN83" i="4" s="1"/>
  <c r="AO83" i="4" s="1"/>
  <c r="AP83" i="4" s="1"/>
  <c r="AQ83" i="4" s="1"/>
  <c r="AR83" i="4" s="1"/>
  <c r="AS83" i="4" s="1"/>
  <c r="AT83" i="4" s="1"/>
  <c r="AU83" i="4" s="1"/>
  <c r="AV83" i="4" s="1"/>
  <c r="AW83" i="4" s="1"/>
  <c r="AX83" i="4" s="1"/>
  <c r="AY83" i="4" s="1"/>
  <c r="AZ83" i="4" s="1"/>
  <c r="BA83" i="4" s="1"/>
  <c r="BB83" i="4" s="1"/>
  <c r="BC83" i="4" s="1"/>
  <c r="BD83" i="4" s="1"/>
  <c r="BE83" i="4" s="1"/>
  <c r="AH84" i="4"/>
  <c r="AI84" i="4"/>
  <c r="AJ84" i="4" s="1"/>
  <c r="AK84" i="4" s="1"/>
  <c r="AL84" i="4" s="1"/>
  <c r="AM84" i="4" s="1"/>
  <c r="AN84" i="4" s="1"/>
  <c r="AO84" i="4" s="1"/>
  <c r="AP84" i="4" s="1"/>
  <c r="AQ84" i="4" s="1"/>
  <c r="AR84" i="4" s="1"/>
  <c r="AS84" i="4" s="1"/>
  <c r="AT84" i="4" s="1"/>
  <c r="AU84" i="4" s="1"/>
  <c r="AV84" i="4" s="1"/>
  <c r="AW84" i="4" s="1"/>
  <c r="AX84" i="4" s="1"/>
  <c r="AY84" i="4" s="1"/>
  <c r="AZ84" i="4" s="1"/>
  <c r="BA84" i="4" s="1"/>
  <c r="BB84" i="4" s="1"/>
  <c r="BC84" i="4" s="1"/>
  <c r="BD84" i="4" s="1"/>
  <c r="BE84" i="4" s="1"/>
  <c r="AH23" i="4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AH24" i="4"/>
  <c r="AI24" i="4"/>
  <c r="AJ24" i="4" s="1"/>
  <c r="AK24" i="4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AH25" i="4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AH26" i="4"/>
  <c r="AI26" i="4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AH27" i="4"/>
  <c r="AI27" i="4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AH28" i="4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AH29" i="4"/>
  <c r="AI29" i="4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AH30" i="4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AH31" i="4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AJ22" i="4"/>
  <c r="AK22" i="4" s="1"/>
  <c r="AL22" i="4" s="1"/>
  <c r="AM22" i="4" s="1"/>
  <c r="AN22" i="4" s="1"/>
  <c r="AI22" i="4"/>
  <c r="AH22" i="4"/>
  <c r="AH2" i="4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AO22" i="4" l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BF22" i="4" s="1"/>
  <c r="D78" i="4" l="1"/>
  <c r="D30" i="4"/>
  <c r="D31" i="4"/>
  <c r="D29" i="4"/>
  <c r="D22" i="4"/>
  <c r="D45" i="4"/>
  <c r="D8" i="4"/>
  <c r="D6" i="4"/>
  <c r="D5" i="4"/>
  <c r="D3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<sst xmlns="http://schemas.openxmlformats.org/spreadsheetml/2006/main" count="2773" uniqueCount="183">
  <si>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</si>
  <si>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</si>
  <si>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</si>
  <si>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</si>
  <si>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</si>
  <si>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</si>
  <si>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</si>
  <si>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</si>
  <si>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</si>
  <si>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</si>
  <si>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</si>
  <si>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</si>
  <si>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</si>
  <si>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</si>
  <si>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</si>
  <si>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</si>
  <si>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</si>
  <si>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</si>
  <si>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</si>
  <si>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</si>
  <si>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</si>
  <si>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</si>
  <si>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</si>
  <si>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</si>
  <si>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</si>
  <si>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</si>
  <si>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</si>
  <si>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</si>
  <si>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</si>
  <si>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</si>
  <si>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</si>
  <si>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</si>
  <si>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</si>
  <si>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</si>
  <si>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</si>
  <si>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</si>
  <si>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</si>
  <si>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</si>
  <si>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</si>
  <si>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</si>
  <si>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</si>
  <si>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</si>
  <si>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</si>
  <si>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</si>
  <si>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</si>
  <si>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</si>
  <si>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</si>
  <si>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</si>
  <si>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</si>
  <si>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</si>
  <si>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</si>
  <si>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</si>
  <si>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</si>
  <si>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</si>
  <si>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</si>
  <si>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</si>
  <si>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</si>
  <si>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</si>
  <si>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</si>
  <si>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</si>
  <si>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</si>
  <si>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</si>
  <si>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</si>
  <si>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</si>
  <si>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</si>
  <si>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</si>
  <si>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</si>
  <si>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</si>
  <si>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</si>
  <si>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</si>
  <si>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</si>
  <si>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</si>
  <si>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</si>
  <si>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</si>
  <si>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</si>
  <si>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</si>
  <si>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</si>
  <si>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</si>
  <si>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</si>
  <si>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</si>
  <si>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</si>
  <si>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</si>
  <si>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</si>
  <si>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</si>
  <si>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</si>
  <si>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</si>
  <si>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</si>
  <si>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</si>
  <si>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</si>
  <si>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</si>
  <si>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</si>
  <si>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</si>
  <si>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</si>
  <si>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</si>
  <si>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</si>
  <si>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</si>
  <si>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</si>
  <si>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</si>
  <si>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</si>
  <si>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</si>
  <si>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</si>
  <si>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</si>
  <si>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</si>
  <si>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</si>
  <si>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</si>
  <si>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</si>
  <si>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</si>
  <si>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</si>
  <si>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</si>
  <si>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</si>
  <si>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</si>
  <si>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</si>
  <si>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</si>
  <si>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</si>
  <si>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</si>
  <si>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</si>
  <si>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</si>
  <si>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</si>
  <si>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</si>
  <si>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</si>
  <si>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</si>
  <si>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</si>
  <si>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</si>
  <si>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</si>
  <si>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</si>
  <si>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</si>
  <si>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</si>
  <si>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</si>
  <si>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</si>
  <si>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</si>
  <si>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</si>
  <si>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</si>
  <si>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</si>
  <si>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</si>
  <si>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</si>
  <si>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</si>
  <si>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</si>
  <si>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</si>
  <si>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</si>
  <si>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</si>
  <si>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</si>
  <si>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</si>
  <si>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</si>
  <si>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</si>
  <si>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</si>
  <si>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</si>
  <si>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</si>
  <si>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</si>
  <si>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</si>
  <si>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</si>
  <si>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</si>
  <si>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</si>
  <si>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</si>
  <si>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</si>
  <si>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</si>
  <si>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</si>
  <si>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</si>
  <si>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</si>
  <si>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</si>
  <si>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</si>
  <si>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</si>
  <si>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</si>
  <si>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</si>
  <si>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</si>
  <si>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</si>
  <si>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</si>
  <si>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</si>
  <si>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</si>
  <si>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</si>
  <si>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</si>
  <si>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</si>
  <si>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</si>
  <si>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</si>
  <si>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</si>
  <si>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</si>
  <si>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</si>
  <si>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</si>
  <si>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</si>
  <si>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</si>
  <si>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</si>
  <si>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</si>
  <si>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</si>
  <si>
    <t>BILA008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</si>
</sst>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quotePrefix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0" xfId="0" applyFill="1"/>
    <xf numFmtId="4" fontId="0" fillId="0" borderId="1" xfId="0" applyNumberFormat="1" applyFill="1" applyBorder="1" applyAlignment="1">
      <alignment horizontal="center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6640625" style="17" hidden="1" customWidth="1"/>
    <col min="26" max="26" width="33.6640625" style="22" hidden="1" customWidth="1"/>
    <col min="27" max="27" width="19.6640625" style="22" hidden="1" customWidth="1"/>
    <col min="28" max="28" width="22.664062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153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84"/>
  <sheetViews>
    <sheetView tabSelected="1" zoomScale="80" zoomScaleNormal="80" workbookViewId="0">
      <pane xSplit="5" ySplit="2" topLeftCell="AE14" activePane="bottomRight" state="frozen"/>
      <selection pane="topRight" activeCell="F1" sqref="F1"/>
      <selection pane="bottomLeft" activeCell="A2" sqref="A2"/>
      <selection pane="bottomRight" activeCell="AG32" sqref="AG32"/>
    </sheetView>
  </sheetViews>
  <sheetFormatPr defaultRowHeight="14.4" x14ac:dyDescent="0.3"/>
  <cols>
    <col min="1" max="1" width="9.33203125" customWidth="1"/>
    <col min="2" max="2" width="18.44140625" style="37" customWidth="1"/>
    <col min="3" max="5" width="24.33203125" customWidth="1"/>
    <col min="6" max="19" width="24.33203125" style="12" customWidth="1"/>
    <col min="20" max="23" width="38.33203125" customWidth="1"/>
    <col min="24" max="33" width="24.33203125" customWidth="1"/>
  </cols>
  <sheetData>
    <row r="2" spans="2:57" ht="16.95" customHeight="1" x14ac:dyDescent="0.3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8" t="s">
        <v>4</v>
      </c>
      <c r="AF2" s="8" t="s">
        <v>5</v>
      </c>
      <c r="AG2" s="8" t="s">
        <v>2</v>
      </c>
      <c r="AH2" t="str">
        <f>F2&amp;","&amp;G2</f>
        <v>IMP_PATRIM_NETTO_T1,IMP_PATRIM_NETTO_T2</v>
      </c>
      <c r="AI2" t="str">
        <f>AH2&amp;","&amp;H2</f>
        <v>IMP_PATRIM_NETTO_T1,IMP_PATRIM_NETTO_T2,FLG_COND_ELEGIBILITA_1</v>
      </c>
      <c r="AJ2" t="str">
        <f t="shared" ref="AJ2:AP2" si="0">AI2&amp;","&amp;I2</f>
        <v>IMP_PATRIM_NETTO_T1,IMP_PATRIM_NETTO_T2,FLG_COND_ELEGIBILITA_1,FLG_COND_ELEGIBILITA_2</v>
      </c>
      <c r="AK2" t="str">
        <f t="shared" si="0"/>
        <v>IMP_PATRIM_NETTO_T1,IMP_PATRIM_NETTO_T2,FLG_COND_ELEGIBILITA_1,FLG_COND_ELEGIBILITA_2,FLG_COND_ELEGIBILITA_3</v>
      </c>
      <c r="AL2" t="str">
        <f t="shared" si="0"/>
        <v>IMP_PATRIM_NETTO_T1,IMP_PATRIM_NETTO_T2,FLG_COND_ELEGIBILITA_1,FLG_COND_ELEGIBILITA_2,FLG_COND_ELEGIBILITA_3,FLG_COND_ELEGIBILITA_4</v>
      </c>
      <c r="AM2" t="str">
        <f t="shared" si="0"/>
        <v>IMP_PATRIM_NETTO_T1,IMP_PATRIM_NETTO_T2,FLG_COND_ELEGIBILITA_1,FLG_COND_ELEGIBILITA_2,FLG_COND_ELEGIBILITA_3,FLG_COND_ELEGIBILITA_4,FLG_COND_ELEGIBILITA_5</v>
      </c>
      <c r="AN2" t="str">
        <f t="shared" si="0"/>
        <v>IMP_PATRIM_NETTO_T1,IMP_PATRIM_NETTO_T2,FLG_COND_ELEGIBILITA_1,FLG_COND_ELEGIBILITA_2,FLG_COND_ELEGIBILITA_3,FLG_COND_ELEGIBILITA_4,FLG_COND_ELEGIBILITA_5,FLG_COND_ELEGIBILITA_6</v>
      </c>
      <c r="AO2" t="str">
        <f t="shared" si="0"/>
        <v>IMP_PATRIM_NETTO_T1,IMP_PATRIM_NETTO_T2,FLG_COND_ELEGIBILITA_1,FLG_COND_ELEGIBILITA_2,FLG_COND_ELEGIBILITA_3,FLG_COND_ELEGIBILITA_4,FLG_COND_ELEGIBILITA_5,FLG_COND_ELEGIBILITA_6,FLG_COND_ELEGIBILITA_7</v>
      </c>
      <c r="AP2" t="str">
        <f t="shared" si="0"/>
        <v>IMP_PATRIM_NETTO_T1,IMP_PATRIM_NETTO_T2,FLG_COND_ELEGIBILITA_1,FLG_COND_ELEGIBILITA_2,FLG_COND_ELEGIBILITA_3,FLG_COND_ELEGIBILITA_4,FLG_COND_ELEGIBILITA_5,FLG_COND_ELEGIBILITA_6,FLG_COND_ELEGIBILITA_7,FLG_COND_ELEGIBILITA_8</v>
      </c>
      <c r="AQ2" t="str">
        <f t="shared" ref="AQ2" si="1">AP2&amp;","&amp;P2</f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AR2" t="str">
        <f t="shared" ref="AR2" si="2">AQ2&amp;","&amp;Q2</f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AS2" t="str">
        <f t="shared" ref="AS2" si="3">AR2&amp;","&amp;R2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AT2" t="str">
        <f t="shared" ref="AT2" si="4">AS2&amp;","&amp;S2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AU2" t="str">
        <f t="shared" ref="AU2" si="5">AT2&amp;","&amp;T2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AV2" t="str">
        <f t="shared" ref="AV2:AW2" si="6">AU2&amp;","&amp;U2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AW2" t="str">
        <f t="shared" si="6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AX2" t="str">
        <f t="shared" ref="AX2" si="7">AW2&amp;","&amp;W2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AY2" t="str">
        <f t="shared" ref="AY2" si="8">AX2&amp;","&amp;X2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Z2" t="str">
        <f>AY2&amp;","&amp;Y2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A2" t="str">
        <f t="shared" ref="BA2:BD2" si="9">AZ2&amp;","&amp;Z2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B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C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D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E2" s="40" t="str">
        <f>BD2&amp;","&amp;AD2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57" x14ac:dyDescent="0.3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3">
        <v>0.66666666666666663</v>
      </c>
      <c r="AF3" s="4" t="s">
        <v>1</v>
      </c>
      <c r="AG3" s="4" t="s">
        <v>152</v>
      </c>
    </row>
    <row r="4" spans="2:57" x14ac:dyDescent="0.3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3">
        <v>0</v>
      </c>
      <c r="AF4" s="4" t="s">
        <v>71</v>
      </c>
      <c r="AG4" s="4" t="s">
        <v>152</v>
      </c>
    </row>
    <row r="5" spans="2:57" x14ac:dyDescent="0.3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3">
        <v>0</v>
      </c>
      <c r="AF5" s="4" t="s">
        <v>1</v>
      </c>
      <c r="AG5" s="4" t="s">
        <v>152</v>
      </c>
    </row>
    <row r="6" spans="2:57" x14ac:dyDescent="0.3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3">
        <v>-0.5</v>
      </c>
      <c r="AF6" s="4" t="s">
        <v>1</v>
      </c>
      <c r="AG6" s="4" t="s">
        <v>152</v>
      </c>
    </row>
    <row r="7" spans="2:57" x14ac:dyDescent="0.3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3">
        <v>1000000</v>
      </c>
      <c r="AF7" s="4" t="s">
        <v>71</v>
      </c>
      <c r="AG7" s="4" t="s">
        <v>152</v>
      </c>
    </row>
    <row r="8" spans="2:57" x14ac:dyDescent="0.3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3">
        <v>2.5</v>
      </c>
      <c r="AF8" s="4" t="s">
        <v>1</v>
      </c>
      <c r="AG8" s="4" t="s">
        <v>152</v>
      </c>
    </row>
    <row r="9" spans="2:57" x14ac:dyDescent="0.3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3" t="s">
        <v>1</v>
      </c>
      <c r="AF9" s="4" t="s">
        <v>57</v>
      </c>
      <c r="AG9" s="4" t="s">
        <v>152</v>
      </c>
    </row>
    <row r="10" spans="2:57" x14ac:dyDescent="0.3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3">
        <v>-1000000</v>
      </c>
      <c r="AF10" s="4" t="s">
        <v>71</v>
      </c>
      <c r="AG10" s="4" t="s">
        <v>152</v>
      </c>
    </row>
    <row r="11" spans="2:57" x14ac:dyDescent="0.3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3" t="s">
        <v>1</v>
      </c>
      <c r="AF11" s="4" t="s">
        <v>68</v>
      </c>
      <c r="AG11" s="4" t="s">
        <v>152</v>
      </c>
    </row>
    <row r="12" spans="2:57" x14ac:dyDescent="0.3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3" t="s">
        <v>1</v>
      </c>
      <c r="AF12" s="4" t="s">
        <v>68</v>
      </c>
      <c r="AG12" s="4" t="s">
        <v>152</v>
      </c>
    </row>
    <row r="13" spans="2:57" x14ac:dyDescent="0.3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3" t="s">
        <v>1</v>
      </c>
      <c r="AF13" s="4" t="s">
        <v>68</v>
      </c>
      <c r="AG13" s="4" t="s">
        <v>152</v>
      </c>
    </row>
    <row r="14" spans="2:57" x14ac:dyDescent="0.3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3" t="s">
        <v>1</v>
      </c>
      <c r="AF14" s="4" t="s">
        <v>57</v>
      </c>
      <c r="AG14" s="4" t="s">
        <v>152</v>
      </c>
    </row>
    <row r="15" spans="2:57" x14ac:dyDescent="0.3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3" t="s">
        <v>1</v>
      </c>
      <c r="AF15" s="4" t="s">
        <v>57</v>
      </c>
      <c r="AG15" s="4" t="s">
        <v>152</v>
      </c>
    </row>
    <row r="16" spans="2:57" x14ac:dyDescent="0.3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3" t="s">
        <v>1</v>
      </c>
      <c r="AF16" s="4" t="s">
        <v>57</v>
      </c>
      <c r="AG16" s="4" t="s">
        <v>152</v>
      </c>
    </row>
    <row r="17" spans="2:58" x14ac:dyDescent="0.3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3" t="s">
        <v>1</v>
      </c>
      <c r="AF17" s="4" t="s">
        <v>69</v>
      </c>
      <c r="AG17" s="4" t="s">
        <v>152</v>
      </c>
    </row>
    <row r="18" spans="2:58" x14ac:dyDescent="0.3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3" t="s">
        <v>1</v>
      </c>
      <c r="AF18" s="4" t="s">
        <v>69</v>
      </c>
      <c r="AG18" s="4" t="s">
        <v>152</v>
      </c>
    </row>
    <row r="19" spans="2:58" x14ac:dyDescent="0.3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3" t="s">
        <v>1</v>
      </c>
      <c r="AF19" s="4" t="s">
        <v>69</v>
      </c>
      <c r="AG19" s="4" t="s">
        <v>152</v>
      </c>
    </row>
    <row r="20" spans="2:58" x14ac:dyDescent="0.3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3" t="s">
        <v>1</v>
      </c>
      <c r="AF20" s="4" t="s">
        <v>70</v>
      </c>
      <c r="AG20" s="4" t="s">
        <v>152</v>
      </c>
    </row>
    <row r="21" spans="2:58" x14ac:dyDescent="0.3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3" t="s">
        <v>1</v>
      </c>
      <c r="AF21" s="4" t="s">
        <v>70</v>
      </c>
      <c r="AG21" s="4" t="s">
        <v>152</v>
      </c>
    </row>
    <row r="22" spans="2:58" x14ac:dyDescent="0.3">
      <c r="B22" s="38" t="s">
        <v>158</v>
      </c>
      <c r="C22" s="6">
        <v>3</v>
      </c>
      <c r="D22" s="30">
        <f>(F22-G22)/G22</f>
        <v>0.66666666666666663</v>
      </c>
      <c r="E22" s="30"/>
      <c r="F22" s="6">
        <v>500</v>
      </c>
      <c r="G22" s="7">
        <v>300</v>
      </c>
      <c r="H22" s="26" t="s">
        <v>97</v>
      </c>
      <c r="I22" s="26" t="s">
        <v>97</v>
      </c>
      <c r="J22" s="7" t="s">
        <v>180</v>
      </c>
      <c r="K22" s="7" t="s">
        <v>180</v>
      </c>
      <c r="L22" s="26" t="s">
        <v>97</v>
      </c>
      <c r="M22" s="26" t="s">
        <v>97</v>
      </c>
      <c r="N22" s="7" t="s">
        <v>180</v>
      </c>
      <c r="O22" s="26" t="s">
        <v>97</v>
      </c>
      <c r="P22" s="26" t="s">
        <v>97</v>
      </c>
      <c r="Q22" s="26" t="s">
        <v>156</v>
      </c>
      <c r="R22" s="28" t="s">
        <v>100</v>
      </c>
      <c r="S22" s="28" t="s">
        <v>101</v>
      </c>
      <c r="T22" s="7" t="s">
        <v>180</v>
      </c>
      <c r="U22" s="7" t="s">
        <v>180</v>
      </c>
      <c r="V22" s="7" t="s">
        <v>180</v>
      </c>
      <c r="W22" s="7" t="s">
        <v>180</v>
      </c>
      <c r="X22" s="7" t="s">
        <v>180</v>
      </c>
      <c r="Y22" s="7" t="s">
        <v>180</v>
      </c>
      <c r="Z22" s="7" t="s">
        <v>180</v>
      </c>
      <c r="AA22" s="7" t="s">
        <v>180</v>
      </c>
      <c r="AB22" s="7" t="s">
        <v>180</v>
      </c>
      <c r="AC22" s="7" t="s">
        <v>180</v>
      </c>
      <c r="AD22" s="7" t="s">
        <v>180</v>
      </c>
      <c r="AE22" s="7">
        <v>0.66666666666666663</v>
      </c>
      <c r="AF22" s="7"/>
      <c r="AG22" s="7" t="s">
        <v>152</v>
      </c>
      <c r="AH22" s="16" t="str">
        <f>F22&amp;","&amp;G22</f>
        <v>500,300</v>
      </c>
      <c r="AI22" t="str">
        <f>AH22&amp;","&amp;H22</f>
        <v>500,300,'1'</v>
      </c>
      <c r="AJ22" t="str">
        <f t="shared" ref="AJ22:BC22" si="10">AI22&amp;","&amp;I22</f>
        <v>500,300,'1','1'</v>
      </c>
      <c r="AK22" t="str">
        <f>AJ22&amp;","&amp;J22</f>
        <v>500,300,'1','1',null</v>
      </c>
      <c r="AL22" t="str">
        <f t="shared" si="10"/>
        <v>500,300,'1','1',null,null</v>
      </c>
      <c r="AM22" t="str">
        <f t="shared" si="10"/>
        <v>500,300,'1','1',null,null,'1'</v>
      </c>
      <c r="AN22" t="str">
        <f t="shared" si="10"/>
        <v>500,300,'1','1',null,null,'1','1'</v>
      </c>
      <c r="AO22" t="str">
        <f>AN22&amp;","&amp;N22</f>
        <v>500,300,'1','1',null,null,'1','1',null</v>
      </c>
      <c r="AP22" t="str">
        <f t="shared" si="10"/>
        <v>500,300,'1','1',null,null,'1','1',null,'1'</v>
      </c>
      <c r="AQ22" t="str">
        <f t="shared" si="10"/>
        <v>500,300,'1','1',null,null,'1','1',null,'1','1'</v>
      </c>
      <c r="AR22" t="str">
        <f t="shared" si="10"/>
        <v>500,300,'1','1',null,null,'1','1',null,'1','1','FIS'</v>
      </c>
      <c r="AS22" t="str">
        <f t="shared" si="10"/>
        <v>500,300,'1','1',null,null,'1','1',null,'1','1','FIS','02/05/2017'</v>
      </c>
      <c r="AT22" t="str">
        <f t="shared" si="10"/>
        <v>500,300,'1','1',null,null,'1','1',null,'1','1','FIS','02/05/2017','02/06/2016'</v>
      </c>
      <c r="AU22" t="str">
        <f t="shared" si="10"/>
        <v>500,300,'1','1',null,null,'1','1',null,'1','1','FIS','02/05/2017','02/06/2016',null</v>
      </c>
      <c r="AV22" t="str">
        <f t="shared" si="10"/>
        <v>500,300,'1','1',null,null,'1','1',null,'1','1','FIS','02/05/2017','02/06/2016',null,null</v>
      </c>
      <c r="AW22" t="str">
        <f t="shared" si="10"/>
        <v>500,300,'1','1',null,null,'1','1',null,'1','1','FIS','02/05/2017','02/06/2016',null,null,null</v>
      </c>
      <c r="AX22" t="str">
        <f t="shared" si="10"/>
        <v>500,300,'1','1',null,null,'1','1',null,'1','1','FIS','02/05/2017','02/06/2016',null,null,null,null</v>
      </c>
      <c r="AY22" t="str">
        <f t="shared" si="10"/>
        <v>500,300,'1','1',null,null,'1','1',null,'1','1','FIS','02/05/2017','02/06/2016',null,null,null,null,null</v>
      </c>
      <c r="AZ22" t="str">
        <f t="shared" si="10"/>
        <v>500,300,'1','1',null,null,'1','1',null,'1','1','FIS','02/05/2017','02/06/2016',null,null,null,null,null,null</v>
      </c>
      <c r="BA22" t="str">
        <f t="shared" si="10"/>
        <v>500,300,'1','1',null,null,'1','1',null,'1','1','FIS','02/05/2017','02/06/2016',null,null,null,null,null,null,null</v>
      </c>
      <c r="BB22" t="str">
        <f t="shared" si="10"/>
        <v>500,300,'1','1',null,null,'1','1',null,'1','1','FIS','02/05/2017','02/06/2016',null,null,null,null,null,null,null,null</v>
      </c>
      <c r="BC22" t="str">
        <f t="shared" si="10"/>
        <v>500,300,'1','1',null,null,'1','1',null,'1','1','FIS','02/05/2017','02/06/2016',null,null,null,null,null,null,null,null,null</v>
      </c>
      <c r="BD22" t="str">
        <f>BC22&amp;","&amp;AC22</f>
        <v>500,300,'1','1',null,null,'1','1',null,'1','1','FIS','02/05/2017','02/06/2016',null,null,null,null,null,null,null,null,null,null</v>
      </c>
      <c r="BE22" s="40" t="str">
        <f>BD22&amp;","&amp;AD22</f>
        <v>500,300,'1','1',null,null,'1','1',null,'1','1','FIS','02/05/2017','02/06/2016',null,null,null,null,null,null,null,null,null,null,null</v>
      </c>
      <c r="BF22" t="str">
        <f>BE22&amp;","&amp;AE22</f>
        <v>500,300,'1','1',null,null,'1','1',null,'1','1','FIS','02/05/2017','02/06/2016',null,null,null,null,null,null,null,null,null,null,null,0,666666666666667</v>
      </c>
    </row>
    <row r="23" spans="2:58" x14ac:dyDescent="0.3">
      <c r="B23" s="38" t="s">
        <v>159</v>
      </c>
      <c r="C23" s="6">
        <v>3</v>
      </c>
      <c r="D23" s="30">
        <v>1000000</v>
      </c>
      <c r="E23" s="30" t="s">
        <v>71</v>
      </c>
      <c r="F23" s="7">
        <v>500</v>
      </c>
      <c r="G23" s="7">
        <v>0</v>
      </c>
      <c r="H23" s="26" t="s">
        <v>97</v>
      </c>
      <c r="I23" s="26" t="s">
        <v>97</v>
      </c>
      <c r="J23" s="7" t="s">
        <v>180</v>
      </c>
      <c r="K23" s="7" t="s">
        <v>180</v>
      </c>
      <c r="L23" s="26" t="s">
        <v>97</v>
      </c>
      <c r="M23" s="26" t="s">
        <v>97</v>
      </c>
      <c r="N23" s="7" t="s">
        <v>180</v>
      </c>
      <c r="O23" s="26" t="s">
        <v>97</v>
      </c>
      <c r="P23" s="26" t="s">
        <v>97</v>
      </c>
      <c r="Q23" s="26" t="s">
        <v>156</v>
      </c>
      <c r="R23" s="28" t="s">
        <v>100</v>
      </c>
      <c r="S23" s="28" t="s">
        <v>101</v>
      </c>
      <c r="T23" s="7" t="s">
        <v>180</v>
      </c>
      <c r="U23" s="7" t="s">
        <v>180</v>
      </c>
      <c r="V23" s="7" t="s">
        <v>180</v>
      </c>
      <c r="W23" s="7" t="s">
        <v>180</v>
      </c>
      <c r="X23" s="7" t="s">
        <v>180</v>
      </c>
      <c r="Y23" s="7" t="s">
        <v>180</v>
      </c>
      <c r="Z23" s="7" t="s">
        <v>180</v>
      </c>
      <c r="AA23" s="7" t="s">
        <v>180</v>
      </c>
      <c r="AB23" s="7" t="s">
        <v>180</v>
      </c>
      <c r="AC23" s="7" t="s">
        <v>180</v>
      </c>
      <c r="AD23" s="7" t="s">
        <v>180</v>
      </c>
      <c r="AE23" s="7">
        <v>1000000</v>
      </c>
      <c r="AF23" s="7" t="s">
        <v>71</v>
      </c>
      <c r="AG23" s="7" t="s">
        <v>152</v>
      </c>
      <c r="AH23" s="16" t="str">
        <f t="shared" ref="AH23:AH31" si="11">F23&amp;","&amp;G23</f>
        <v>500,0</v>
      </c>
      <c r="AI23" t="str">
        <f t="shared" ref="AI23:AI31" si="12">AH23&amp;","&amp;H23</f>
        <v>500,0,'1'</v>
      </c>
      <c r="AJ23" t="str">
        <f t="shared" ref="AJ23:AK31" si="13">AI23&amp;","&amp;I23</f>
        <v>500,0,'1','1'</v>
      </c>
      <c r="AK23" t="str">
        <f t="shared" si="13"/>
        <v>500,0,'1','1',null</v>
      </c>
      <c r="AL23" t="str">
        <f t="shared" ref="AL23:AL31" si="14">AK23&amp;","&amp;K23</f>
        <v>500,0,'1','1',null,null</v>
      </c>
      <c r="AM23" t="str">
        <f t="shared" ref="AM23:AM31" si="15">AL23&amp;","&amp;L23</f>
        <v>500,0,'1','1',null,null,'1'</v>
      </c>
      <c r="AN23" t="str">
        <f t="shared" ref="AN23:AO31" si="16">AM23&amp;","&amp;M23</f>
        <v>500,0,'1','1',null,null,'1','1'</v>
      </c>
      <c r="AO23" t="str">
        <f t="shared" si="16"/>
        <v>500,0,'1','1',null,null,'1','1',null</v>
      </c>
      <c r="AP23" t="str">
        <f t="shared" ref="AP23:AP31" si="17">AO23&amp;","&amp;O23</f>
        <v>500,0,'1','1',null,null,'1','1',null,'1'</v>
      </c>
      <c r="AQ23" t="str">
        <f t="shared" ref="AQ23:AQ31" si="18">AP23&amp;","&amp;P23</f>
        <v>500,0,'1','1',null,null,'1','1',null,'1','1'</v>
      </c>
      <c r="AR23" t="str">
        <f t="shared" ref="AR23:AR31" si="19">AQ23&amp;","&amp;Q23</f>
        <v>500,0,'1','1',null,null,'1','1',null,'1','1','FIS'</v>
      </c>
      <c r="AS23" t="str">
        <f t="shared" ref="AS23:AS31" si="20">AR23&amp;","&amp;R23</f>
        <v>500,0,'1','1',null,null,'1','1',null,'1','1','FIS','02/05/2017'</v>
      </c>
      <c r="AT23" t="str">
        <f t="shared" ref="AT23:AT31" si="21">AS23&amp;","&amp;S23</f>
        <v>500,0,'1','1',null,null,'1','1',null,'1','1','FIS','02/05/2017','02/06/2016'</v>
      </c>
      <c r="AU23" t="str">
        <f t="shared" ref="AU23:AU31" si="22">AT23&amp;","&amp;T23</f>
        <v>500,0,'1','1',null,null,'1','1',null,'1','1','FIS','02/05/2017','02/06/2016',null</v>
      </c>
      <c r="AV23" t="str">
        <f t="shared" ref="AV23:AV31" si="23">AU23&amp;","&amp;U23</f>
        <v>500,0,'1','1',null,null,'1','1',null,'1','1','FIS','02/05/2017','02/06/2016',null,null</v>
      </c>
      <c r="AW23" t="str">
        <f t="shared" ref="AW23:AW31" si="24">AV23&amp;","&amp;V23</f>
        <v>500,0,'1','1',null,null,'1','1',null,'1','1','FIS','02/05/2017','02/06/2016',null,null,null</v>
      </c>
      <c r="AX23" t="str">
        <f t="shared" ref="AX23:AX31" si="25">AW23&amp;","&amp;W23</f>
        <v>500,0,'1','1',null,null,'1','1',null,'1','1','FIS','02/05/2017','02/06/2016',null,null,null,null</v>
      </c>
      <c r="AY23" t="str">
        <f t="shared" ref="AY23:AY31" si="26">AX23&amp;","&amp;X23</f>
        <v>500,0,'1','1',null,null,'1','1',null,'1','1','FIS','02/05/2017','02/06/2016',null,null,null,null,null</v>
      </c>
      <c r="AZ23" t="str">
        <f t="shared" ref="AZ23:AZ31" si="27">AY23&amp;","&amp;Y23</f>
        <v>500,0,'1','1',null,null,'1','1',null,'1','1','FIS','02/05/2017','02/06/2016',null,null,null,null,null,null</v>
      </c>
      <c r="BA23" t="str">
        <f t="shared" ref="BA23:BA31" si="28">AZ23&amp;","&amp;Z23</f>
        <v>500,0,'1','1',null,null,'1','1',null,'1','1','FIS','02/05/2017','02/06/2016',null,null,null,null,null,null,null</v>
      </c>
      <c r="BB23" t="str">
        <f t="shared" ref="BB23:BB31" si="29">BA23&amp;","&amp;AA23</f>
        <v>500,0,'1','1',null,null,'1','1',null,'1','1','FIS','02/05/2017','02/06/2016',null,null,null,null,null,null,null,null</v>
      </c>
      <c r="BC23" t="str">
        <f t="shared" ref="BC23:BE31" si="30">BB23&amp;","&amp;AB23</f>
        <v>500,0,'1','1',null,null,'1','1',null,'1','1','FIS','02/05/2017','02/06/2016',null,null,null,null,null,null,null,null,null</v>
      </c>
      <c r="BD23" t="str">
        <f t="shared" si="30"/>
        <v>500,0,'1','1',null,null,'1','1',null,'1','1','FIS','02/05/2017','02/06/2016',null,null,null,null,null,null,null,null,null,null</v>
      </c>
      <c r="BE23" s="40" t="str">
        <f t="shared" si="30"/>
        <v>500,0,'1','1',null,null,'1','1',null,'1','1','FIS','02/05/2017','02/06/2016',null,null,null,null,null,null,null,null,null,null,null</v>
      </c>
    </row>
    <row r="24" spans="2:58" x14ac:dyDescent="0.3">
      <c r="B24" s="38" t="s">
        <v>160</v>
      </c>
      <c r="C24" s="6">
        <v>3</v>
      </c>
      <c r="D24" s="30">
        <v>0</v>
      </c>
      <c r="E24" s="30" t="s">
        <v>71</v>
      </c>
      <c r="F24" s="7">
        <v>0</v>
      </c>
      <c r="G24" s="7">
        <v>0</v>
      </c>
      <c r="H24" s="26" t="s">
        <v>97</v>
      </c>
      <c r="I24" s="26" t="s">
        <v>97</v>
      </c>
      <c r="J24" s="7" t="s">
        <v>180</v>
      </c>
      <c r="K24" s="7" t="s">
        <v>180</v>
      </c>
      <c r="L24" s="26" t="s">
        <v>97</v>
      </c>
      <c r="M24" s="26" t="s">
        <v>97</v>
      </c>
      <c r="N24" s="7" t="s">
        <v>180</v>
      </c>
      <c r="O24" s="26" t="s">
        <v>97</v>
      </c>
      <c r="P24" s="26" t="s">
        <v>97</v>
      </c>
      <c r="Q24" s="26" t="s">
        <v>156</v>
      </c>
      <c r="R24" s="28" t="s">
        <v>100</v>
      </c>
      <c r="S24" s="28" t="s">
        <v>101</v>
      </c>
      <c r="T24" s="7" t="s">
        <v>180</v>
      </c>
      <c r="U24" s="7" t="s">
        <v>180</v>
      </c>
      <c r="V24" s="7" t="s">
        <v>180</v>
      </c>
      <c r="W24" s="7" t="s">
        <v>180</v>
      </c>
      <c r="X24" s="7" t="s">
        <v>180</v>
      </c>
      <c r="Y24" s="7" t="s">
        <v>180</v>
      </c>
      <c r="Z24" s="7" t="s">
        <v>180</v>
      </c>
      <c r="AA24" s="7" t="s">
        <v>180</v>
      </c>
      <c r="AB24" s="7" t="s">
        <v>180</v>
      </c>
      <c r="AC24" s="7" t="s">
        <v>180</v>
      </c>
      <c r="AD24" s="7" t="s">
        <v>180</v>
      </c>
      <c r="AE24" s="7">
        <v>0</v>
      </c>
      <c r="AF24" s="7" t="s">
        <v>71</v>
      </c>
      <c r="AG24" s="7" t="s">
        <v>152</v>
      </c>
      <c r="AH24" s="16" t="str">
        <f t="shared" si="11"/>
        <v>0,0</v>
      </c>
      <c r="AI24" t="str">
        <f t="shared" si="12"/>
        <v>0,0,'1'</v>
      </c>
      <c r="AJ24" t="str">
        <f t="shared" si="13"/>
        <v>0,0,'1','1'</v>
      </c>
      <c r="AK24" t="str">
        <f t="shared" ref="AK24:AK31" si="31">AJ24&amp;","&amp;J24</f>
        <v>0,0,'1','1',null</v>
      </c>
      <c r="AL24" t="str">
        <f t="shared" si="14"/>
        <v>0,0,'1','1',null,null</v>
      </c>
      <c r="AM24" t="str">
        <f t="shared" si="15"/>
        <v>0,0,'1','1',null,null,'1'</v>
      </c>
      <c r="AN24" t="str">
        <f t="shared" si="16"/>
        <v>0,0,'1','1',null,null,'1','1'</v>
      </c>
      <c r="AO24" t="str">
        <f t="shared" ref="AO24:AO31" si="32">AN24&amp;","&amp;N24</f>
        <v>0,0,'1','1',null,null,'1','1',null</v>
      </c>
      <c r="AP24" t="str">
        <f t="shared" si="17"/>
        <v>0,0,'1','1',null,null,'1','1',null,'1'</v>
      </c>
      <c r="AQ24" t="str">
        <f t="shared" si="18"/>
        <v>0,0,'1','1',null,null,'1','1',null,'1','1'</v>
      </c>
      <c r="AR24" t="str">
        <f t="shared" si="19"/>
        <v>0,0,'1','1',null,null,'1','1',null,'1','1','FIS'</v>
      </c>
      <c r="AS24" t="str">
        <f t="shared" si="20"/>
        <v>0,0,'1','1',null,null,'1','1',null,'1','1','FIS','02/05/2017'</v>
      </c>
      <c r="AT24" t="str">
        <f t="shared" si="21"/>
        <v>0,0,'1','1',null,null,'1','1',null,'1','1','FIS','02/05/2017','02/06/2016'</v>
      </c>
      <c r="AU24" t="str">
        <f t="shared" si="22"/>
        <v>0,0,'1','1',null,null,'1','1',null,'1','1','FIS','02/05/2017','02/06/2016',null</v>
      </c>
      <c r="AV24" t="str">
        <f t="shared" si="23"/>
        <v>0,0,'1','1',null,null,'1','1',null,'1','1','FIS','02/05/2017','02/06/2016',null,null</v>
      </c>
      <c r="AW24" t="str">
        <f t="shared" si="24"/>
        <v>0,0,'1','1',null,null,'1','1',null,'1','1','FIS','02/05/2017','02/06/2016',null,null,null</v>
      </c>
      <c r="AX24" t="str">
        <f t="shared" si="25"/>
        <v>0,0,'1','1',null,null,'1','1',null,'1','1','FIS','02/05/2017','02/06/2016',null,null,null,null</v>
      </c>
      <c r="AY24" t="str">
        <f t="shared" si="26"/>
        <v>0,0,'1','1',null,null,'1','1',null,'1','1','FIS','02/05/2017','02/06/2016',null,null,null,null,null</v>
      </c>
      <c r="AZ24" t="str">
        <f t="shared" si="27"/>
        <v>0,0,'1','1',null,null,'1','1',null,'1','1','FIS','02/05/2017','02/06/2016',null,null,null,null,null,null</v>
      </c>
      <c r="BA24" t="str">
        <f t="shared" si="28"/>
        <v>0,0,'1','1',null,null,'1','1',null,'1','1','FIS','02/05/2017','02/06/2016',null,null,null,null,null,null,null</v>
      </c>
      <c r="BB24" t="str">
        <f t="shared" si="29"/>
        <v>0,0,'1','1',null,null,'1','1',null,'1','1','FIS','02/05/2017','02/06/2016',null,null,null,null,null,null,null,null</v>
      </c>
      <c r="BC24" t="str">
        <f t="shared" si="30"/>
        <v>0,0,'1','1',null,null,'1','1',null,'1','1','FIS','02/05/2017','02/06/2016',null,null,null,null,null,null,null,null,null</v>
      </c>
      <c r="BD24" t="str">
        <f t="shared" ref="BD24:BE24" si="33">BC24&amp;","&amp;AC24</f>
        <v>0,0,'1','1',null,null,'1','1',null,'1','1','FIS','02/05/2017','02/06/2016',null,null,null,null,null,null,null,null,null,null</v>
      </c>
      <c r="BE24" s="40" t="str">
        <f t="shared" si="33"/>
        <v>0,0,'1','1',null,null,'1','1',null,'1','1','FIS','02/05/2017','02/06/2016',null,null,null,null,null,null,null,null,null,null,null</v>
      </c>
    </row>
    <row r="25" spans="2:58" x14ac:dyDescent="0.3">
      <c r="B25" s="38" t="s">
        <v>161</v>
      </c>
      <c r="C25" s="6">
        <v>3</v>
      </c>
      <c r="D25" s="30">
        <v>-1000000</v>
      </c>
      <c r="E25" s="30" t="s">
        <v>71</v>
      </c>
      <c r="F25" s="7">
        <v>-300</v>
      </c>
      <c r="G25" s="7">
        <v>0</v>
      </c>
      <c r="H25" s="26" t="s">
        <v>97</v>
      </c>
      <c r="I25" s="26" t="s">
        <v>97</v>
      </c>
      <c r="J25" s="7" t="s">
        <v>180</v>
      </c>
      <c r="K25" s="7" t="s">
        <v>180</v>
      </c>
      <c r="L25" s="26" t="s">
        <v>97</v>
      </c>
      <c r="M25" s="26" t="s">
        <v>97</v>
      </c>
      <c r="N25" s="7" t="s">
        <v>180</v>
      </c>
      <c r="O25" s="26" t="s">
        <v>97</v>
      </c>
      <c r="P25" s="26" t="s">
        <v>97</v>
      </c>
      <c r="Q25" s="26" t="s">
        <v>156</v>
      </c>
      <c r="R25" s="28" t="s">
        <v>100</v>
      </c>
      <c r="S25" s="28" t="s">
        <v>101</v>
      </c>
      <c r="T25" s="7" t="s">
        <v>180</v>
      </c>
      <c r="U25" s="7" t="s">
        <v>180</v>
      </c>
      <c r="V25" s="7" t="s">
        <v>180</v>
      </c>
      <c r="W25" s="7" t="s">
        <v>180</v>
      </c>
      <c r="X25" s="7" t="s">
        <v>180</v>
      </c>
      <c r="Y25" s="7" t="s">
        <v>180</v>
      </c>
      <c r="Z25" s="7" t="s">
        <v>180</v>
      </c>
      <c r="AA25" s="7" t="s">
        <v>180</v>
      </c>
      <c r="AB25" s="7" t="s">
        <v>180</v>
      </c>
      <c r="AC25" s="7" t="s">
        <v>180</v>
      </c>
      <c r="AD25" s="7" t="s">
        <v>180</v>
      </c>
      <c r="AE25" s="7">
        <v>-1000000</v>
      </c>
      <c r="AF25" s="7" t="s">
        <v>71</v>
      </c>
      <c r="AG25" s="7" t="s">
        <v>152</v>
      </c>
      <c r="AH25" s="16" t="str">
        <f t="shared" si="11"/>
        <v>-300,0</v>
      </c>
      <c r="AI25" t="str">
        <f t="shared" si="12"/>
        <v>-300,0,'1'</v>
      </c>
      <c r="AJ25" t="str">
        <f t="shared" si="13"/>
        <v>-300,0,'1','1'</v>
      </c>
      <c r="AK25" t="str">
        <f t="shared" si="31"/>
        <v>-300,0,'1','1',null</v>
      </c>
      <c r="AL25" t="str">
        <f t="shared" si="14"/>
        <v>-300,0,'1','1',null,null</v>
      </c>
      <c r="AM25" t="str">
        <f t="shared" si="15"/>
        <v>-300,0,'1','1',null,null,'1'</v>
      </c>
      <c r="AN25" t="str">
        <f t="shared" si="16"/>
        <v>-300,0,'1','1',null,null,'1','1'</v>
      </c>
      <c r="AO25" t="str">
        <f t="shared" si="32"/>
        <v>-300,0,'1','1',null,null,'1','1',null</v>
      </c>
      <c r="AP25" t="str">
        <f t="shared" si="17"/>
        <v>-300,0,'1','1',null,null,'1','1',null,'1'</v>
      </c>
      <c r="AQ25" t="str">
        <f t="shared" si="18"/>
        <v>-300,0,'1','1',null,null,'1','1',null,'1','1'</v>
      </c>
      <c r="AR25" t="str">
        <f t="shared" si="19"/>
        <v>-300,0,'1','1',null,null,'1','1',null,'1','1','FIS'</v>
      </c>
      <c r="AS25" t="str">
        <f t="shared" si="20"/>
        <v>-300,0,'1','1',null,null,'1','1',null,'1','1','FIS','02/05/2017'</v>
      </c>
      <c r="AT25" t="str">
        <f t="shared" si="21"/>
        <v>-300,0,'1','1',null,null,'1','1',null,'1','1','FIS','02/05/2017','02/06/2016'</v>
      </c>
      <c r="AU25" t="str">
        <f t="shared" si="22"/>
        <v>-300,0,'1','1',null,null,'1','1',null,'1','1','FIS','02/05/2017','02/06/2016',null</v>
      </c>
      <c r="AV25" t="str">
        <f t="shared" si="23"/>
        <v>-300,0,'1','1',null,null,'1','1',null,'1','1','FIS','02/05/2017','02/06/2016',null,null</v>
      </c>
      <c r="AW25" t="str">
        <f t="shared" si="24"/>
        <v>-300,0,'1','1',null,null,'1','1',null,'1','1','FIS','02/05/2017','02/06/2016',null,null,null</v>
      </c>
      <c r="AX25" t="str">
        <f t="shared" si="25"/>
        <v>-300,0,'1','1',null,null,'1','1',null,'1','1','FIS','02/05/2017','02/06/2016',null,null,null,null</v>
      </c>
      <c r="AY25" t="str">
        <f t="shared" si="26"/>
        <v>-300,0,'1','1',null,null,'1','1',null,'1','1','FIS','02/05/2017','02/06/2016',null,null,null,null,null</v>
      </c>
      <c r="AZ25" t="str">
        <f t="shared" si="27"/>
        <v>-300,0,'1','1',null,null,'1','1',null,'1','1','FIS','02/05/2017','02/06/2016',null,null,null,null,null,null</v>
      </c>
      <c r="BA25" t="str">
        <f t="shared" si="28"/>
        <v>-300,0,'1','1',null,null,'1','1',null,'1','1','FIS','02/05/2017','02/06/2016',null,null,null,null,null,null,null</v>
      </c>
      <c r="BB25" t="str">
        <f t="shared" si="29"/>
        <v>-300,0,'1','1',null,null,'1','1',null,'1','1','FIS','02/05/2017','02/06/2016',null,null,null,null,null,null,null,null</v>
      </c>
      <c r="BC25" t="str">
        <f t="shared" si="30"/>
        <v>-300,0,'1','1',null,null,'1','1',null,'1','1','FIS','02/05/2017','02/06/2016',null,null,null,null,null,null,null,null,null</v>
      </c>
      <c r="BD25" t="str">
        <f t="shared" ref="BD25:BE25" si="34">BC25&amp;","&amp;AC25</f>
        <v>-300,0,'1','1',null,null,'1','1',null,'1','1','FIS','02/05/2017','02/06/2016',null,null,null,null,null,null,null,null,null,null</v>
      </c>
      <c r="BE25" s="40" t="str">
        <f t="shared" si="34"/>
        <v>-300,0,'1','1',null,null,'1','1',null,'1','1','FIS','02/05/2017','02/06/2016',null,null,null,null,null,null,null,null,null,null,null</v>
      </c>
    </row>
    <row r="26" spans="2:58" x14ac:dyDescent="0.3">
      <c r="B26" s="38" t="s">
        <v>162</v>
      </c>
      <c r="C26" s="6">
        <v>3</v>
      </c>
      <c r="D26" s="30" t="s">
        <v>49</v>
      </c>
      <c r="E26" s="30" t="s">
        <v>68</v>
      </c>
      <c r="F26" s="6">
        <v>500</v>
      </c>
      <c r="G26" s="7">
        <v>300</v>
      </c>
      <c r="H26" s="26" t="s">
        <v>98</v>
      </c>
      <c r="I26" s="26" t="s">
        <v>97</v>
      </c>
      <c r="J26" s="7" t="s">
        <v>180</v>
      </c>
      <c r="K26" s="7" t="s">
        <v>180</v>
      </c>
      <c r="L26" s="26" t="s">
        <v>97</v>
      </c>
      <c r="M26" s="26" t="s">
        <v>97</v>
      </c>
      <c r="N26" s="7" t="s">
        <v>180</v>
      </c>
      <c r="O26" s="26" t="s">
        <v>97</v>
      </c>
      <c r="P26" s="26" t="s">
        <v>97</v>
      </c>
      <c r="Q26" s="26" t="s">
        <v>156</v>
      </c>
      <c r="R26" s="28" t="s">
        <v>100</v>
      </c>
      <c r="S26" s="28" t="s">
        <v>101</v>
      </c>
      <c r="T26" s="7" t="s">
        <v>180</v>
      </c>
      <c r="U26" s="7" t="s">
        <v>180</v>
      </c>
      <c r="V26" s="7" t="s">
        <v>180</v>
      </c>
      <c r="W26" s="7" t="s">
        <v>180</v>
      </c>
      <c r="X26" s="7" t="s">
        <v>180</v>
      </c>
      <c r="Y26" s="7" t="s">
        <v>180</v>
      </c>
      <c r="Z26" s="7" t="s">
        <v>180</v>
      </c>
      <c r="AA26" s="7" t="s">
        <v>180</v>
      </c>
      <c r="AB26" s="7" t="s">
        <v>180</v>
      </c>
      <c r="AC26" s="7" t="s">
        <v>180</v>
      </c>
      <c r="AD26" s="7" t="s">
        <v>180</v>
      </c>
      <c r="AE26" s="7" t="s">
        <v>49</v>
      </c>
      <c r="AF26" s="7" t="s">
        <v>68</v>
      </c>
      <c r="AG26" s="7" t="s">
        <v>152</v>
      </c>
      <c r="AH26" s="16" t="str">
        <f t="shared" si="11"/>
        <v>500,300</v>
      </c>
      <c r="AI26" t="str">
        <f t="shared" si="12"/>
        <v>500,300,'0'</v>
      </c>
      <c r="AJ26" t="str">
        <f t="shared" si="13"/>
        <v>500,300,'0','1'</v>
      </c>
      <c r="AK26" t="str">
        <f t="shared" si="31"/>
        <v>500,300,'0','1',null</v>
      </c>
      <c r="AL26" t="str">
        <f t="shared" si="14"/>
        <v>500,300,'0','1',null,null</v>
      </c>
      <c r="AM26" t="str">
        <f t="shared" si="15"/>
        <v>500,300,'0','1',null,null,'1'</v>
      </c>
      <c r="AN26" t="str">
        <f t="shared" si="16"/>
        <v>500,300,'0','1',null,null,'1','1'</v>
      </c>
      <c r="AO26" t="str">
        <f t="shared" si="32"/>
        <v>500,300,'0','1',null,null,'1','1',null</v>
      </c>
      <c r="AP26" t="str">
        <f t="shared" si="17"/>
        <v>500,300,'0','1',null,null,'1','1',null,'1'</v>
      </c>
      <c r="AQ26" t="str">
        <f t="shared" si="18"/>
        <v>500,300,'0','1',null,null,'1','1',null,'1','1'</v>
      </c>
      <c r="AR26" t="str">
        <f t="shared" si="19"/>
        <v>500,300,'0','1',null,null,'1','1',null,'1','1','FIS'</v>
      </c>
      <c r="AS26" t="str">
        <f t="shared" si="20"/>
        <v>500,300,'0','1',null,null,'1','1',null,'1','1','FIS','02/05/2017'</v>
      </c>
      <c r="AT26" t="str">
        <f t="shared" si="21"/>
        <v>500,300,'0','1',null,null,'1','1',null,'1','1','FIS','02/05/2017','02/06/2016'</v>
      </c>
      <c r="AU26" t="str">
        <f t="shared" si="22"/>
        <v>500,300,'0','1',null,null,'1','1',null,'1','1','FIS','02/05/2017','02/06/2016',null</v>
      </c>
      <c r="AV26" t="str">
        <f t="shared" si="23"/>
        <v>500,300,'0','1',null,null,'1','1',null,'1','1','FIS','02/05/2017','02/06/2016',null,null</v>
      </c>
      <c r="AW26" t="str">
        <f t="shared" si="24"/>
        <v>500,300,'0','1',null,null,'1','1',null,'1','1','FIS','02/05/2017','02/06/2016',null,null,null</v>
      </c>
      <c r="AX26" t="str">
        <f t="shared" si="25"/>
        <v>500,300,'0','1',null,null,'1','1',null,'1','1','FIS','02/05/2017','02/06/2016',null,null,null,null</v>
      </c>
      <c r="AY26" t="str">
        <f t="shared" si="26"/>
        <v>500,300,'0','1',null,null,'1','1',null,'1','1','FIS','02/05/2017','02/06/2016',null,null,null,null,null</v>
      </c>
      <c r="AZ26" t="str">
        <f t="shared" si="27"/>
        <v>500,300,'0','1',null,null,'1','1',null,'1','1','FIS','02/05/2017','02/06/2016',null,null,null,null,null,null</v>
      </c>
      <c r="BA26" t="str">
        <f t="shared" si="28"/>
        <v>500,300,'0','1',null,null,'1','1',null,'1','1','FIS','02/05/2017','02/06/2016',null,null,null,null,null,null,null</v>
      </c>
      <c r="BB26" t="str">
        <f t="shared" si="29"/>
        <v>500,300,'0','1',null,null,'1','1',null,'1','1','FIS','02/05/2017','02/06/2016',null,null,null,null,null,null,null,null</v>
      </c>
      <c r="BC26" t="str">
        <f t="shared" si="30"/>
        <v>500,300,'0','1',null,null,'1','1',null,'1','1','FIS','02/05/2017','02/06/2016',null,null,null,null,null,null,null,null,null</v>
      </c>
      <c r="BD26" t="str">
        <f t="shared" ref="BD26:BE26" si="35">BC26&amp;","&amp;AC26</f>
        <v>500,300,'0','1',null,null,'1','1',null,'1','1','FIS','02/05/2017','02/06/2016',null,null,null,null,null,null,null,null,null,null</v>
      </c>
      <c r="BE26" s="40" t="str">
        <f t="shared" si="35"/>
        <v>500,300,'0','1',null,null,'1','1',null,'1','1','FIS','02/05/2017','02/06/2016',null,null,null,null,null,null,null,null,null,null,null</v>
      </c>
    </row>
    <row r="27" spans="2:58" x14ac:dyDescent="0.3">
      <c r="B27" s="38" t="s">
        <v>163</v>
      </c>
      <c r="C27" s="6">
        <v>3</v>
      </c>
      <c r="D27" s="30" t="s">
        <v>49</v>
      </c>
      <c r="E27" s="30" t="s">
        <v>69</v>
      </c>
      <c r="F27" s="6">
        <v>500</v>
      </c>
      <c r="G27" s="7">
        <v>300</v>
      </c>
      <c r="H27" s="26" t="s">
        <v>97</v>
      </c>
      <c r="I27" s="26" t="s">
        <v>98</v>
      </c>
      <c r="J27" s="7" t="s">
        <v>180</v>
      </c>
      <c r="K27" s="7" t="s">
        <v>180</v>
      </c>
      <c r="L27" s="26" t="s">
        <v>97</v>
      </c>
      <c r="M27" s="26" t="s">
        <v>97</v>
      </c>
      <c r="N27" s="7" t="s">
        <v>180</v>
      </c>
      <c r="O27" s="26" t="s">
        <v>97</v>
      </c>
      <c r="P27" s="26" t="s">
        <v>97</v>
      </c>
      <c r="Q27" s="26" t="s">
        <v>156</v>
      </c>
      <c r="R27" s="28" t="s">
        <v>100</v>
      </c>
      <c r="S27" s="28" t="s">
        <v>101</v>
      </c>
      <c r="T27" s="7" t="s">
        <v>180</v>
      </c>
      <c r="U27" s="7" t="s">
        <v>180</v>
      </c>
      <c r="V27" s="7" t="s">
        <v>180</v>
      </c>
      <c r="W27" s="7" t="s">
        <v>180</v>
      </c>
      <c r="X27" s="7" t="s">
        <v>180</v>
      </c>
      <c r="Y27" s="7" t="s">
        <v>180</v>
      </c>
      <c r="Z27" s="7" t="s">
        <v>180</v>
      </c>
      <c r="AA27" s="7" t="s">
        <v>180</v>
      </c>
      <c r="AB27" s="7" t="s">
        <v>180</v>
      </c>
      <c r="AC27" s="7" t="s">
        <v>180</v>
      </c>
      <c r="AD27" s="7" t="s">
        <v>180</v>
      </c>
      <c r="AE27" s="7" t="s">
        <v>49</v>
      </c>
      <c r="AF27" s="7" t="s">
        <v>69</v>
      </c>
      <c r="AG27" s="7" t="s">
        <v>152</v>
      </c>
      <c r="AH27" s="16" t="str">
        <f t="shared" si="11"/>
        <v>500,300</v>
      </c>
      <c r="AI27" t="str">
        <f t="shared" si="12"/>
        <v>500,300,'1'</v>
      </c>
      <c r="AJ27" t="str">
        <f t="shared" si="13"/>
        <v>500,300,'1','0'</v>
      </c>
      <c r="AK27" t="str">
        <f t="shared" si="31"/>
        <v>500,300,'1','0',null</v>
      </c>
      <c r="AL27" t="str">
        <f t="shared" si="14"/>
        <v>500,300,'1','0',null,null</v>
      </c>
      <c r="AM27" t="str">
        <f t="shared" si="15"/>
        <v>500,300,'1','0',null,null,'1'</v>
      </c>
      <c r="AN27" t="str">
        <f t="shared" si="16"/>
        <v>500,300,'1','0',null,null,'1','1'</v>
      </c>
      <c r="AO27" t="str">
        <f t="shared" si="32"/>
        <v>500,300,'1','0',null,null,'1','1',null</v>
      </c>
      <c r="AP27" t="str">
        <f t="shared" si="17"/>
        <v>500,300,'1','0',null,null,'1','1',null,'1'</v>
      </c>
      <c r="AQ27" t="str">
        <f t="shared" si="18"/>
        <v>500,300,'1','0',null,null,'1','1',null,'1','1'</v>
      </c>
      <c r="AR27" t="str">
        <f t="shared" si="19"/>
        <v>500,300,'1','0',null,null,'1','1',null,'1','1','FIS'</v>
      </c>
      <c r="AS27" t="str">
        <f t="shared" si="20"/>
        <v>500,300,'1','0',null,null,'1','1',null,'1','1','FIS','02/05/2017'</v>
      </c>
      <c r="AT27" t="str">
        <f t="shared" si="21"/>
        <v>500,300,'1','0',null,null,'1','1',null,'1','1','FIS','02/05/2017','02/06/2016'</v>
      </c>
      <c r="AU27" t="str">
        <f t="shared" si="22"/>
        <v>500,300,'1','0',null,null,'1','1',null,'1','1','FIS','02/05/2017','02/06/2016',null</v>
      </c>
      <c r="AV27" t="str">
        <f t="shared" si="23"/>
        <v>500,300,'1','0',null,null,'1','1',null,'1','1','FIS','02/05/2017','02/06/2016',null,null</v>
      </c>
      <c r="AW27" t="str">
        <f t="shared" si="24"/>
        <v>500,300,'1','0',null,null,'1','1',null,'1','1','FIS','02/05/2017','02/06/2016',null,null,null</v>
      </c>
      <c r="AX27" t="str">
        <f t="shared" si="25"/>
        <v>500,300,'1','0',null,null,'1','1',null,'1','1','FIS','02/05/2017','02/06/2016',null,null,null,null</v>
      </c>
      <c r="AY27" t="str">
        <f t="shared" si="26"/>
        <v>500,300,'1','0',null,null,'1','1',null,'1','1','FIS','02/05/2017','02/06/2016',null,null,null,null,null</v>
      </c>
      <c r="AZ27" t="str">
        <f t="shared" si="27"/>
        <v>500,300,'1','0',null,null,'1','1',null,'1','1','FIS','02/05/2017','02/06/2016',null,null,null,null,null,null</v>
      </c>
      <c r="BA27" t="str">
        <f t="shared" si="28"/>
        <v>500,300,'1','0',null,null,'1','1',null,'1','1','FIS','02/05/2017','02/06/2016',null,null,null,null,null,null,null</v>
      </c>
      <c r="BB27" t="str">
        <f t="shared" si="29"/>
        <v>500,300,'1','0',null,null,'1','1',null,'1','1','FIS','02/05/2017','02/06/2016',null,null,null,null,null,null,null,null</v>
      </c>
      <c r="BC27" t="str">
        <f t="shared" si="30"/>
        <v>500,300,'1','0',null,null,'1','1',null,'1','1','FIS','02/05/2017','02/06/2016',null,null,null,null,null,null,null,null,null</v>
      </c>
      <c r="BD27" t="str">
        <f t="shared" ref="BD27:BE27" si="36">BC27&amp;","&amp;AC27</f>
        <v>500,300,'1','0',null,null,'1','1',null,'1','1','FIS','02/05/2017','02/06/2016',null,null,null,null,null,null,null,null,null,null</v>
      </c>
      <c r="BE27" s="40" t="str">
        <f t="shared" si="36"/>
        <v>500,300,'1','0',null,null,'1','1',null,'1','1','FIS','02/05/2017','02/06/2016',null,null,null,null,null,null,null,null,null,null,null</v>
      </c>
    </row>
    <row r="28" spans="2:58" x14ac:dyDescent="0.3">
      <c r="B28" s="38" t="s">
        <v>164</v>
      </c>
      <c r="C28" s="6">
        <v>3</v>
      </c>
      <c r="D28" s="30" t="s">
        <v>49</v>
      </c>
      <c r="E28" s="30" t="s">
        <v>57</v>
      </c>
      <c r="F28" s="7" t="s">
        <v>180</v>
      </c>
      <c r="G28" s="7" t="s">
        <v>180</v>
      </c>
      <c r="H28" s="7" t="s">
        <v>180</v>
      </c>
      <c r="I28" s="7" t="s">
        <v>180</v>
      </c>
      <c r="J28" s="7" t="s">
        <v>180</v>
      </c>
      <c r="K28" s="7" t="s">
        <v>180</v>
      </c>
      <c r="L28" s="7" t="s">
        <v>180</v>
      </c>
      <c r="M28" s="7" t="s">
        <v>180</v>
      </c>
      <c r="N28" s="7" t="s">
        <v>180</v>
      </c>
      <c r="O28" s="7" t="s">
        <v>49</v>
      </c>
      <c r="P28" s="7" t="s">
        <v>49</v>
      </c>
      <c r="Q28" s="26" t="s">
        <v>156</v>
      </c>
      <c r="R28" s="7" t="s">
        <v>180</v>
      </c>
      <c r="S28" s="7" t="s">
        <v>180</v>
      </c>
      <c r="T28" s="7" t="s">
        <v>180</v>
      </c>
      <c r="U28" s="7" t="s">
        <v>180</v>
      </c>
      <c r="V28" s="7" t="s">
        <v>180</v>
      </c>
      <c r="W28" s="7" t="s">
        <v>180</v>
      </c>
      <c r="X28" s="7" t="s">
        <v>180</v>
      </c>
      <c r="Y28" s="7" t="s">
        <v>180</v>
      </c>
      <c r="Z28" s="7" t="s">
        <v>180</v>
      </c>
      <c r="AA28" s="7" t="s">
        <v>180</v>
      </c>
      <c r="AB28" s="7" t="s">
        <v>180</v>
      </c>
      <c r="AC28" s="7" t="s">
        <v>180</v>
      </c>
      <c r="AD28" s="7" t="s">
        <v>180</v>
      </c>
      <c r="AE28" s="7" t="s">
        <v>49</v>
      </c>
      <c r="AF28" s="7" t="s">
        <v>57</v>
      </c>
      <c r="AG28" s="7" t="s">
        <v>152</v>
      </c>
      <c r="AH28" s="16" t="str">
        <f t="shared" si="11"/>
        <v>null,null</v>
      </c>
      <c r="AI28" t="str">
        <f t="shared" si="12"/>
        <v>null,null,null</v>
      </c>
      <c r="AJ28" t="str">
        <f t="shared" si="13"/>
        <v>null,null,null,null</v>
      </c>
      <c r="AK28" t="str">
        <f t="shared" si="31"/>
        <v>null,null,null,null,null</v>
      </c>
      <c r="AL28" t="str">
        <f t="shared" si="14"/>
        <v>null,null,null,null,null,null</v>
      </c>
      <c r="AM28" t="str">
        <f t="shared" si="15"/>
        <v>null,null,null,null,null,null,null</v>
      </c>
      <c r="AN28" t="str">
        <f t="shared" si="16"/>
        <v>null,null,null,null,null,null,null,null</v>
      </c>
      <c r="AO28" t="str">
        <f t="shared" si="32"/>
        <v>null,null,null,null,null,null,null,null,null</v>
      </c>
      <c r="AP28" t="str">
        <f t="shared" si="17"/>
        <v>null,null,null,null,null,null,null,null,null,?</v>
      </c>
      <c r="AQ28" t="str">
        <f t="shared" si="18"/>
        <v>null,null,null,null,null,null,null,null,null,?,?</v>
      </c>
      <c r="AR28" t="str">
        <f t="shared" si="19"/>
        <v>null,null,null,null,null,null,null,null,null,?,?,'FIS'</v>
      </c>
      <c r="AS28" t="str">
        <f t="shared" si="20"/>
        <v>null,null,null,null,null,null,null,null,null,?,?,'FIS',null</v>
      </c>
      <c r="AT28" t="str">
        <f t="shared" si="21"/>
        <v>null,null,null,null,null,null,null,null,null,?,?,'FIS',null,null</v>
      </c>
      <c r="AU28" t="str">
        <f t="shared" si="22"/>
        <v>null,null,null,null,null,null,null,null,null,?,?,'FIS',null,null,null</v>
      </c>
      <c r="AV28" t="str">
        <f t="shared" si="23"/>
        <v>null,null,null,null,null,null,null,null,null,?,?,'FIS',null,null,null,null</v>
      </c>
      <c r="AW28" t="str">
        <f t="shared" si="24"/>
        <v>null,null,null,null,null,null,null,null,null,?,?,'FIS',null,null,null,null,null</v>
      </c>
      <c r="AX28" t="str">
        <f t="shared" si="25"/>
        <v>null,null,null,null,null,null,null,null,null,?,?,'FIS',null,null,null,null,null,null</v>
      </c>
      <c r="AY28" t="str">
        <f t="shared" si="26"/>
        <v>null,null,null,null,null,null,null,null,null,?,?,'FIS',null,null,null,null,null,null,null</v>
      </c>
      <c r="AZ28" t="str">
        <f t="shared" si="27"/>
        <v>null,null,null,null,null,null,null,null,null,?,?,'FIS',null,null,null,null,null,null,null,null</v>
      </c>
      <c r="BA28" t="str">
        <f t="shared" si="28"/>
        <v>null,null,null,null,null,null,null,null,null,?,?,'FIS',null,null,null,null,null,null,null,null,null</v>
      </c>
      <c r="BB28" t="str">
        <f t="shared" si="29"/>
        <v>null,null,null,null,null,null,null,null,null,?,?,'FIS',null,null,null,null,null,null,null,null,null,null</v>
      </c>
      <c r="BC28" t="str">
        <f t="shared" si="30"/>
        <v>null,null,null,null,null,null,null,null,null,?,?,'FIS',null,null,null,null,null,null,null,null,null,null,null</v>
      </c>
      <c r="BD28" t="str">
        <f t="shared" ref="BD28:BE28" si="37">BC28&amp;","&amp;AC28</f>
        <v>null,null,null,null,null,null,null,null,null,?,?,'FIS',null,null,null,null,null,null,null,null,null,null,null,null</v>
      </c>
      <c r="BE28" s="40" t="str">
        <f t="shared" si="37"/>
        <v>null,null,null,null,null,null,null,null,null,?,?,'FIS',null,null,null,null,null,null,null,null,null,null,null,null,null</v>
      </c>
    </row>
    <row r="29" spans="2:58" x14ac:dyDescent="0.3">
      <c r="B29" s="38" t="s">
        <v>165</v>
      </c>
      <c r="C29" s="6">
        <v>3</v>
      </c>
      <c r="D29" s="30">
        <f>(F29-G29)/ABS(G29)</f>
        <v>2.6666666666666665</v>
      </c>
      <c r="E29" s="30"/>
      <c r="F29" s="7">
        <v>500</v>
      </c>
      <c r="G29" s="7">
        <v>-300</v>
      </c>
      <c r="H29" s="26" t="s">
        <v>97</v>
      </c>
      <c r="I29" s="26" t="s">
        <v>97</v>
      </c>
      <c r="J29" s="7" t="s">
        <v>180</v>
      </c>
      <c r="K29" s="7" t="s">
        <v>180</v>
      </c>
      <c r="L29" s="26" t="s">
        <v>97</v>
      </c>
      <c r="M29" s="26" t="s">
        <v>97</v>
      </c>
      <c r="N29" s="7" t="s">
        <v>180</v>
      </c>
      <c r="O29" s="26" t="s">
        <v>97</v>
      </c>
      <c r="P29" s="26" t="s">
        <v>97</v>
      </c>
      <c r="Q29" s="26" t="s">
        <v>156</v>
      </c>
      <c r="R29" s="28" t="s">
        <v>100</v>
      </c>
      <c r="S29" s="28" t="s">
        <v>101</v>
      </c>
      <c r="T29" s="7" t="s">
        <v>180</v>
      </c>
      <c r="U29" s="7" t="s">
        <v>180</v>
      </c>
      <c r="V29" s="7" t="s">
        <v>180</v>
      </c>
      <c r="W29" s="7" t="s">
        <v>180</v>
      </c>
      <c r="X29" s="7" t="s">
        <v>180</v>
      </c>
      <c r="Y29" s="7" t="s">
        <v>180</v>
      </c>
      <c r="Z29" s="7" t="s">
        <v>180</v>
      </c>
      <c r="AA29" s="7" t="s">
        <v>180</v>
      </c>
      <c r="AB29" s="7" t="s">
        <v>180</v>
      </c>
      <c r="AC29" s="7" t="s">
        <v>180</v>
      </c>
      <c r="AD29" s="7" t="s">
        <v>180</v>
      </c>
      <c r="AE29" s="7">
        <v>2.6666666666666665</v>
      </c>
      <c r="AF29" s="7"/>
      <c r="AG29" s="7" t="s">
        <v>152</v>
      </c>
      <c r="AH29" s="16" t="str">
        <f t="shared" si="11"/>
        <v>500,-300</v>
      </c>
      <c r="AI29" t="str">
        <f t="shared" si="12"/>
        <v>500,-300,'1'</v>
      </c>
      <c r="AJ29" t="str">
        <f t="shared" si="13"/>
        <v>500,-300,'1','1'</v>
      </c>
      <c r="AK29" t="str">
        <f t="shared" si="31"/>
        <v>500,-300,'1','1',null</v>
      </c>
      <c r="AL29" t="str">
        <f t="shared" si="14"/>
        <v>500,-300,'1','1',null,null</v>
      </c>
      <c r="AM29" t="str">
        <f t="shared" si="15"/>
        <v>500,-300,'1','1',null,null,'1'</v>
      </c>
      <c r="AN29" t="str">
        <f t="shared" si="16"/>
        <v>500,-300,'1','1',null,null,'1','1'</v>
      </c>
      <c r="AO29" t="str">
        <f t="shared" si="32"/>
        <v>500,-300,'1','1',null,null,'1','1',null</v>
      </c>
      <c r="AP29" t="str">
        <f t="shared" si="17"/>
        <v>500,-300,'1','1',null,null,'1','1',null,'1'</v>
      </c>
      <c r="AQ29" t="str">
        <f t="shared" si="18"/>
        <v>500,-300,'1','1',null,null,'1','1',null,'1','1'</v>
      </c>
      <c r="AR29" t="str">
        <f t="shared" si="19"/>
        <v>500,-300,'1','1',null,null,'1','1',null,'1','1','FIS'</v>
      </c>
      <c r="AS29" t="str">
        <f t="shared" si="20"/>
        <v>500,-300,'1','1',null,null,'1','1',null,'1','1','FIS','02/05/2017'</v>
      </c>
      <c r="AT29" t="str">
        <f t="shared" si="21"/>
        <v>500,-300,'1','1',null,null,'1','1',null,'1','1','FIS','02/05/2017','02/06/2016'</v>
      </c>
      <c r="AU29" t="str">
        <f t="shared" si="22"/>
        <v>500,-300,'1','1',null,null,'1','1',null,'1','1','FIS','02/05/2017','02/06/2016',null</v>
      </c>
      <c r="AV29" t="str">
        <f t="shared" si="23"/>
        <v>500,-300,'1','1',null,null,'1','1',null,'1','1','FIS','02/05/2017','02/06/2016',null,null</v>
      </c>
      <c r="AW29" t="str">
        <f t="shared" si="24"/>
        <v>500,-300,'1','1',null,null,'1','1',null,'1','1','FIS','02/05/2017','02/06/2016',null,null,null</v>
      </c>
      <c r="AX29" t="str">
        <f t="shared" si="25"/>
        <v>500,-300,'1','1',null,null,'1','1',null,'1','1','FIS','02/05/2017','02/06/2016',null,null,null,null</v>
      </c>
      <c r="AY29" t="str">
        <f t="shared" si="26"/>
        <v>500,-300,'1','1',null,null,'1','1',null,'1','1','FIS','02/05/2017','02/06/2016',null,null,null,null,null</v>
      </c>
      <c r="AZ29" t="str">
        <f t="shared" si="27"/>
        <v>500,-300,'1','1',null,null,'1','1',null,'1','1','FIS','02/05/2017','02/06/2016',null,null,null,null,null,null</v>
      </c>
      <c r="BA29" t="str">
        <f t="shared" si="28"/>
        <v>500,-300,'1','1',null,null,'1','1',null,'1','1','FIS','02/05/2017','02/06/2016',null,null,null,null,null,null,null</v>
      </c>
      <c r="BB29" t="str">
        <f t="shared" si="29"/>
        <v>500,-300,'1','1',null,null,'1','1',null,'1','1','FIS','02/05/2017','02/06/2016',null,null,null,null,null,null,null,null</v>
      </c>
      <c r="BC29" t="str">
        <f t="shared" si="30"/>
        <v>500,-300,'1','1',null,null,'1','1',null,'1','1','FIS','02/05/2017','02/06/2016',null,null,null,null,null,null,null,null,null</v>
      </c>
      <c r="BD29" t="str">
        <f t="shared" ref="BD29:BE29" si="38">BC29&amp;","&amp;AC29</f>
        <v>500,-300,'1','1',null,null,'1','1',null,'1','1','FIS','02/05/2017','02/06/2016',null,null,null,null,null,null,null,null,null,null</v>
      </c>
      <c r="BE29" s="40" t="str">
        <f t="shared" si="38"/>
        <v>500,-300,'1','1',null,null,'1','1',null,'1','1','FIS','02/05/2017','02/06/2016',null,null,null,null,null,null,null,null,null,null,null</v>
      </c>
    </row>
    <row r="30" spans="2:58" x14ac:dyDescent="0.3">
      <c r="B30" s="38" t="s">
        <v>166</v>
      </c>
      <c r="C30" s="6">
        <v>3</v>
      </c>
      <c r="D30" s="30">
        <f t="shared" ref="D30:D31" si="39">(F30-G30)/ABS(G30)</f>
        <v>1</v>
      </c>
      <c r="E30" s="30"/>
      <c r="F30" s="7">
        <v>0</v>
      </c>
      <c r="G30" s="7">
        <v>-300</v>
      </c>
      <c r="H30" s="26" t="s">
        <v>97</v>
      </c>
      <c r="I30" s="26" t="s">
        <v>97</v>
      </c>
      <c r="J30" s="7" t="s">
        <v>180</v>
      </c>
      <c r="K30" s="7" t="s">
        <v>180</v>
      </c>
      <c r="L30" s="26" t="s">
        <v>97</v>
      </c>
      <c r="M30" s="26" t="s">
        <v>97</v>
      </c>
      <c r="N30" s="7" t="s">
        <v>180</v>
      </c>
      <c r="O30" s="26" t="s">
        <v>97</v>
      </c>
      <c r="P30" s="26" t="s">
        <v>97</v>
      </c>
      <c r="Q30" s="26" t="s">
        <v>156</v>
      </c>
      <c r="R30" s="28" t="s">
        <v>100</v>
      </c>
      <c r="S30" s="28" t="s">
        <v>101</v>
      </c>
      <c r="T30" s="7" t="s">
        <v>180</v>
      </c>
      <c r="U30" s="7" t="s">
        <v>180</v>
      </c>
      <c r="V30" s="7" t="s">
        <v>180</v>
      </c>
      <c r="W30" s="7" t="s">
        <v>180</v>
      </c>
      <c r="X30" s="7" t="s">
        <v>180</v>
      </c>
      <c r="Y30" s="7" t="s">
        <v>180</v>
      </c>
      <c r="Z30" s="7" t="s">
        <v>180</v>
      </c>
      <c r="AA30" s="7" t="s">
        <v>180</v>
      </c>
      <c r="AB30" s="7" t="s">
        <v>180</v>
      </c>
      <c r="AC30" s="7" t="s">
        <v>180</v>
      </c>
      <c r="AD30" s="7" t="s">
        <v>180</v>
      </c>
      <c r="AE30" s="7">
        <v>1</v>
      </c>
      <c r="AF30" s="7"/>
      <c r="AG30" s="7" t="s">
        <v>152</v>
      </c>
      <c r="AH30" s="16" t="str">
        <f t="shared" si="11"/>
        <v>0,-300</v>
      </c>
      <c r="AI30" t="str">
        <f t="shared" si="12"/>
        <v>0,-300,'1'</v>
      </c>
      <c r="AJ30" t="str">
        <f t="shared" si="13"/>
        <v>0,-300,'1','1'</v>
      </c>
      <c r="AK30" t="str">
        <f t="shared" si="31"/>
        <v>0,-300,'1','1',null</v>
      </c>
      <c r="AL30" t="str">
        <f t="shared" si="14"/>
        <v>0,-300,'1','1',null,null</v>
      </c>
      <c r="AM30" t="str">
        <f t="shared" si="15"/>
        <v>0,-300,'1','1',null,null,'1'</v>
      </c>
      <c r="AN30" t="str">
        <f t="shared" si="16"/>
        <v>0,-300,'1','1',null,null,'1','1'</v>
      </c>
      <c r="AO30" t="str">
        <f t="shared" si="32"/>
        <v>0,-300,'1','1',null,null,'1','1',null</v>
      </c>
      <c r="AP30" t="str">
        <f t="shared" si="17"/>
        <v>0,-300,'1','1',null,null,'1','1',null,'1'</v>
      </c>
      <c r="AQ30" t="str">
        <f t="shared" si="18"/>
        <v>0,-300,'1','1',null,null,'1','1',null,'1','1'</v>
      </c>
      <c r="AR30" t="str">
        <f t="shared" si="19"/>
        <v>0,-300,'1','1',null,null,'1','1',null,'1','1','FIS'</v>
      </c>
      <c r="AS30" t="str">
        <f t="shared" si="20"/>
        <v>0,-300,'1','1',null,null,'1','1',null,'1','1','FIS','02/05/2017'</v>
      </c>
      <c r="AT30" t="str">
        <f t="shared" si="21"/>
        <v>0,-300,'1','1',null,null,'1','1',null,'1','1','FIS','02/05/2017','02/06/2016'</v>
      </c>
      <c r="AU30" t="str">
        <f t="shared" si="22"/>
        <v>0,-300,'1','1',null,null,'1','1',null,'1','1','FIS','02/05/2017','02/06/2016',null</v>
      </c>
      <c r="AV30" t="str">
        <f t="shared" si="23"/>
        <v>0,-300,'1','1',null,null,'1','1',null,'1','1','FIS','02/05/2017','02/06/2016',null,null</v>
      </c>
      <c r="AW30" t="str">
        <f t="shared" si="24"/>
        <v>0,-300,'1','1',null,null,'1','1',null,'1','1','FIS','02/05/2017','02/06/2016',null,null,null</v>
      </c>
      <c r="AX30" t="str">
        <f t="shared" si="25"/>
        <v>0,-300,'1','1',null,null,'1','1',null,'1','1','FIS','02/05/2017','02/06/2016',null,null,null,null</v>
      </c>
      <c r="AY30" t="str">
        <f t="shared" si="26"/>
        <v>0,-300,'1','1',null,null,'1','1',null,'1','1','FIS','02/05/2017','02/06/2016',null,null,null,null,null</v>
      </c>
      <c r="AZ30" t="str">
        <f t="shared" si="27"/>
        <v>0,-300,'1','1',null,null,'1','1',null,'1','1','FIS','02/05/2017','02/06/2016',null,null,null,null,null,null</v>
      </c>
      <c r="BA30" t="str">
        <f t="shared" si="28"/>
        <v>0,-300,'1','1',null,null,'1','1',null,'1','1','FIS','02/05/2017','02/06/2016',null,null,null,null,null,null,null</v>
      </c>
      <c r="BB30" t="str">
        <f t="shared" si="29"/>
        <v>0,-300,'1','1',null,null,'1','1',null,'1','1','FIS','02/05/2017','02/06/2016',null,null,null,null,null,null,null,null</v>
      </c>
      <c r="BC30" t="str">
        <f t="shared" si="30"/>
        <v>0,-300,'1','1',null,null,'1','1',null,'1','1','FIS','02/05/2017','02/06/2016',null,null,null,null,null,null,null,null,null</v>
      </c>
      <c r="BD30" t="str">
        <f t="shared" ref="BD30:BE30" si="40">BC30&amp;","&amp;AC30</f>
        <v>0,-300,'1','1',null,null,'1','1',null,'1','1','FIS','02/05/2017','02/06/2016',null,null,null,null,null,null,null,null,null,null</v>
      </c>
      <c r="BE30" s="40" t="str">
        <f t="shared" si="40"/>
        <v>0,-300,'1','1',null,null,'1','1',null,'1','1','FIS','02/05/2017','02/06/2016',null,null,null,null,null,null,null,null,null,null,null</v>
      </c>
    </row>
    <row r="31" spans="2:58" x14ac:dyDescent="0.3">
      <c r="B31" s="38" t="s">
        <v>167</v>
      </c>
      <c r="C31" s="6">
        <v>3</v>
      </c>
      <c r="D31" s="30">
        <f t="shared" si="39"/>
        <v>-0.66666666666666663</v>
      </c>
      <c r="E31" s="30"/>
      <c r="F31" s="7">
        <v>-500</v>
      </c>
      <c r="G31" s="7">
        <v>-300</v>
      </c>
      <c r="H31" s="26" t="s">
        <v>97</v>
      </c>
      <c r="I31" s="26" t="s">
        <v>97</v>
      </c>
      <c r="J31" s="7" t="s">
        <v>180</v>
      </c>
      <c r="K31" s="7" t="s">
        <v>180</v>
      </c>
      <c r="L31" s="26" t="s">
        <v>97</v>
      </c>
      <c r="M31" s="26" t="s">
        <v>97</v>
      </c>
      <c r="N31" s="7" t="s">
        <v>180</v>
      </c>
      <c r="O31" s="26" t="s">
        <v>97</v>
      </c>
      <c r="P31" s="26" t="s">
        <v>97</v>
      </c>
      <c r="Q31" s="26" t="s">
        <v>156</v>
      </c>
      <c r="R31" s="28" t="s">
        <v>100</v>
      </c>
      <c r="S31" s="28" t="s">
        <v>101</v>
      </c>
      <c r="T31" s="7" t="s">
        <v>180</v>
      </c>
      <c r="U31" s="7" t="s">
        <v>180</v>
      </c>
      <c r="V31" s="7" t="s">
        <v>180</v>
      </c>
      <c r="W31" s="7" t="s">
        <v>180</v>
      </c>
      <c r="X31" s="7" t="s">
        <v>180</v>
      </c>
      <c r="Y31" s="7" t="s">
        <v>180</v>
      </c>
      <c r="Z31" s="7" t="s">
        <v>180</v>
      </c>
      <c r="AA31" s="7" t="s">
        <v>180</v>
      </c>
      <c r="AB31" s="7" t="s">
        <v>180</v>
      </c>
      <c r="AC31" s="7" t="s">
        <v>180</v>
      </c>
      <c r="AD31" s="7" t="s">
        <v>180</v>
      </c>
      <c r="AE31" s="7">
        <v>-0.66666666666666663</v>
      </c>
      <c r="AF31" s="7"/>
      <c r="AG31" s="7" t="s">
        <v>152</v>
      </c>
      <c r="AH31" s="16" t="str">
        <f t="shared" si="11"/>
        <v>-500,-300</v>
      </c>
      <c r="AI31" t="str">
        <f t="shared" si="12"/>
        <v>-500,-300,'1'</v>
      </c>
      <c r="AJ31" t="str">
        <f t="shared" si="13"/>
        <v>-500,-300,'1','1'</v>
      </c>
      <c r="AK31" t="str">
        <f t="shared" si="31"/>
        <v>-500,-300,'1','1',null</v>
      </c>
      <c r="AL31" t="str">
        <f t="shared" si="14"/>
        <v>-500,-300,'1','1',null,null</v>
      </c>
      <c r="AM31" t="str">
        <f t="shared" si="15"/>
        <v>-500,-300,'1','1',null,null,'1'</v>
      </c>
      <c r="AN31" t="str">
        <f t="shared" si="16"/>
        <v>-500,-300,'1','1',null,null,'1','1'</v>
      </c>
      <c r="AO31" t="str">
        <f t="shared" si="32"/>
        <v>-500,-300,'1','1',null,null,'1','1',null</v>
      </c>
      <c r="AP31" t="str">
        <f t="shared" si="17"/>
        <v>-500,-300,'1','1',null,null,'1','1',null,'1'</v>
      </c>
      <c r="AQ31" t="str">
        <f t="shared" si="18"/>
        <v>-500,-300,'1','1',null,null,'1','1',null,'1','1'</v>
      </c>
      <c r="AR31" t="str">
        <f t="shared" si="19"/>
        <v>-500,-300,'1','1',null,null,'1','1',null,'1','1','FIS'</v>
      </c>
      <c r="AS31" t="str">
        <f t="shared" si="20"/>
        <v>-500,-300,'1','1',null,null,'1','1',null,'1','1','FIS','02/05/2017'</v>
      </c>
      <c r="AT31" t="str">
        <f t="shared" si="21"/>
        <v>-500,-300,'1','1',null,null,'1','1',null,'1','1','FIS','02/05/2017','02/06/2016'</v>
      </c>
      <c r="AU31" t="str">
        <f t="shared" si="22"/>
        <v>-500,-300,'1','1',null,null,'1','1',null,'1','1','FIS','02/05/2017','02/06/2016',null</v>
      </c>
      <c r="AV31" t="str">
        <f t="shared" si="23"/>
        <v>-500,-300,'1','1',null,null,'1','1',null,'1','1','FIS','02/05/2017','02/06/2016',null,null</v>
      </c>
      <c r="AW31" t="str">
        <f t="shared" si="24"/>
        <v>-500,-300,'1','1',null,null,'1','1',null,'1','1','FIS','02/05/2017','02/06/2016',null,null,null</v>
      </c>
      <c r="AX31" t="str">
        <f t="shared" si="25"/>
        <v>-500,-300,'1','1',null,null,'1','1',null,'1','1','FIS','02/05/2017','02/06/2016',null,null,null,null</v>
      </c>
      <c r="AY31" t="str">
        <f t="shared" si="26"/>
        <v>-500,-300,'1','1',null,null,'1','1',null,'1','1','FIS','02/05/2017','02/06/2016',null,null,null,null,null</v>
      </c>
      <c r="AZ31" t="str">
        <f t="shared" si="27"/>
        <v>-500,-300,'1','1',null,null,'1','1',null,'1','1','FIS','02/05/2017','02/06/2016',null,null,null,null,null,null</v>
      </c>
      <c r="BA31" t="str">
        <f t="shared" si="28"/>
        <v>-500,-300,'1','1',null,null,'1','1',null,'1','1','FIS','02/05/2017','02/06/2016',null,null,null,null,null,null,null</v>
      </c>
      <c r="BB31" t="str">
        <f t="shared" si="29"/>
        <v>-500,-300,'1','1',null,null,'1','1',null,'1','1','FIS','02/05/2017','02/06/2016',null,null,null,null,null,null,null,null</v>
      </c>
      <c r="BC31" t="str">
        <f t="shared" si="30"/>
        <v>-500,-300,'1','1',null,null,'1','1',null,'1','1','FIS','02/05/2017','02/06/2016',null,null,null,null,null,null,null,null,null</v>
      </c>
      <c r="BD31" t="str">
        <f t="shared" ref="BD31:BE31" si="41">BC31&amp;","&amp;AC31</f>
        <v>-500,-300,'1','1',null,null,'1','1',null,'1','1','FIS','02/05/2017','02/06/2016',null,null,null,null,null,null,null,null,null,null</v>
      </c>
      <c r="BE31" s="40" t="str">
        <f t="shared" si="41"/>
        <v>-500,-300,'1','1',null,null,'1','1',null,'1','1','FIS','02/05/2017','02/06/2016',null,null,null,null,null,null,null,null,null,null,null</v>
      </c>
    </row>
    <row r="32" spans="2:58" x14ac:dyDescent="0.3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3" t="s">
        <v>1</v>
      </c>
      <c r="AF32" s="4" t="s">
        <v>70</v>
      </c>
      <c r="AG32" s="4" t="s">
        <v>152</v>
      </c>
      <c r="BE32" s="40"/>
    </row>
    <row r="33" spans="2:57" x14ac:dyDescent="0.3">
      <c r="B33" s="11" t="s">
        <v>36</v>
      </c>
      <c r="C33" s="2">
        <v>4</v>
      </c>
      <c r="D33" s="30" t="s">
        <v>1</v>
      </c>
      <c r="E33" s="30" t="s">
        <v>68</v>
      </c>
      <c r="F33" s="7"/>
      <c r="G33" s="7"/>
      <c r="H33" s="27" t="s">
        <v>98</v>
      </c>
      <c r="I33" s="27" t="s">
        <v>98</v>
      </c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6" t="s">
        <v>99</v>
      </c>
      <c r="R33" s="28" t="s">
        <v>100</v>
      </c>
      <c r="S33" s="28" t="s">
        <v>101</v>
      </c>
      <c r="T33" s="7">
        <v>300</v>
      </c>
      <c r="U33" s="7">
        <v>200</v>
      </c>
      <c r="V33" s="7">
        <v>100</v>
      </c>
      <c r="W33" s="7">
        <v>50</v>
      </c>
      <c r="X33" s="21"/>
      <c r="Y33" s="21"/>
      <c r="Z33" s="21"/>
      <c r="AA33" s="21"/>
      <c r="AB33" s="7"/>
      <c r="AC33" s="7"/>
      <c r="AD33" s="7"/>
      <c r="AE33" s="3" t="s">
        <v>1</v>
      </c>
      <c r="AF33" s="4" t="s">
        <v>68</v>
      </c>
      <c r="AG33" s="4" t="s">
        <v>152</v>
      </c>
      <c r="BE33" s="40"/>
    </row>
    <row r="34" spans="2:57" x14ac:dyDescent="0.3">
      <c r="B34" s="11" t="s">
        <v>37</v>
      </c>
      <c r="C34" s="2">
        <v>4</v>
      </c>
      <c r="D34" s="30" t="s">
        <v>1</v>
      </c>
      <c r="E34" s="30" t="s">
        <v>68</v>
      </c>
      <c r="F34" s="7"/>
      <c r="G34" s="7"/>
      <c r="H34" s="27" t="s">
        <v>98</v>
      </c>
      <c r="I34" s="27" t="s">
        <v>98</v>
      </c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6" t="s">
        <v>99</v>
      </c>
      <c r="R34" s="28" t="s">
        <v>100</v>
      </c>
      <c r="S34" s="28" t="s">
        <v>101</v>
      </c>
      <c r="T34" s="6">
        <v>0</v>
      </c>
      <c r="U34" s="6">
        <v>0</v>
      </c>
      <c r="V34" s="6">
        <v>0</v>
      </c>
      <c r="W34" s="6">
        <v>0</v>
      </c>
      <c r="X34" s="20"/>
      <c r="Y34" s="20"/>
      <c r="Z34" s="20"/>
      <c r="AA34" s="20"/>
      <c r="AB34" s="6"/>
      <c r="AC34" s="6"/>
      <c r="AD34" s="6"/>
      <c r="AE34" s="3" t="s">
        <v>1</v>
      </c>
      <c r="AF34" s="4" t="s">
        <v>68</v>
      </c>
      <c r="AG34" s="4" t="s">
        <v>152</v>
      </c>
      <c r="BE34" s="40"/>
    </row>
    <row r="35" spans="2:57" x14ac:dyDescent="0.3">
      <c r="B35" s="11" t="s">
        <v>38</v>
      </c>
      <c r="C35" s="2">
        <v>4</v>
      </c>
      <c r="D35" s="30" t="s">
        <v>1</v>
      </c>
      <c r="E35" s="30" t="s">
        <v>68</v>
      </c>
      <c r="F35" s="7"/>
      <c r="G35" s="7"/>
      <c r="H35" s="27" t="s">
        <v>98</v>
      </c>
      <c r="I35" s="27" t="s">
        <v>98</v>
      </c>
      <c r="J35" s="27" t="s">
        <v>98</v>
      </c>
      <c r="K35" s="27" t="s">
        <v>98</v>
      </c>
      <c r="L35" s="27" t="s">
        <v>98</v>
      </c>
      <c r="M35" s="27" t="s">
        <v>98</v>
      </c>
      <c r="N35" s="27" t="s">
        <v>98</v>
      </c>
      <c r="O35" s="27" t="s">
        <v>98</v>
      </c>
      <c r="P35" s="27" t="s">
        <v>98</v>
      </c>
      <c r="Q35" s="26" t="s">
        <v>99</v>
      </c>
      <c r="R35" s="28" t="s">
        <v>100</v>
      </c>
      <c r="S35" s="28" t="s">
        <v>101</v>
      </c>
      <c r="T35" s="6" t="s">
        <v>49</v>
      </c>
      <c r="U35" s="6" t="s">
        <v>49</v>
      </c>
      <c r="V35" s="6" t="s">
        <v>49</v>
      </c>
      <c r="W35" s="6" t="s">
        <v>49</v>
      </c>
      <c r="X35" s="20"/>
      <c r="Y35" s="20"/>
      <c r="Z35" s="20"/>
      <c r="AA35" s="20"/>
      <c r="AB35" s="6"/>
      <c r="AC35" s="6"/>
      <c r="AD35" s="6"/>
      <c r="AE35" s="3" t="s">
        <v>1</v>
      </c>
      <c r="AF35" s="4" t="s">
        <v>68</v>
      </c>
      <c r="AG35" s="4" t="s">
        <v>152</v>
      </c>
      <c r="BE35" s="40"/>
    </row>
    <row r="36" spans="2:57" x14ac:dyDescent="0.3">
      <c r="B36" s="11" t="s">
        <v>39</v>
      </c>
      <c r="C36" s="2">
        <v>4</v>
      </c>
      <c r="D36" s="30" t="s">
        <v>1</v>
      </c>
      <c r="E36" s="30" t="s">
        <v>57</v>
      </c>
      <c r="F36" s="7"/>
      <c r="G36" s="7"/>
      <c r="H36" s="7" t="s">
        <v>49</v>
      </c>
      <c r="I36" s="7" t="s">
        <v>49</v>
      </c>
      <c r="J36" s="7" t="s">
        <v>49</v>
      </c>
      <c r="K36" s="7" t="s">
        <v>49</v>
      </c>
      <c r="L36" s="7" t="s">
        <v>49</v>
      </c>
      <c r="M36" s="7" t="s">
        <v>49</v>
      </c>
      <c r="N36" s="7" t="s">
        <v>49</v>
      </c>
      <c r="O36" s="7" t="s">
        <v>49</v>
      </c>
      <c r="P36" s="7" t="s">
        <v>49</v>
      </c>
      <c r="Q36" s="26" t="s">
        <v>99</v>
      </c>
      <c r="R36" s="6" t="s">
        <v>49</v>
      </c>
      <c r="S36" s="6" t="s">
        <v>49</v>
      </c>
      <c r="T36" s="7">
        <v>300</v>
      </c>
      <c r="U36" s="7">
        <v>200</v>
      </c>
      <c r="V36" s="7">
        <v>100</v>
      </c>
      <c r="W36" s="7">
        <v>50</v>
      </c>
      <c r="X36" s="20"/>
      <c r="Y36" s="20"/>
      <c r="Z36" s="20"/>
      <c r="AA36" s="20"/>
      <c r="AB36" s="6"/>
      <c r="AC36" s="6"/>
      <c r="AD36" s="6"/>
      <c r="AE36" s="3" t="s">
        <v>1</v>
      </c>
      <c r="AF36" s="4" t="s">
        <v>57</v>
      </c>
      <c r="AG36" s="4" t="s">
        <v>152</v>
      </c>
      <c r="BE36" s="40"/>
    </row>
    <row r="37" spans="2:57" x14ac:dyDescent="0.3">
      <c r="B37" s="11" t="s">
        <v>40</v>
      </c>
      <c r="C37" s="2">
        <v>4</v>
      </c>
      <c r="D37" s="30" t="s">
        <v>1</v>
      </c>
      <c r="E37" s="30" t="s">
        <v>57</v>
      </c>
      <c r="F37" s="7"/>
      <c r="G37" s="7"/>
      <c r="H37" s="7" t="s">
        <v>49</v>
      </c>
      <c r="I37" s="7" t="s">
        <v>49</v>
      </c>
      <c r="J37" s="7" t="s">
        <v>49</v>
      </c>
      <c r="K37" s="7" t="s">
        <v>49</v>
      </c>
      <c r="L37" s="7" t="s">
        <v>49</v>
      </c>
      <c r="M37" s="7" t="s">
        <v>49</v>
      </c>
      <c r="N37" s="7" t="s">
        <v>49</v>
      </c>
      <c r="O37" s="7" t="s">
        <v>49</v>
      </c>
      <c r="P37" s="7" t="s">
        <v>49</v>
      </c>
      <c r="Q37" s="26" t="s">
        <v>99</v>
      </c>
      <c r="R37" s="6" t="s">
        <v>49</v>
      </c>
      <c r="S37" s="6" t="s">
        <v>49</v>
      </c>
      <c r="T37" s="6">
        <v>0</v>
      </c>
      <c r="U37" s="6">
        <v>0</v>
      </c>
      <c r="V37" s="6">
        <v>0</v>
      </c>
      <c r="W37" s="6">
        <v>0</v>
      </c>
      <c r="X37" s="20"/>
      <c r="Y37" s="20"/>
      <c r="Z37" s="20"/>
      <c r="AA37" s="20"/>
      <c r="AB37" s="6"/>
      <c r="AC37" s="6"/>
      <c r="AD37" s="6"/>
      <c r="AE37" s="3" t="s">
        <v>1</v>
      </c>
      <c r="AF37" s="4" t="s">
        <v>57</v>
      </c>
      <c r="AG37" s="4" t="s">
        <v>152</v>
      </c>
      <c r="BE37" s="40"/>
    </row>
    <row r="38" spans="2:57" x14ac:dyDescent="0.3">
      <c r="B38" s="11" t="s">
        <v>41</v>
      </c>
      <c r="C38" s="2">
        <v>4</v>
      </c>
      <c r="D38" s="30" t="s">
        <v>1</v>
      </c>
      <c r="E38" s="30" t="s">
        <v>57</v>
      </c>
      <c r="F38" s="7"/>
      <c r="G38" s="7"/>
      <c r="H38" s="7" t="s">
        <v>49</v>
      </c>
      <c r="I38" s="7" t="s">
        <v>49</v>
      </c>
      <c r="J38" s="7" t="s">
        <v>49</v>
      </c>
      <c r="K38" s="7" t="s">
        <v>49</v>
      </c>
      <c r="L38" s="7" t="s">
        <v>49</v>
      </c>
      <c r="M38" s="7" t="s">
        <v>49</v>
      </c>
      <c r="N38" s="7" t="s">
        <v>49</v>
      </c>
      <c r="O38" s="7" t="s">
        <v>49</v>
      </c>
      <c r="P38" s="7" t="s">
        <v>49</v>
      </c>
      <c r="Q38" s="26" t="s">
        <v>99</v>
      </c>
      <c r="R38" s="6" t="s">
        <v>49</v>
      </c>
      <c r="S38" s="6" t="s">
        <v>49</v>
      </c>
      <c r="T38" s="6" t="s">
        <v>49</v>
      </c>
      <c r="U38" s="6" t="s">
        <v>49</v>
      </c>
      <c r="V38" s="6" t="s">
        <v>49</v>
      </c>
      <c r="W38" s="6" t="s">
        <v>49</v>
      </c>
      <c r="X38" s="20"/>
      <c r="Y38" s="20"/>
      <c r="Z38" s="20"/>
      <c r="AA38" s="20"/>
      <c r="AB38" s="6"/>
      <c r="AC38" s="6"/>
      <c r="AD38" s="6"/>
      <c r="AE38" s="3" t="s">
        <v>1</v>
      </c>
      <c r="AF38" s="4" t="s">
        <v>57</v>
      </c>
      <c r="AG38" s="4" t="s">
        <v>152</v>
      </c>
      <c r="BE38" s="40"/>
    </row>
    <row r="39" spans="2:57" x14ac:dyDescent="0.3">
      <c r="B39" s="11" t="s">
        <v>42</v>
      </c>
      <c r="C39" s="2">
        <v>4</v>
      </c>
      <c r="D39" s="30" t="s">
        <v>1</v>
      </c>
      <c r="E39" s="30" t="s">
        <v>69</v>
      </c>
      <c r="F39" s="7"/>
      <c r="G39" s="7"/>
      <c r="H39" s="26" t="s">
        <v>97</v>
      </c>
      <c r="I39" s="27" t="s">
        <v>98</v>
      </c>
      <c r="J39" s="27" t="s">
        <v>98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6" t="s">
        <v>99</v>
      </c>
      <c r="R39" s="28" t="s">
        <v>100</v>
      </c>
      <c r="S39" s="28" t="s">
        <v>101</v>
      </c>
      <c r="T39" s="7">
        <v>300</v>
      </c>
      <c r="U39" s="7">
        <v>200</v>
      </c>
      <c r="V39" s="7">
        <v>100</v>
      </c>
      <c r="W39" s="7">
        <v>50</v>
      </c>
      <c r="X39" s="20"/>
      <c r="Y39" s="20"/>
      <c r="Z39" s="20"/>
      <c r="AA39" s="20"/>
      <c r="AB39" s="6"/>
      <c r="AC39" s="6"/>
      <c r="AD39" s="6"/>
      <c r="AE39" s="3" t="s">
        <v>1</v>
      </c>
      <c r="AF39" s="4" t="s">
        <v>69</v>
      </c>
      <c r="AG39" s="4" t="s">
        <v>152</v>
      </c>
      <c r="BE39" s="40"/>
    </row>
    <row r="40" spans="2:57" x14ac:dyDescent="0.3">
      <c r="B40" s="11" t="s">
        <v>43</v>
      </c>
      <c r="C40" s="2">
        <v>4</v>
      </c>
      <c r="D40" s="30" t="s">
        <v>1</v>
      </c>
      <c r="E40" s="30" t="s">
        <v>69</v>
      </c>
      <c r="F40" s="7"/>
      <c r="G40" s="7"/>
      <c r="H40" s="26" t="s">
        <v>97</v>
      </c>
      <c r="I40" s="27" t="s">
        <v>98</v>
      </c>
      <c r="J40" s="27" t="s">
        <v>98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6" t="s">
        <v>99</v>
      </c>
      <c r="R40" s="28" t="s">
        <v>100</v>
      </c>
      <c r="S40" s="28" t="s">
        <v>101</v>
      </c>
      <c r="T40" s="7">
        <v>0</v>
      </c>
      <c r="U40" s="7">
        <v>0</v>
      </c>
      <c r="V40" s="7">
        <v>0</v>
      </c>
      <c r="W40" s="7">
        <v>0</v>
      </c>
      <c r="X40" s="20"/>
      <c r="Y40" s="20"/>
      <c r="Z40" s="20"/>
      <c r="AA40" s="20"/>
      <c r="AB40" s="6"/>
      <c r="AC40" s="6"/>
      <c r="AD40" s="6"/>
      <c r="AE40" s="3" t="s">
        <v>1</v>
      </c>
      <c r="AF40" s="4" t="s">
        <v>69</v>
      </c>
      <c r="AG40" s="4" t="s">
        <v>152</v>
      </c>
      <c r="BE40" s="40"/>
    </row>
    <row r="41" spans="2:57" x14ac:dyDescent="0.3">
      <c r="B41" s="11" t="s">
        <v>44</v>
      </c>
      <c r="C41" s="2">
        <v>4</v>
      </c>
      <c r="D41" s="30" t="s">
        <v>1</v>
      </c>
      <c r="E41" s="30" t="s">
        <v>69</v>
      </c>
      <c r="F41" s="7"/>
      <c r="G41" s="7"/>
      <c r="H41" s="26" t="s">
        <v>97</v>
      </c>
      <c r="I41" s="27" t="s">
        <v>98</v>
      </c>
      <c r="J41" s="27" t="s">
        <v>98</v>
      </c>
      <c r="K41" s="27" t="s">
        <v>98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6" t="s">
        <v>99</v>
      </c>
      <c r="R41" s="28" t="s">
        <v>100</v>
      </c>
      <c r="S41" s="28" t="s">
        <v>101</v>
      </c>
      <c r="T41" s="7" t="s">
        <v>49</v>
      </c>
      <c r="U41" s="7" t="s">
        <v>49</v>
      </c>
      <c r="V41" s="7" t="s">
        <v>49</v>
      </c>
      <c r="W41" s="7" t="s">
        <v>49</v>
      </c>
      <c r="X41" s="20"/>
      <c r="Y41" s="20"/>
      <c r="Z41" s="20"/>
      <c r="AA41" s="20"/>
      <c r="AB41" s="6"/>
      <c r="AC41" s="6"/>
      <c r="AD41" s="6"/>
      <c r="AE41" s="3" t="s">
        <v>1</v>
      </c>
      <c r="AF41" s="4" t="s">
        <v>69</v>
      </c>
      <c r="AG41" s="4" t="s">
        <v>152</v>
      </c>
      <c r="BE41" s="40"/>
    </row>
    <row r="42" spans="2:57" x14ac:dyDescent="0.3">
      <c r="B42" s="11" t="s">
        <v>103</v>
      </c>
      <c r="C42" s="2">
        <v>4</v>
      </c>
      <c r="D42" s="30" t="s">
        <v>1</v>
      </c>
      <c r="E42" s="30" t="s">
        <v>70</v>
      </c>
      <c r="F42" s="7"/>
      <c r="G42" s="7"/>
      <c r="H42" s="26" t="s">
        <v>97</v>
      </c>
      <c r="I42" s="26" t="s">
        <v>97</v>
      </c>
      <c r="J42" s="27" t="s">
        <v>98</v>
      </c>
      <c r="K42" s="27" t="s">
        <v>98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6" t="s">
        <v>99</v>
      </c>
      <c r="R42" s="28" t="s">
        <v>100</v>
      </c>
      <c r="S42" s="28" t="s">
        <v>101</v>
      </c>
      <c r="T42" s="7">
        <v>300</v>
      </c>
      <c r="U42" s="7">
        <v>200</v>
      </c>
      <c r="V42" s="7">
        <v>100</v>
      </c>
      <c r="W42" s="7">
        <v>50</v>
      </c>
      <c r="X42" s="20"/>
      <c r="Y42" s="20"/>
      <c r="Z42" s="20"/>
      <c r="AA42" s="20"/>
      <c r="AB42" s="6"/>
      <c r="AC42" s="6"/>
      <c r="AD42" s="6"/>
      <c r="AE42" s="3" t="s">
        <v>1</v>
      </c>
      <c r="AF42" s="4" t="s">
        <v>70</v>
      </c>
      <c r="AG42" s="4" t="s">
        <v>152</v>
      </c>
      <c r="BE42" s="40"/>
    </row>
    <row r="43" spans="2:57" x14ac:dyDescent="0.3">
      <c r="B43" s="11" t="s">
        <v>104</v>
      </c>
      <c r="C43" s="2">
        <v>4</v>
      </c>
      <c r="D43" s="30" t="s">
        <v>1</v>
      </c>
      <c r="E43" s="30" t="s">
        <v>70</v>
      </c>
      <c r="F43" s="7"/>
      <c r="G43" s="7"/>
      <c r="H43" s="26" t="s">
        <v>97</v>
      </c>
      <c r="I43" s="26" t="s">
        <v>97</v>
      </c>
      <c r="J43" s="27" t="s">
        <v>98</v>
      </c>
      <c r="K43" s="27" t="s">
        <v>98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6" t="s">
        <v>99</v>
      </c>
      <c r="R43" s="28" t="s">
        <v>100</v>
      </c>
      <c r="S43" s="28" t="s">
        <v>101</v>
      </c>
      <c r="T43" s="7">
        <v>0</v>
      </c>
      <c r="U43" s="7">
        <v>0</v>
      </c>
      <c r="V43" s="7">
        <v>0</v>
      </c>
      <c r="W43" s="7">
        <v>0</v>
      </c>
      <c r="X43" s="20"/>
      <c r="Y43" s="20"/>
      <c r="Z43" s="20"/>
      <c r="AA43" s="20"/>
      <c r="AB43" s="6"/>
      <c r="AC43" s="6"/>
      <c r="AD43" s="6"/>
      <c r="AE43" s="3" t="s">
        <v>1</v>
      </c>
      <c r="AF43" s="4" t="s">
        <v>70</v>
      </c>
      <c r="AG43" s="4" t="s">
        <v>152</v>
      </c>
      <c r="BE43" s="40"/>
    </row>
    <row r="44" spans="2:57" x14ac:dyDescent="0.3">
      <c r="B44" s="11" t="s">
        <v>105</v>
      </c>
      <c r="C44" s="2">
        <v>4</v>
      </c>
      <c r="D44" s="30" t="s">
        <v>1</v>
      </c>
      <c r="E44" s="30" t="s">
        <v>70</v>
      </c>
      <c r="F44" s="7"/>
      <c r="G44" s="7"/>
      <c r="H44" s="26" t="s">
        <v>97</v>
      </c>
      <c r="I44" s="26" t="s">
        <v>97</v>
      </c>
      <c r="J44" s="27" t="s">
        <v>98</v>
      </c>
      <c r="K44" s="27" t="s">
        <v>98</v>
      </c>
      <c r="L44" s="27" t="s">
        <v>98</v>
      </c>
      <c r="M44" s="27" t="s">
        <v>98</v>
      </c>
      <c r="N44" s="27" t="s">
        <v>98</v>
      </c>
      <c r="O44" s="27" t="s">
        <v>98</v>
      </c>
      <c r="P44" s="27" t="s">
        <v>98</v>
      </c>
      <c r="Q44" s="26" t="s">
        <v>99</v>
      </c>
      <c r="R44" s="28" t="s">
        <v>100</v>
      </c>
      <c r="S44" s="28" t="s">
        <v>101</v>
      </c>
      <c r="T44" s="7" t="s">
        <v>49</v>
      </c>
      <c r="U44" s="7" t="s">
        <v>49</v>
      </c>
      <c r="V44" s="7" t="s">
        <v>49</v>
      </c>
      <c r="W44" s="7" t="s">
        <v>49</v>
      </c>
      <c r="X44" s="20"/>
      <c r="Y44" s="20"/>
      <c r="Z44" s="20"/>
      <c r="AA44" s="20"/>
      <c r="AB44" s="6"/>
      <c r="AC44" s="6"/>
      <c r="AD44" s="6"/>
      <c r="AE44" s="3" t="s">
        <v>1</v>
      </c>
      <c r="AF44" s="4" t="s">
        <v>70</v>
      </c>
      <c r="AG44" s="4" t="s">
        <v>152</v>
      </c>
      <c r="BE44" s="40"/>
    </row>
    <row r="45" spans="2:57" x14ac:dyDescent="0.3">
      <c r="B45" s="11" t="s">
        <v>106</v>
      </c>
      <c r="C45" s="2">
        <v>4</v>
      </c>
      <c r="D45" s="30">
        <f>(MAX(T45,V45)-MAX(U45,W45))/MAX(U45,W45)</f>
        <v>0.5</v>
      </c>
      <c r="E45" s="30" t="s">
        <v>1</v>
      </c>
      <c r="F45" s="7"/>
      <c r="G45" s="7"/>
      <c r="H45" s="26" t="s">
        <v>97</v>
      </c>
      <c r="I45" s="26" t="s">
        <v>97</v>
      </c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99</v>
      </c>
      <c r="R45" s="28" t="s">
        <v>100</v>
      </c>
      <c r="S45" s="28" t="s">
        <v>101</v>
      </c>
      <c r="T45" s="6">
        <v>300</v>
      </c>
      <c r="U45" s="6">
        <v>200</v>
      </c>
      <c r="V45" s="6">
        <v>100</v>
      </c>
      <c r="W45" s="6">
        <v>50</v>
      </c>
      <c r="X45" s="20"/>
      <c r="Y45" s="20"/>
      <c r="Z45" s="20"/>
      <c r="AA45" s="20"/>
      <c r="AB45" s="6"/>
      <c r="AC45" s="6"/>
      <c r="AD45" s="6"/>
      <c r="AE45" s="14">
        <v>0.5</v>
      </c>
      <c r="AF45" s="7"/>
      <c r="AG45" s="4" t="s">
        <v>152</v>
      </c>
      <c r="BE45" s="40"/>
    </row>
    <row r="46" spans="2:57" x14ac:dyDescent="0.3">
      <c r="B46" s="11" t="s">
        <v>107</v>
      </c>
      <c r="C46" s="2">
        <v>4</v>
      </c>
      <c r="D46" s="30">
        <v>1000000</v>
      </c>
      <c r="E46" s="30" t="s">
        <v>148</v>
      </c>
      <c r="F46" s="7"/>
      <c r="G46" s="7"/>
      <c r="H46" s="26" t="s">
        <v>97</v>
      </c>
      <c r="I46" s="26" t="s">
        <v>97</v>
      </c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99</v>
      </c>
      <c r="R46" s="28" t="s">
        <v>100</v>
      </c>
      <c r="S46" s="28" t="s">
        <v>101</v>
      </c>
      <c r="T46" s="7">
        <v>300</v>
      </c>
      <c r="U46" s="7">
        <v>0</v>
      </c>
      <c r="V46" s="7">
        <v>0</v>
      </c>
      <c r="W46" s="7">
        <v>-100</v>
      </c>
      <c r="X46" s="20"/>
      <c r="Y46" s="20"/>
      <c r="Z46" s="20"/>
      <c r="AA46" s="20"/>
      <c r="AB46" s="6"/>
      <c r="AC46" s="6"/>
      <c r="AD46" s="6"/>
      <c r="AE46" s="34">
        <v>1000000</v>
      </c>
      <c r="AF46" s="7" t="s">
        <v>148</v>
      </c>
      <c r="AG46" s="4" t="s">
        <v>152</v>
      </c>
      <c r="BE46" s="40"/>
    </row>
    <row r="47" spans="2:57" x14ac:dyDescent="0.3">
      <c r="B47" s="11" t="s">
        <v>108</v>
      </c>
      <c r="C47" s="2">
        <v>4</v>
      </c>
      <c r="D47" s="30">
        <v>-1000000</v>
      </c>
      <c r="E47" s="30" t="s">
        <v>147</v>
      </c>
      <c r="F47" s="7"/>
      <c r="G47" s="7"/>
      <c r="H47" s="26" t="s">
        <v>97</v>
      </c>
      <c r="I47" s="26" t="s">
        <v>97</v>
      </c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99</v>
      </c>
      <c r="R47" s="28" t="s">
        <v>100</v>
      </c>
      <c r="S47" s="28" t="s">
        <v>101</v>
      </c>
      <c r="T47" s="7">
        <v>-100</v>
      </c>
      <c r="U47" s="7">
        <v>-100</v>
      </c>
      <c r="V47" s="7">
        <v>-200</v>
      </c>
      <c r="W47" s="7">
        <v>0</v>
      </c>
      <c r="X47" s="20"/>
      <c r="Y47" s="20"/>
      <c r="Z47" s="20"/>
      <c r="AA47" s="20"/>
      <c r="AB47" s="6"/>
      <c r="AC47" s="6"/>
      <c r="AD47" s="6"/>
      <c r="AE47" s="34">
        <v>-1000000</v>
      </c>
      <c r="AF47" s="7" t="s">
        <v>147</v>
      </c>
      <c r="AG47" s="4" t="s">
        <v>152</v>
      </c>
      <c r="BE47" s="40"/>
    </row>
    <row r="48" spans="2:57" x14ac:dyDescent="0.3">
      <c r="B48" s="11" t="s">
        <v>109</v>
      </c>
      <c r="C48" s="2">
        <v>4</v>
      </c>
      <c r="D48" s="30">
        <v>-1000000</v>
      </c>
      <c r="E48" s="30" t="s">
        <v>150</v>
      </c>
      <c r="F48" s="7"/>
      <c r="G48" s="7"/>
      <c r="H48" s="26" t="s">
        <v>97</v>
      </c>
      <c r="I48" s="26" t="s">
        <v>97</v>
      </c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97</v>
      </c>
      <c r="P48" s="26" t="s">
        <v>97</v>
      </c>
      <c r="Q48" s="26" t="s">
        <v>99</v>
      </c>
      <c r="R48" s="28" t="s">
        <v>100</v>
      </c>
      <c r="S48" s="28" t="s">
        <v>101</v>
      </c>
      <c r="T48" s="7">
        <v>-50</v>
      </c>
      <c r="U48" s="7">
        <v>-150</v>
      </c>
      <c r="V48" s="7">
        <v>0</v>
      </c>
      <c r="W48" s="7">
        <v>-100</v>
      </c>
      <c r="X48" s="20"/>
      <c r="Y48" s="20"/>
      <c r="Z48" s="20"/>
      <c r="AA48" s="20"/>
      <c r="AB48" s="6"/>
      <c r="AC48" s="6"/>
      <c r="AD48" s="6"/>
      <c r="AE48" s="33">
        <v>-1000000</v>
      </c>
      <c r="AF48" s="7" t="s">
        <v>147</v>
      </c>
      <c r="AG48" s="4" t="s">
        <v>152</v>
      </c>
      <c r="BE48" s="40"/>
    </row>
    <row r="49" spans="1:57" x14ac:dyDescent="0.3">
      <c r="B49" s="11" t="s">
        <v>110</v>
      </c>
      <c r="C49" s="2">
        <v>4</v>
      </c>
      <c r="D49" s="30" t="s">
        <v>1</v>
      </c>
      <c r="E49" s="30" t="s">
        <v>56</v>
      </c>
      <c r="F49" s="7"/>
      <c r="G49" s="7"/>
      <c r="H49" s="26" t="s">
        <v>97</v>
      </c>
      <c r="I49" s="26" t="s">
        <v>97</v>
      </c>
      <c r="J49" s="26" t="s">
        <v>97</v>
      </c>
      <c r="K49" s="26" t="s">
        <v>97</v>
      </c>
      <c r="L49" s="26" t="s">
        <v>97</v>
      </c>
      <c r="M49" s="26" t="s">
        <v>151</v>
      </c>
      <c r="N49" s="26" t="s">
        <v>97</v>
      </c>
      <c r="O49" s="26" t="s">
        <v>97</v>
      </c>
      <c r="P49" s="26" t="s">
        <v>97</v>
      </c>
      <c r="Q49" s="26" t="s">
        <v>99</v>
      </c>
      <c r="R49" s="28" t="s">
        <v>100</v>
      </c>
      <c r="S49" s="28" t="s">
        <v>101</v>
      </c>
      <c r="T49" s="7">
        <v>-300</v>
      </c>
      <c r="U49" s="7">
        <v>200</v>
      </c>
      <c r="V49" s="7">
        <v>-50</v>
      </c>
      <c r="W49" s="7">
        <v>-150</v>
      </c>
      <c r="X49" s="20"/>
      <c r="Y49" s="20"/>
      <c r="Z49" s="20"/>
      <c r="AA49" s="20"/>
      <c r="AB49" s="6"/>
      <c r="AC49" s="6"/>
      <c r="AD49" s="6"/>
      <c r="AE49" s="7" t="s">
        <v>1</v>
      </c>
      <c r="AF49" s="7" t="s">
        <v>56</v>
      </c>
      <c r="AG49" s="4" t="s">
        <v>152</v>
      </c>
      <c r="BE49" s="40"/>
    </row>
    <row r="50" spans="1:57" x14ac:dyDescent="0.3">
      <c r="B50" s="11" t="s">
        <v>111</v>
      </c>
      <c r="C50" s="2">
        <v>4</v>
      </c>
      <c r="D50" s="32">
        <v>-1000000</v>
      </c>
      <c r="E50" s="30" t="s">
        <v>150</v>
      </c>
      <c r="F50" s="7"/>
      <c r="G50" s="7"/>
      <c r="H50" s="26" t="s">
        <v>97</v>
      </c>
      <c r="I50" s="26" t="s">
        <v>97</v>
      </c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99</v>
      </c>
      <c r="R50" s="28" t="s">
        <v>100</v>
      </c>
      <c r="S50" s="28" t="s">
        <v>101</v>
      </c>
      <c r="T50" s="7">
        <v>-50</v>
      </c>
      <c r="U50" s="7">
        <v>-150</v>
      </c>
      <c r="V50" s="7">
        <v>-50</v>
      </c>
      <c r="W50" s="7">
        <v>-150</v>
      </c>
      <c r="X50" s="20"/>
      <c r="Y50" s="20"/>
      <c r="Z50" s="20"/>
      <c r="AA50" s="20"/>
      <c r="AB50" s="6"/>
      <c r="AC50" s="6"/>
      <c r="AD50" s="6"/>
      <c r="AE50" s="33">
        <v>-1000000</v>
      </c>
      <c r="AF50" s="7" t="s">
        <v>147</v>
      </c>
      <c r="AG50" s="4" t="s">
        <v>152</v>
      </c>
      <c r="BE50" s="40"/>
    </row>
    <row r="51" spans="1:57" x14ac:dyDescent="0.3">
      <c r="B51" s="11" t="s">
        <v>112</v>
      </c>
      <c r="C51" s="2">
        <v>4</v>
      </c>
      <c r="D51" s="32">
        <v>-1000000</v>
      </c>
      <c r="E51" s="30" t="s">
        <v>150</v>
      </c>
      <c r="F51" s="7"/>
      <c r="G51" s="7"/>
      <c r="H51" s="26" t="s">
        <v>97</v>
      </c>
      <c r="I51" s="26" t="s">
        <v>97</v>
      </c>
      <c r="J51" s="26" t="s">
        <v>97</v>
      </c>
      <c r="K51" s="26" t="s">
        <v>97</v>
      </c>
      <c r="L51" s="26" t="s">
        <v>97</v>
      </c>
      <c r="M51" s="26" t="s">
        <v>97</v>
      </c>
      <c r="N51" s="26" t="s">
        <v>97</v>
      </c>
      <c r="O51" s="26" t="s">
        <v>97</v>
      </c>
      <c r="P51" s="26" t="s">
        <v>97</v>
      </c>
      <c r="Q51" s="26" t="s">
        <v>99</v>
      </c>
      <c r="R51" s="28" t="s">
        <v>100</v>
      </c>
      <c r="S51" s="28" t="s">
        <v>101</v>
      </c>
      <c r="T51" s="7">
        <v>-10</v>
      </c>
      <c r="U51" s="7">
        <v>-10</v>
      </c>
      <c r="V51" s="7">
        <v>-50</v>
      </c>
      <c r="W51" s="7">
        <v>-150</v>
      </c>
      <c r="X51" s="20"/>
      <c r="Y51" s="20"/>
      <c r="Z51" s="20"/>
      <c r="AA51" s="20"/>
      <c r="AB51" s="6"/>
      <c r="AC51" s="6"/>
      <c r="AD51" s="6"/>
      <c r="AE51" s="33">
        <v>-1000000</v>
      </c>
      <c r="AF51" s="7" t="s">
        <v>147</v>
      </c>
      <c r="AG51" s="4" t="s">
        <v>152</v>
      </c>
      <c r="BE51" s="40"/>
    </row>
    <row r="52" spans="1:57" x14ac:dyDescent="0.3">
      <c r="B52" s="38" t="s">
        <v>166</v>
      </c>
      <c r="C52" s="6">
        <v>4</v>
      </c>
      <c r="D52" s="32">
        <f>(MAX(T52,V52)- MAX(U52,W52))/MAX(U52,W52)</f>
        <v>0.66666666666666663</v>
      </c>
      <c r="E52" s="32"/>
      <c r="F52" s="7" t="s">
        <v>180</v>
      </c>
      <c r="G52" s="7" t="s">
        <v>180</v>
      </c>
      <c r="H52" s="26" t="s">
        <v>97</v>
      </c>
      <c r="I52" s="26" t="s">
        <v>97</v>
      </c>
      <c r="J52" s="7" t="s">
        <v>180</v>
      </c>
      <c r="K52" s="7" t="s">
        <v>180</v>
      </c>
      <c r="L52" s="26" t="s">
        <v>97</v>
      </c>
      <c r="M52" s="26" t="s">
        <v>97</v>
      </c>
      <c r="N52" s="7" t="s">
        <v>180</v>
      </c>
      <c r="O52" s="26" t="s">
        <v>97</v>
      </c>
      <c r="P52" s="26" t="s">
        <v>97</v>
      </c>
      <c r="Q52" s="26" t="s">
        <v>156</v>
      </c>
      <c r="R52" s="28" t="s">
        <v>100</v>
      </c>
      <c r="S52" s="28" t="s">
        <v>101</v>
      </c>
      <c r="T52" s="6">
        <v>500</v>
      </c>
      <c r="U52" s="7">
        <v>300</v>
      </c>
      <c r="V52" s="7">
        <v>100</v>
      </c>
      <c r="W52" s="7">
        <v>50</v>
      </c>
      <c r="X52" s="7" t="s">
        <v>180</v>
      </c>
      <c r="Y52" s="7" t="s">
        <v>180</v>
      </c>
      <c r="Z52" s="7" t="s">
        <v>180</v>
      </c>
      <c r="AA52" s="7" t="s">
        <v>180</v>
      </c>
      <c r="AB52" s="7" t="s">
        <v>180</v>
      </c>
      <c r="AC52" s="7" t="s">
        <v>180</v>
      </c>
      <c r="AD52" s="7" t="s">
        <v>180</v>
      </c>
      <c r="AE52" s="41">
        <v>0.66666666666666663</v>
      </c>
      <c r="AF52" s="7"/>
      <c r="AG52" s="7" t="s">
        <v>152</v>
      </c>
      <c r="AH52" t="str">
        <f t="shared" ref="AH52:AH84" si="42">F52&amp;","&amp;G52</f>
        <v>null,null</v>
      </c>
      <c r="AI52" t="str">
        <f t="shared" ref="AI52:AI84" si="43">AH52&amp;","&amp;H52</f>
        <v>null,null,'1'</v>
      </c>
      <c r="AJ52" t="str">
        <f t="shared" ref="AJ52:AJ84" si="44">AI52&amp;","&amp;I52</f>
        <v>null,null,'1','1'</v>
      </c>
      <c r="AK52" t="str">
        <f t="shared" ref="AK52:AK84" si="45">AJ52&amp;","&amp;J52</f>
        <v>null,null,'1','1',null</v>
      </c>
      <c r="AL52" t="str">
        <f t="shared" ref="AL52:AL84" si="46">AK52&amp;","&amp;K52</f>
        <v>null,null,'1','1',null,null</v>
      </c>
      <c r="AM52" t="str">
        <f t="shared" ref="AM52:AM84" si="47">AL52&amp;","&amp;L52</f>
        <v>null,null,'1','1',null,null,'1'</v>
      </c>
      <c r="AN52" t="str">
        <f t="shared" ref="AN52:AN84" si="48">AM52&amp;","&amp;M52</f>
        <v>null,null,'1','1',null,null,'1','1'</v>
      </c>
      <c r="AO52" t="str">
        <f t="shared" ref="AO52:AO84" si="49">AN52&amp;","&amp;N52</f>
        <v>null,null,'1','1',null,null,'1','1',null</v>
      </c>
      <c r="AP52" t="str">
        <f t="shared" ref="AP52:AP84" si="50">AO52&amp;","&amp;O52</f>
        <v>null,null,'1','1',null,null,'1','1',null,'1'</v>
      </c>
      <c r="AQ52" t="str">
        <f t="shared" ref="AQ52:AQ84" si="51">AP52&amp;","&amp;P52</f>
        <v>null,null,'1','1',null,null,'1','1',null,'1','1'</v>
      </c>
      <c r="AR52" t="str">
        <f t="shared" ref="AR52:AR84" si="52">AQ52&amp;","&amp;Q52</f>
        <v>null,null,'1','1',null,null,'1','1',null,'1','1','FIS'</v>
      </c>
      <c r="AS52" t="str">
        <f t="shared" ref="AS52:AS84" si="53">AR52&amp;","&amp;R52</f>
        <v>null,null,'1','1',null,null,'1','1',null,'1','1','FIS','02/05/2017'</v>
      </c>
      <c r="AT52" t="str">
        <f t="shared" ref="AT52:AT84" si="54">AS52&amp;","&amp;S52</f>
        <v>null,null,'1','1',null,null,'1','1',null,'1','1','FIS','02/05/2017','02/06/2016'</v>
      </c>
      <c r="AU52" t="str">
        <f t="shared" ref="AU52:AU84" si="55">AT52&amp;","&amp;T52</f>
        <v>null,null,'1','1',null,null,'1','1',null,'1','1','FIS','02/05/2017','02/06/2016',500</v>
      </c>
      <c r="AV52" t="str">
        <f t="shared" ref="AV52:AV84" si="56">AU52&amp;","&amp;U52</f>
        <v>null,null,'1','1',null,null,'1','1',null,'1','1','FIS','02/05/2017','02/06/2016',500,300</v>
      </c>
      <c r="AW52" t="str">
        <f t="shared" ref="AW52:AW84" si="57">AV52&amp;","&amp;V52</f>
        <v>null,null,'1','1',null,null,'1','1',null,'1','1','FIS','02/05/2017','02/06/2016',500,300,100</v>
      </c>
      <c r="AX52" t="str">
        <f t="shared" ref="AX52:AX84" si="58">AW52&amp;","&amp;W52</f>
        <v>null,null,'1','1',null,null,'1','1',null,'1','1','FIS','02/05/2017','02/06/2016',500,300,100,50</v>
      </c>
      <c r="AY52" t="str">
        <f t="shared" ref="AY52:AY84" si="59">AX52&amp;","&amp;X52</f>
        <v>null,null,'1','1',null,null,'1','1',null,'1','1','FIS','02/05/2017','02/06/2016',500,300,100,50,null</v>
      </c>
      <c r="AZ52" t="str">
        <f t="shared" ref="AZ52:AZ84" si="60">AY52&amp;","&amp;Y52</f>
        <v>null,null,'1','1',null,null,'1','1',null,'1','1','FIS','02/05/2017','02/06/2016',500,300,100,50,null,null</v>
      </c>
      <c r="BA52" t="str">
        <f t="shared" ref="BA52:BA84" si="61">AZ52&amp;","&amp;Z52</f>
        <v>null,null,'1','1',null,null,'1','1',null,'1','1','FIS','02/05/2017','02/06/2016',500,300,100,50,null,null,null</v>
      </c>
      <c r="BB52" t="str">
        <f t="shared" ref="BB52:BB84" si="62">BA52&amp;","&amp;AA52</f>
        <v>null,null,'1','1',null,null,'1','1',null,'1','1','FIS','02/05/2017','02/06/2016',500,300,100,50,null,null,null,null</v>
      </c>
      <c r="BC52" t="str">
        <f t="shared" ref="BC52:BC84" si="63">BB52&amp;","&amp;AB52</f>
        <v>null,null,'1','1',null,null,'1','1',null,'1','1','FIS','02/05/2017','02/06/2016',500,300,100,50,null,null,null,null,null</v>
      </c>
      <c r="BD52" t="str">
        <f t="shared" ref="BD52:BD84" si="64">BC52&amp;","&amp;AC52</f>
        <v>null,null,'1','1',null,null,'1','1',null,'1','1','FIS','02/05/2017','02/06/2016',500,300,100,50,null,null,null,null,null,null</v>
      </c>
      <c r="BE52" s="40" t="str">
        <f t="shared" ref="BE52:BE84" si="65">BD52&amp;","&amp;AD52</f>
        <v>null,null,'1','1',null,null,'1','1',null,'1','1','FIS','02/05/2017','02/06/2016',500,300,100,50,null,null,null,null,null,null,null</v>
      </c>
    </row>
    <row r="53" spans="1:57" x14ac:dyDescent="0.3">
      <c r="A53" s="16"/>
      <c r="B53" s="38" t="s">
        <v>167</v>
      </c>
      <c r="C53" s="6">
        <v>4</v>
      </c>
      <c r="D53" s="32">
        <v>0</v>
      </c>
      <c r="E53" s="32" t="s">
        <v>148</v>
      </c>
      <c r="F53" s="7" t="s">
        <v>180</v>
      </c>
      <c r="G53" s="7" t="s">
        <v>180</v>
      </c>
      <c r="H53" s="26" t="s">
        <v>97</v>
      </c>
      <c r="I53" s="26" t="s">
        <v>97</v>
      </c>
      <c r="J53" s="7" t="s">
        <v>180</v>
      </c>
      <c r="K53" s="7" t="s">
        <v>180</v>
      </c>
      <c r="L53" s="26" t="s">
        <v>97</v>
      </c>
      <c r="M53" s="26" t="s">
        <v>97</v>
      </c>
      <c r="N53" s="7" t="s">
        <v>180</v>
      </c>
      <c r="O53" s="26" t="s">
        <v>97</v>
      </c>
      <c r="P53" s="26" t="s">
        <v>97</v>
      </c>
      <c r="Q53" s="26" t="s">
        <v>156</v>
      </c>
      <c r="R53" s="28" t="s">
        <v>100</v>
      </c>
      <c r="S53" s="28" t="s">
        <v>101</v>
      </c>
      <c r="T53" s="7">
        <v>0</v>
      </c>
      <c r="U53" s="7">
        <v>0</v>
      </c>
      <c r="V53" s="7">
        <v>0</v>
      </c>
      <c r="W53" s="7">
        <v>0</v>
      </c>
      <c r="X53" s="7" t="s">
        <v>180</v>
      </c>
      <c r="Y53" s="7" t="s">
        <v>180</v>
      </c>
      <c r="Z53" s="7" t="s">
        <v>180</v>
      </c>
      <c r="AA53" s="7" t="s">
        <v>180</v>
      </c>
      <c r="AB53" s="7" t="s">
        <v>180</v>
      </c>
      <c r="AC53" s="7" t="s">
        <v>180</v>
      </c>
      <c r="AD53" s="7" t="s">
        <v>180</v>
      </c>
      <c r="AE53" s="41">
        <v>0</v>
      </c>
      <c r="AF53" s="7" t="s">
        <v>148</v>
      </c>
      <c r="AG53" s="7" t="s">
        <v>152</v>
      </c>
      <c r="AH53" t="str">
        <f t="shared" si="42"/>
        <v>null,null</v>
      </c>
      <c r="AI53" t="str">
        <f t="shared" si="43"/>
        <v>null,null,'1'</v>
      </c>
      <c r="AJ53" t="str">
        <f t="shared" si="44"/>
        <v>null,null,'1','1'</v>
      </c>
      <c r="AK53" t="str">
        <f t="shared" si="45"/>
        <v>null,null,'1','1',null</v>
      </c>
      <c r="AL53" t="str">
        <f t="shared" si="46"/>
        <v>null,null,'1','1',null,null</v>
      </c>
      <c r="AM53" t="str">
        <f t="shared" si="47"/>
        <v>null,null,'1','1',null,null,'1'</v>
      </c>
      <c r="AN53" t="str">
        <f t="shared" si="48"/>
        <v>null,null,'1','1',null,null,'1','1'</v>
      </c>
      <c r="AO53" t="str">
        <f t="shared" si="49"/>
        <v>null,null,'1','1',null,null,'1','1',null</v>
      </c>
      <c r="AP53" t="str">
        <f t="shared" si="50"/>
        <v>null,null,'1','1',null,null,'1','1',null,'1'</v>
      </c>
      <c r="AQ53" t="str">
        <f t="shared" si="51"/>
        <v>null,null,'1','1',null,null,'1','1',null,'1','1'</v>
      </c>
      <c r="AR53" t="str">
        <f t="shared" si="52"/>
        <v>null,null,'1','1',null,null,'1','1',null,'1','1','FIS'</v>
      </c>
      <c r="AS53" t="str">
        <f t="shared" si="53"/>
        <v>null,null,'1','1',null,null,'1','1',null,'1','1','FIS','02/05/2017'</v>
      </c>
      <c r="AT53" t="str">
        <f t="shared" si="54"/>
        <v>null,null,'1','1',null,null,'1','1',null,'1','1','FIS','02/05/2017','02/06/2016'</v>
      </c>
      <c r="AU53" t="str">
        <f t="shared" si="55"/>
        <v>null,null,'1','1',null,null,'1','1',null,'1','1','FIS','02/05/2017','02/06/2016',0</v>
      </c>
      <c r="AV53" t="str">
        <f t="shared" si="56"/>
        <v>null,null,'1','1',null,null,'1','1',null,'1','1','FIS','02/05/2017','02/06/2016',0,0</v>
      </c>
      <c r="AW53" t="str">
        <f t="shared" si="57"/>
        <v>null,null,'1','1',null,null,'1','1',null,'1','1','FIS','02/05/2017','02/06/2016',0,0,0</v>
      </c>
      <c r="AX53" t="str">
        <f t="shared" si="58"/>
        <v>null,null,'1','1',null,null,'1','1',null,'1','1','FIS','02/05/2017','02/06/2016',0,0,0,0</v>
      </c>
      <c r="AY53" t="str">
        <f t="shared" si="59"/>
        <v>null,null,'1','1',null,null,'1','1',null,'1','1','FIS','02/05/2017','02/06/2016',0,0,0,0,null</v>
      </c>
      <c r="AZ53" t="str">
        <f t="shared" si="60"/>
        <v>null,null,'1','1',null,null,'1','1',null,'1','1','FIS','02/05/2017','02/06/2016',0,0,0,0,null,null</v>
      </c>
      <c r="BA53" t="str">
        <f t="shared" si="61"/>
        <v>null,null,'1','1',null,null,'1','1',null,'1','1','FIS','02/05/2017','02/06/2016',0,0,0,0,null,null,null</v>
      </c>
      <c r="BB53" t="str">
        <f t="shared" si="62"/>
        <v>null,null,'1','1',null,null,'1','1',null,'1','1','FIS','02/05/2017','02/06/2016',0,0,0,0,null,null,null,null</v>
      </c>
      <c r="BC53" t="str">
        <f t="shared" si="63"/>
        <v>null,null,'1','1',null,null,'1','1',null,'1','1','FIS','02/05/2017','02/06/2016',0,0,0,0,null,null,null,null,null</v>
      </c>
      <c r="BD53" t="str">
        <f t="shared" si="64"/>
        <v>null,null,'1','1',null,null,'1','1',null,'1','1','FIS','02/05/2017','02/06/2016',0,0,0,0,null,null,null,null,null,null</v>
      </c>
      <c r="BE53" s="40" t="str">
        <f t="shared" si="65"/>
        <v>null,null,'1','1',null,null,'1','1',null,'1','1','FIS','02/05/2017','02/06/2016',0,0,0,0,null,null,null,null,null,null,null</v>
      </c>
    </row>
    <row r="54" spans="1:57" x14ac:dyDescent="0.3">
      <c r="A54" s="16"/>
      <c r="B54" s="38" t="s">
        <v>168</v>
      </c>
      <c r="C54" s="6">
        <v>4</v>
      </c>
      <c r="D54" s="32">
        <v>-1000000</v>
      </c>
      <c r="E54" s="32" t="s">
        <v>150</v>
      </c>
      <c r="F54" s="7" t="s">
        <v>180</v>
      </c>
      <c r="G54" s="7" t="s">
        <v>180</v>
      </c>
      <c r="H54" s="26" t="s">
        <v>97</v>
      </c>
      <c r="I54" s="26" t="s">
        <v>97</v>
      </c>
      <c r="J54" s="7" t="s">
        <v>180</v>
      </c>
      <c r="K54" s="7" t="s">
        <v>180</v>
      </c>
      <c r="L54" s="26" t="s">
        <v>97</v>
      </c>
      <c r="M54" s="26" t="s">
        <v>97</v>
      </c>
      <c r="N54" s="7" t="s">
        <v>180</v>
      </c>
      <c r="O54" s="26" t="s">
        <v>97</v>
      </c>
      <c r="P54" s="26" t="s">
        <v>97</v>
      </c>
      <c r="Q54" s="26" t="s">
        <v>156</v>
      </c>
      <c r="R54" s="28" t="s">
        <v>100</v>
      </c>
      <c r="S54" s="28" t="s">
        <v>101</v>
      </c>
      <c r="T54" s="7">
        <v>-200</v>
      </c>
      <c r="U54" s="7">
        <v>0</v>
      </c>
      <c r="V54" s="7">
        <v>-300</v>
      </c>
      <c r="W54" s="7">
        <v>0</v>
      </c>
      <c r="X54" s="7" t="s">
        <v>180</v>
      </c>
      <c r="Y54" s="7" t="s">
        <v>180</v>
      </c>
      <c r="Z54" s="7" t="s">
        <v>180</v>
      </c>
      <c r="AA54" s="7" t="s">
        <v>180</v>
      </c>
      <c r="AB54" s="7" t="s">
        <v>180</v>
      </c>
      <c r="AC54" s="7" t="s">
        <v>180</v>
      </c>
      <c r="AD54" s="7" t="s">
        <v>180</v>
      </c>
      <c r="AE54" s="41">
        <v>-1000000</v>
      </c>
      <c r="AF54" s="7" t="s">
        <v>150</v>
      </c>
      <c r="AG54" s="7" t="s">
        <v>152</v>
      </c>
      <c r="AH54" t="str">
        <f t="shared" si="42"/>
        <v>null,null</v>
      </c>
      <c r="AI54" t="str">
        <f t="shared" si="43"/>
        <v>null,null,'1'</v>
      </c>
      <c r="AJ54" t="str">
        <f t="shared" si="44"/>
        <v>null,null,'1','1'</v>
      </c>
      <c r="AK54" t="str">
        <f t="shared" si="45"/>
        <v>null,null,'1','1',null</v>
      </c>
      <c r="AL54" t="str">
        <f t="shared" si="46"/>
        <v>null,null,'1','1',null,null</v>
      </c>
      <c r="AM54" t="str">
        <f t="shared" si="47"/>
        <v>null,null,'1','1',null,null,'1'</v>
      </c>
      <c r="AN54" t="str">
        <f t="shared" si="48"/>
        <v>null,null,'1','1',null,null,'1','1'</v>
      </c>
      <c r="AO54" t="str">
        <f t="shared" si="49"/>
        <v>null,null,'1','1',null,null,'1','1',null</v>
      </c>
      <c r="AP54" t="str">
        <f t="shared" si="50"/>
        <v>null,null,'1','1',null,null,'1','1',null,'1'</v>
      </c>
      <c r="AQ54" t="str">
        <f t="shared" si="51"/>
        <v>null,null,'1','1',null,null,'1','1',null,'1','1'</v>
      </c>
      <c r="AR54" t="str">
        <f t="shared" si="52"/>
        <v>null,null,'1','1',null,null,'1','1',null,'1','1','FIS'</v>
      </c>
      <c r="AS54" t="str">
        <f t="shared" si="53"/>
        <v>null,null,'1','1',null,null,'1','1',null,'1','1','FIS','02/05/2017'</v>
      </c>
      <c r="AT54" t="str">
        <f t="shared" si="54"/>
        <v>null,null,'1','1',null,null,'1','1',null,'1','1','FIS','02/05/2017','02/06/2016'</v>
      </c>
      <c r="AU54" t="str">
        <f t="shared" si="55"/>
        <v>null,null,'1','1',null,null,'1','1',null,'1','1','FIS','02/05/2017','02/06/2016',-200</v>
      </c>
      <c r="AV54" t="str">
        <f t="shared" si="56"/>
        <v>null,null,'1','1',null,null,'1','1',null,'1','1','FIS','02/05/2017','02/06/2016',-200,0</v>
      </c>
      <c r="AW54" t="str">
        <f t="shared" si="57"/>
        <v>null,null,'1','1',null,null,'1','1',null,'1','1','FIS','02/05/2017','02/06/2016',-200,0,-300</v>
      </c>
      <c r="AX54" t="str">
        <f t="shared" si="58"/>
        <v>null,null,'1','1',null,null,'1','1',null,'1','1','FIS','02/05/2017','02/06/2016',-200,0,-300,0</v>
      </c>
      <c r="AY54" t="str">
        <f t="shared" si="59"/>
        <v>null,null,'1','1',null,null,'1','1',null,'1','1','FIS','02/05/2017','02/06/2016',-200,0,-300,0,null</v>
      </c>
      <c r="AZ54" t="str">
        <f t="shared" si="60"/>
        <v>null,null,'1','1',null,null,'1','1',null,'1','1','FIS','02/05/2017','02/06/2016',-200,0,-300,0,null,null</v>
      </c>
      <c r="BA54" t="str">
        <f t="shared" si="61"/>
        <v>null,null,'1','1',null,null,'1','1',null,'1','1','FIS','02/05/2017','02/06/2016',-200,0,-300,0,null,null,null</v>
      </c>
      <c r="BB54" t="str">
        <f t="shared" si="62"/>
        <v>null,null,'1','1',null,null,'1','1',null,'1','1','FIS','02/05/2017','02/06/2016',-200,0,-300,0,null,null,null,null</v>
      </c>
      <c r="BC54" t="str">
        <f t="shared" si="63"/>
        <v>null,null,'1','1',null,null,'1','1',null,'1','1','FIS','02/05/2017','02/06/2016',-200,0,-300,0,null,null,null,null,null</v>
      </c>
      <c r="BD54" t="str">
        <f t="shared" si="64"/>
        <v>null,null,'1','1',null,null,'1','1',null,'1','1','FIS','02/05/2017','02/06/2016',-200,0,-300,0,null,null,null,null,null,null</v>
      </c>
      <c r="BE54" s="40" t="str">
        <f t="shared" si="65"/>
        <v>null,null,'1','1',null,null,'1','1',null,'1','1','FIS','02/05/2017','02/06/2016',-200,0,-300,0,null,null,null,null,null,null,null</v>
      </c>
    </row>
    <row r="55" spans="1:57" x14ac:dyDescent="0.3">
      <c r="A55" s="16"/>
      <c r="B55" s="38" t="s">
        <v>169</v>
      </c>
      <c r="C55" s="6">
        <v>4</v>
      </c>
      <c r="D55" s="32">
        <v>-1000000</v>
      </c>
      <c r="E55" s="32" t="s">
        <v>150</v>
      </c>
      <c r="F55" s="7" t="s">
        <v>180</v>
      </c>
      <c r="G55" s="7" t="s">
        <v>180</v>
      </c>
      <c r="H55" s="26" t="s">
        <v>97</v>
      </c>
      <c r="I55" s="26" t="s">
        <v>97</v>
      </c>
      <c r="J55" s="7" t="s">
        <v>180</v>
      </c>
      <c r="K55" s="7" t="s">
        <v>180</v>
      </c>
      <c r="L55" s="26" t="s">
        <v>97</v>
      </c>
      <c r="M55" s="26" t="s">
        <v>97</v>
      </c>
      <c r="N55" s="7" t="s">
        <v>180</v>
      </c>
      <c r="O55" s="26" t="s">
        <v>97</v>
      </c>
      <c r="P55" s="26" t="s">
        <v>97</v>
      </c>
      <c r="Q55" s="26" t="s">
        <v>156</v>
      </c>
      <c r="R55" s="28" t="s">
        <v>100</v>
      </c>
      <c r="S55" s="28" t="s">
        <v>101</v>
      </c>
      <c r="T55" s="7">
        <v>-300</v>
      </c>
      <c r="U55" s="7">
        <v>-100</v>
      </c>
      <c r="V55" s="7">
        <v>-300</v>
      </c>
      <c r="W55" s="7">
        <v>-300</v>
      </c>
      <c r="X55" s="7" t="s">
        <v>180</v>
      </c>
      <c r="Y55" s="7" t="s">
        <v>180</v>
      </c>
      <c r="Z55" s="7" t="s">
        <v>180</v>
      </c>
      <c r="AA55" s="7" t="s">
        <v>180</v>
      </c>
      <c r="AB55" s="7" t="s">
        <v>180</v>
      </c>
      <c r="AC55" s="7" t="s">
        <v>180</v>
      </c>
      <c r="AD55" s="7" t="s">
        <v>180</v>
      </c>
      <c r="AE55" s="41">
        <v>-1000000</v>
      </c>
      <c r="AF55" s="7" t="s">
        <v>150</v>
      </c>
      <c r="AG55" s="7" t="s">
        <v>152</v>
      </c>
      <c r="AH55" t="str">
        <f t="shared" si="42"/>
        <v>null,null</v>
      </c>
      <c r="AI55" t="str">
        <f t="shared" si="43"/>
        <v>null,null,'1'</v>
      </c>
      <c r="AJ55" t="str">
        <f t="shared" si="44"/>
        <v>null,null,'1','1'</v>
      </c>
      <c r="AK55" t="str">
        <f t="shared" si="45"/>
        <v>null,null,'1','1',null</v>
      </c>
      <c r="AL55" t="str">
        <f t="shared" si="46"/>
        <v>null,null,'1','1',null,null</v>
      </c>
      <c r="AM55" t="str">
        <f t="shared" si="47"/>
        <v>null,null,'1','1',null,null,'1'</v>
      </c>
      <c r="AN55" t="str">
        <f t="shared" si="48"/>
        <v>null,null,'1','1',null,null,'1','1'</v>
      </c>
      <c r="AO55" t="str">
        <f t="shared" si="49"/>
        <v>null,null,'1','1',null,null,'1','1',null</v>
      </c>
      <c r="AP55" t="str">
        <f t="shared" si="50"/>
        <v>null,null,'1','1',null,null,'1','1',null,'1'</v>
      </c>
      <c r="AQ55" t="str">
        <f t="shared" si="51"/>
        <v>null,null,'1','1',null,null,'1','1',null,'1','1'</v>
      </c>
      <c r="AR55" t="str">
        <f t="shared" si="52"/>
        <v>null,null,'1','1',null,null,'1','1',null,'1','1','FIS'</v>
      </c>
      <c r="AS55" t="str">
        <f t="shared" si="53"/>
        <v>null,null,'1','1',null,null,'1','1',null,'1','1','FIS','02/05/2017'</v>
      </c>
      <c r="AT55" t="str">
        <f t="shared" si="54"/>
        <v>null,null,'1','1',null,null,'1','1',null,'1','1','FIS','02/05/2017','02/06/2016'</v>
      </c>
      <c r="AU55" t="str">
        <f t="shared" si="55"/>
        <v>null,null,'1','1',null,null,'1','1',null,'1','1','FIS','02/05/2017','02/06/2016',-300</v>
      </c>
      <c r="AV55" t="str">
        <f t="shared" si="56"/>
        <v>null,null,'1','1',null,null,'1','1',null,'1','1','FIS','02/05/2017','02/06/2016',-300,-100</v>
      </c>
      <c r="AW55" t="str">
        <f t="shared" si="57"/>
        <v>null,null,'1','1',null,null,'1','1',null,'1','1','FIS','02/05/2017','02/06/2016',-300,-100,-300</v>
      </c>
      <c r="AX55" t="str">
        <f t="shared" si="58"/>
        <v>null,null,'1','1',null,null,'1','1',null,'1','1','FIS','02/05/2017','02/06/2016',-300,-100,-300,-300</v>
      </c>
      <c r="AY55" t="str">
        <f t="shared" si="59"/>
        <v>null,null,'1','1',null,null,'1','1',null,'1','1','FIS','02/05/2017','02/06/2016',-300,-100,-300,-300,null</v>
      </c>
      <c r="AZ55" t="str">
        <f t="shared" si="60"/>
        <v>null,null,'1','1',null,null,'1','1',null,'1','1','FIS','02/05/2017','02/06/2016',-300,-100,-300,-300,null,null</v>
      </c>
      <c r="BA55" t="str">
        <f t="shared" si="61"/>
        <v>null,null,'1','1',null,null,'1','1',null,'1','1','FIS','02/05/2017','02/06/2016',-300,-100,-300,-300,null,null,null</v>
      </c>
      <c r="BB55" t="str">
        <f t="shared" si="62"/>
        <v>null,null,'1','1',null,null,'1','1',null,'1','1','FIS','02/05/2017','02/06/2016',-300,-100,-300,-300,null,null,null,null</v>
      </c>
      <c r="BC55" t="str">
        <f t="shared" si="63"/>
        <v>null,null,'1','1',null,null,'1','1',null,'1','1','FIS','02/05/2017','02/06/2016',-300,-100,-300,-300,null,null,null,null,null</v>
      </c>
      <c r="BD55" t="str">
        <f t="shared" si="64"/>
        <v>null,null,'1','1',null,null,'1','1',null,'1','1','FIS','02/05/2017','02/06/2016',-300,-100,-300,-300,null,null,null,null,null,null</v>
      </c>
      <c r="BE55" s="40" t="str">
        <f t="shared" si="65"/>
        <v>null,null,'1','1',null,null,'1','1',null,'1','1','FIS','02/05/2017','02/06/2016',-300,-100,-300,-300,null,null,null,null,null,null,null</v>
      </c>
    </row>
    <row r="56" spans="1:57" x14ac:dyDescent="0.3">
      <c r="A56" s="16"/>
      <c r="B56" s="38" t="s">
        <v>170</v>
      </c>
      <c r="C56" s="6">
        <v>4</v>
      </c>
      <c r="D56" s="32" t="s">
        <v>49</v>
      </c>
      <c r="E56" s="32" t="s">
        <v>56</v>
      </c>
      <c r="F56" s="7" t="s">
        <v>180</v>
      </c>
      <c r="G56" s="7" t="s">
        <v>180</v>
      </c>
      <c r="H56" s="26" t="s">
        <v>97</v>
      </c>
      <c r="I56" s="26" t="s">
        <v>97</v>
      </c>
      <c r="J56" s="7" t="s">
        <v>180</v>
      </c>
      <c r="K56" s="7" t="s">
        <v>180</v>
      </c>
      <c r="L56" s="26" t="s">
        <v>97</v>
      </c>
      <c r="M56" s="26" t="s">
        <v>98</v>
      </c>
      <c r="N56" s="7" t="s">
        <v>180</v>
      </c>
      <c r="O56" s="26" t="s">
        <v>97</v>
      </c>
      <c r="P56" s="26" t="s">
        <v>97</v>
      </c>
      <c r="Q56" s="26" t="s">
        <v>156</v>
      </c>
      <c r="R56" s="28" t="s">
        <v>100</v>
      </c>
      <c r="S56" s="28" t="s">
        <v>101</v>
      </c>
      <c r="T56" s="6">
        <v>500</v>
      </c>
      <c r="U56" s="7">
        <v>300</v>
      </c>
      <c r="V56" s="7">
        <v>100</v>
      </c>
      <c r="W56" s="7">
        <v>50</v>
      </c>
      <c r="X56" s="7" t="s">
        <v>180</v>
      </c>
      <c r="Y56" s="7" t="s">
        <v>180</v>
      </c>
      <c r="Z56" s="7" t="s">
        <v>180</v>
      </c>
      <c r="AA56" s="7" t="s">
        <v>180</v>
      </c>
      <c r="AB56" s="7" t="s">
        <v>180</v>
      </c>
      <c r="AC56" s="7" t="s">
        <v>180</v>
      </c>
      <c r="AD56" s="7" t="s">
        <v>180</v>
      </c>
      <c r="AE56" s="41" t="s">
        <v>49</v>
      </c>
      <c r="AF56" s="7" t="s">
        <v>56</v>
      </c>
      <c r="AG56" s="7" t="s">
        <v>152</v>
      </c>
      <c r="AH56" t="str">
        <f t="shared" si="42"/>
        <v>null,null</v>
      </c>
      <c r="AI56" t="str">
        <f t="shared" si="43"/>
        <v>null,null,'1'</v>
      </c>
      <c r="AJ56" t="str">
        <f t="shared" si="44"/>
        <v>null,null,'1','1'</v>
      </c>
      <c r="AK56" t="str">
        <f t="shared" si="45"/>
        <v>null,null,'1','1',null</v>
      </c>
      <c r="AL56" t="str">
        <f t="shared" si="46"/>
        <v>null,null,'1','1',null,null</v>
      </c>
      <c r="AM56" t="str">
        <f t="shared" si="47"/>
        <v>null,null,'1','1',null,null,'1'</v>
      </c>
      <c r="AN56" t="str">
        <f t="shared" si="48"/>
        <v>null,null,'1','1',null,null,'1','0'</v>
      </c>
      <c r="AO56" t="str">
        <f t="shared" si="49"/>
        <v>null,null,'1','1',null,null,'1','0',null</v>
      </c>
      <c r="AP56" t="str">
        <f t="shared" si="50"/>
        <v>null,null,'1','1',null,null,'1','0',null,'1'</v>
      </c>
      <c r="AQ56" t="str">
        <f t="shared" si="51"/>
        <v>null,null,'1','1',null,null,'1','0',null,'1','1'</v>
      </c>
      <c r="AR56" t="str">
        <f t="shared" si="52"/>
        <v>null,null,'1','1',null,null,'1','0',null,'1','1','FIS'</v>
      </c>
      <c r="AS56" t="str">
        <f t="shared" si="53"/>
        <v>null,null,'1','1',null,null,'1','0',null,'1','1','FIS','02/05/2017'</v>
      </c>
      <c r="AT56" t="str">
        <f t="shared" si="54"/>
        <v>null,null,'1','1',null,null,'1','0',null,'1','1','FIS','02/05/2017','02/06/2016'</v>
      </c>
      <c r="AU56" t="str">
        <f t="shared" si="55"/>
        <v>null,null,'1','1',null,null,'1','0',null,'1','1','FIS','02/05/2017','02/06/2016',500</v>
      </c>
      <c r="AV56" t="str">
        <f t="shared" si="56"/>
        <v>null,null,'1','1',null,null,'1','0',null,'1','1','FIS','02/05/2017','02/06/2016',500,300</v>
      </c>
      <c r="AW56" t="str">
        <f t="shared" si="57"/>
        <v>null,null,'1','1',null,null,'1','0',null,'1','1','FIS','02/05/2017','02/06/2016',500,300,100</v>
      </c>
      <c r="AX56" t="str">
        <f t="shared" si="58"/>
        <v>null,null,'1','1',null,null,'1','0',null,'1','1','FIS','02/05/2017','02/06/2016',500,300,100,50</v>
      </c>
      <c r="AY56" t="str">
        <f t="shared" si="59"/>
        <v>null,null,'1','1',null,null,'1','0',null,'1','1','FIS','02/05/2017','02/06/2016',500,300,100,50,null</v>
      </c>
      <c r="AZ56" t="str">
        <f t="shared" si="60"/>
        <v>null,null,'1','1',null,null,'1','0',null,'1','1','FIS','02/05/2017','02/06/2016',500,300,100,50,null,null</v>
      </c>
      <c r="BA56" t="str">
        <f t="shared" si="61"/>
        <v>null,null,'1','1',null,null,'1','0',null,'1','1','FIS','02/05/2017','02/06/2016',500,300,100,50,null,null,null</v>
      </c>
      <c r="BB56" t="str">
        <f t="shared" si="62"/>
        <v>null,null,'1','1',null,null,'1','0',null,'1','1','FIS','02/05/2017','02/06/2016',500,300,100,50,null,null,null,null</v>
      </c>
      <c r="BC56" t="str">
        <f t="shared" si="63"/>
        <v>null,null,'1','1',null,null,'1','0',null,'1','1','FIS','02/05/2017','02/06/2016',500,300,100,50,null,null,null,null,null</v>
      </c>
      <c r="BD56" t="str">
        <f t="shared" si="64"/>
        <v>null,null,'1','1',null,null,'1','0',null,'1','1','FIS','02/05/2017','02/06/2016',500,300,100,50,null,null,null,null,null,null</v>
      </c>
      <c r="BE56" s="40" t="str">
        <f t="shared" si="65"/>
        <v>null,null,'1','1',null,null,'1','0',null,'1','1','FIS','02/05/2017','02/06/2016',500,300,100,50,null,null,null,null,null,null,null</v>
      </c>
    </row>
    <row r="57" spans="1:57" x14ac:dyDescent="0.3">
      <c r="A57" s="16"/>
      <c r="B57" s="38" t="s">
        <v>171</v>
      </c>
      <c r="C57" s="6">
        <v>4</v>
      </c>
      <c r="D57" s="32" t="s">
        <v>49</v>
      </c>
      <c r="E57" s="32" t="s">
        <v>182</v>
      </c>
      <c r="F57" s="7" t="s">
        <v>180</v>
      </c>
      <c r="G57" s="7" t="s">
        <v>180</v>
      </c>
      <c r="H57" s="26" t="s">
        <v>97</v>
      </c>
      <c r="I57" s="26" t="s">
        <v>97</v>
      </c>
      <c r="J57" s="7" t="s">
        <v>180</v>
      </c>
      <c r="K57" s="7" t="s">
        <v>180</v>
      </c>
      <c r="L57" s="26" t="s">
        <v>97</v>
      </c>
      <c r="M57" s="26" t="s">
        <v>97</v>
      </c>
      <c r="N57" s="7" t="s">
        <v>180</v>
      </c>
      <c r="O57" s="26" t="s">
        <v>98</v>
      </c>
      <c r="P57" s="26" t="s">
        <v>97</v>
      </c>
      <c r="Q57" s="26" t="s">
        <v>156</v>
      </c>
      <c r="R57" s="28" t="s">
        <v>100</v>
      </c>
      <c r="S57" s="28" t="s">
        <v>101</v>
      </c>
      <c r="T57" s="6">
        <v>500</v>
      </c>
      <c r="U57" s="7">
        <v>300</v>
      </c>
      <c r="V57" s="7">
        <v>100</v>
      </c>
      <c r="W57" s="7">
        <v>50</v>
      </c>
      <c r="X57" s="7" t="s">
        <v>180</v>
      </c>
      <c r="Y57" s="7" t="s">
        <v>180</v>
      </c>
      <c r="Z57" s="7" t="s">
        <v>180</v>
      </c>
      <c r="AA57" s="7" t="s">
        <v>180</v>
      </c>
      <c r="AB57" s="7" t="s">
        <v>180</v>
      </c>
      <c r="AC57" s="7" t="s">
        <v>180</v>
      </c>
      <c r="AD57" s="7" t="s">
        <v>180</v>
      </c>
      <c r="AE57" s="41" t="s">
        <v>49</v>
      </c>
      <c r="AF57" s="7" t="s">
        <v>181</v>
      </c>
      <c r="AG57" s="7" t="s">
        <v>152</v>
      </c>
      <c r="AH57" t="str">
        <f t="shared" si="42"/>
        <v>null,null</v>
      </c>
      <c r="AI57" t="str">
        <f t="shared" si="43"/>
        <v>null,null,'1'</v>
      </c>
      <c r="AJ57" t="str">
        <f t="shared" si="44"/>
        <v>null,null,'1','1'</v>
      </c>
      <c r="AK57" t="str">
        <f t="shared" si="45"/>
        <v>null,null,'1','1',null</v>
      </c>
      <c r="AL57" t="str">
        <f t="shared" si="46"/>
        <v>null,null,'1','1',null,null</v>
      </c>
      <c r="AM57" t="str">
        <f t="shared" si="47"/>
        <v>null,null,'1','1',null,null,'1'</v>
      </c>
      <c r="AN57" t="str">
        <f t="shared" si="48"/>
        <v>null,null,'1','1',null,null,'1','1'</v>
      </c>
      <c r="AO57" t="str">
        <f t="shared" si="49"/>
        <v>null,null,'1','1',null,null,'1','1',null</v>
      </c>
      <c r="AP57" t="str">
        <f t="shared" si="50"/>
        <v>null,null,'1','1',null,null,'1','1',null,'0'</v>
      </c>
      <c r="AQ57" t="str">
        <f t="shared" si="51"/>
        <v>null,null,'1','1',null,null,'1','1',null,'0','1'</v>
      </c>
      <c r="AR57" t="str">
        <f t="shared" si="52"/>
        <v>null,null,'1','1',null,null,'1','1',null,'0','1','FIS'</v>
      </c>
      <c r="AS57" t="str">
        <f t="shared" si="53"/>
        <v>null,null,'1','1',null,null,'1','1',null,'0','1','FIS','02/05/2017'</v>
      </c>
      <c r="AT57" t="str">
        <f t="shared" si="54"/>
        <v>null,null,'1','1',null,null,'1','1',null,'0','1','FIS','02/05/2017','02/06/2016'</v>
      </c>
      <c r="AU57" t="str">
        <f t="shared" si="55"/>
        <v>null,null,'1','1',null,null,'1','1',null,'0','1','FIS','02/05/2017','02/06/2016',500</v>
      </c>
      <c r="AV57" t="str">
        <f t="shared" si="56"/>
        <v>null,null,'1','1',null,null,'1','1',null,'0','1','FIS','02/05/2017','02/06/2016',500,300</v>
      </c>
      <c r="AW57" t="str">
        <f t="shared" si="57"/>
        <v>null,null,'1','1',null,null,'1','1',null,'0','1','FIS','02/05/2017','02/06/2016',500,300,100</v>
      </c>
      <c r="AX57" t="str">
        <f t="shared" si="58"/>
        <v>null,null,'1','1',null,null,'1','1',null,'0','1','FIS','02/05/2017','02/06/2016',500,300,100,50</v>
      </c>
      <c r="AY57" t="str">
        <f t="shared" si="59"/>
        <v>null,null,'1','1',null,null,'1','1',null,'0','1','FIS','02/05/2017','02/06/2016',500,300,100,50,null</v>
      </c>
      <c r="AZ57" t="str">
        <f t="shared" si="60"/>
        <v>null,null,'1','1',null,null,'1','1',null,'0','1','FIS','02/05/2017','02/06/2016',500,300,100,50,null,null</v>
      </c>
      <c r="BA57" t="str">
        <f t="shared" si="61"/>
        <v>null,null,'1','1',null,null,'1','1',null,'0','1','FIS','02/05/2017','02/06/2016',500,300,100,50,null,null,null</v>
      </c>
      <c r="BB57" t="str">
        <f t="shared" si="62"/>
        <v>null,null,'1','1',null,null,'1','1',null,'0','1','FIS','02/05/2017','02/06/2016',500,300,100,50,null,null,null,null</v>
      </c>
      <c r="BC57" t="str">
        <f t="shared" si="63"/>
        <v>null,null,'1','1',null,null,'1','1',null,'0','1','FIS','02/05/2017','02/06/2016',500,300,100,50,null,null,null,null,null</v>
      </c>
      <c r="BD57" t="str">
        <f t="shared" si="64"/>
        <v>null,null,'1','1',null,null,'1','1',null,'0','1','FIS','02/05/2017','02/06/2016',500,300,100,50,null,null,null,null,null,null</v>
      </c>
      <c r="BE57" s="40" t="str">
        <f t="shared" si="65"/>
        <v>null,null,'1','1',null,null,'1','1',null,'0','1','FIS','02/05/2017','02/06/2016',500,300,100,50,null,null,null,null,null,null,null</v>
      </c>
    </row>
    <row r="58" spans="1:57" x14ac:dyDescent="0.3">
      <c r="B58" s="38" t="s">
        <v>172</v>
      </c>
      <c r="C58" s="6">
        <v>4</v>
      </c>
      <c r="D58" s="32" t="s">
        <v>49</v>
      </c>
      <c r="E58" s="32" t="s">
        <v>57</v>
      </c>
      <c r="F58" s="7" t="s">
        <v>180</v>
      </c>
      <c r="G58" s="7" t="s">
        <v>180</v>
      </c>
      <c r="H58" s="7" t="s">
        <v>180</v>
      </c>
      <c r="I58" s="7" t="s">
        <v>180</v>
      </c>
      <c r="J58" s="7" t="s">
        <v>180</v>
      </c>
      <c r="K58" s="7" t="s">
        <v>180</v>
      </c>
      <c r="L58" s="7" t="s">
        <v>180</v>
      </c>
      <c r="M58" s="7" t="s">
        <v>180</v>
      </c>
      <c r="N58" s="7" t="s">
        <v>180</v>
      </c>
      <c r="O58" s="7" t="s">
        <v>180</v>
      </c>
      <c r="P58" s="7" t="s">
        <v>180</v>
      </c>
      <c r="Q58" s="26" t="s">
        <v>156</v>
      </c>
      <c r="R58" s="7" t="s">
        <v>180</v>
      </c>
      <c r="S58" s="7" t="s">
        <v>180</v>
      </c>
      <c r="T58" s="7" t="s">
        <v>180</v>
      </c>
      <c r="U58" s="7" t="s">
        <v>180</v>
      </c>
      <c r="V58" s="7" t="s">
        <v>180</v>
      </c>
      <c r="W58" s="7" t="s">
        <v>180</v>
      </c>
      <c r="X58" s="7" t="s">
        <v>180</v>
      </c>
      <c r="Y58" s="7" t="s">
        <v>180</v>
      </c>
      <c r="Z58" s="7" t="s">
        <v>180</v>
      </c>
      <c r="AA58" s="7" t="s">
        <v>180</v>
      </c>
      <c r="AB58" s="7" t="s">
        <v>180</v>
      </c>
      <c r="AC58" s="7" t="s">
        <v>180</v>
      </c>
      <c r="AD58" s="7" t="s">
        <v>180</v>
      </c>
      <c r="AE58" s="41" t="s">
        <v>49</v>
      </c>
      <c r="AF58" s="7" t="s">
        <v>57</v>
      </c>
      <c r="AG58" s="7" t="s">
        <v>152</v>
      </c>
      <c r="AH58" t="str">
        <f t="shared" si="42"/>
        <v>null,null</v>
      </c>
      <c r="AI58" t="str">
        <f t="shared" si="43"/>
        <v>null,null,null</v>
      </c>
      <c r="AJ58" t="str">
        <f t="shared" si="44"/>
        <v>null,null,null,null</v>
      </c>
      <c r="AK58" t="str">
        <f t="shared" si="45"/>
        <v>null,null,null,null,null</v>
      </c>
      <c r="AL58" t="str">
        <f t="shared" si="46"/>
        <v>null,null,null,null,null,null</v>
      </c>
      <c r="AM58" t="str">
        <f t="shared" si="47"/>
        <v>null,null,null,null,null,null,null</v>
      </c>
      <c r="AN58" t="str">
        <f t="shared" si="48"/>
        <v>null,null,null,null,null,null,null,null</v>
      </c>
      <c r="AO58" t="str">
        <f t="shared" si="49"/>
        <v>null,null,null,null,null,null,null,null,null</v>
      </c>
      <c r="AP58" t="str">
        <f t="shared" si="50"/>
        <v>null,null,null,null,null,null,null,null,null,null</v>
      </c>
      <c r="AQ58" t="str">
        <f t="shared" si="51"/>
        <v>null,null,null,null,null,null,null,null,null,null,null</v>
      </c>
      <c r="AR58" t="str">
        <f t="shared" si="52"/>
        <v>null,null,null,null,null,null,null,null,null,null,null,'FIS'</v>
      </c>
      <c r="AS58" t="str">
        <f t="shared" si="53"/>
        <v>null,null,null,null,null,null,null,null,null,null,null,'FIS',null</v>
      </c>
      <c r="AT58" t="str">
        <f t="shared" si="54"/>
        <v>null,null,null,null,null,null,null,null,null,null,null,'FIS',null,null</v>
      </c>
      <c r="AU58" t="str">
        <f t="shared" si="55"/>
        <v>null,null,null,null,null,null,null,null,null,null,null,'FIS',null,null,null</v>
      </c>
      <c r="AV58" t="str">
        <f t="shared" si="56"/>
        <v>null,null,null,null,null,null,null,null,null,null,null,'FIS',null,null,null,null</v>
      </c>
      <c r="AW58" t="str">
        <f t="shared" si="57"/>
        <v>null,null,null,null,null,null,null,null,null,null,null,'FIS',null,null,null,null,null</v>
      </c>
      <c r="AX58" t="str">
        <f t="shared" si="58"/>
        <v>null,null,null,null,null,null,null,null,null,null,null,'FIS',null,null,null,null,null,null</v>
      </c>
      <c r="AY58" t="str">
        <f t="shared" si="59"/>
        <v>null,null,null,null,null,null,null,null,null,null,null,'FIS',null,null,null,null,null,null,null</v>
      </c>
      <c r="AZ58" t="str">
        <f t="shared" si="60"/>
        <v>null,null,null,null,null,null,null,null,null,null,null,'FIS',null,null,null,null,null,null,null,null</v>
      </c>
      <c r="BA58" t="str">
        <f t="shared" si="61"/>
        <v>null,null,null,null,null,null,null,null,null,null,null,'FIS',null,null,null,null,null,null,null,null,null</v>
      </c>
      <c r="BB58" t="str">
        <f t="shared" si="62"/>
        <v>null,null,null,null,null,null,null,null,null,null,null,'FIS',null,null,null,null,null,null,null,null,null,null</v>
      </c>
      <c r="BC58" t="str">
        <f t="shared" si="63"/>
        <v>null,null,null,null,null,null,null,null,null,null,null,'FIS',null,null,null,null,null,null,null,null,null,null,null</v>
      </c>
      <c r="BD58" t="str">
        <f t="shared" si="64"/>
        <v>null,null,null,null,null,null,null,null,null,null,null,'FIS',null,null,null,null,null,null,null,null,null,null,null,null</v>
      </c>
      <c r="BE58" s="40" t="str">
        <f t="shared" si="65"/>
        <v>null,null,null,null,null,null,null,null,null,null,null,'FIS',null,null,null,null,null,null,null,null,null,null,null,null,null</v>
      </c>
    </row>
    <row r="59" spans="1:57" x14ac:dyDescent="0.3">
      <c r="B59" s="11" t="s">
        <v>113</v>
      </c>
      <c r="C59" s="2">
        <v>5</v>
      </c>
      <c r="D59" s="32" t="s">
        <v>1</v>
      </c>
      <c r="E59" s="32" t="s">
        <v>68</v>
      </c>
      <c r="F59" s="7"/>
      <c r="G59" s="7"/>
      <c r="H59" s="27" t="s">
        <v>98</v>
      </c>
      <c r="I59" s="27" t="s">
        <v>98</v>
      </c>
      <c r="J59" s="27" t="s">
        <v>98</v>
      </c>
      <c r="K59" s="27" t="s">
        <v>98</v>
      </c>
      <c r="L59" s="27" t="s">
        <v>98</v>
      </c>
      <c r="M59" s="27" t="s">
        <v>98</v>
      </c>
      <c r="N59" s="6"/>
      <c r="O59" s="6"/>
      <c r="P59" s="6"/>
      <c r="Q59" s="26" t="s">
        <v>99</v>
      </c>
      <c r="R59" s="28" t="s">
        <v>100</v>
      </c>
      <c r="S59" s="15"/>
      <c r="T59" s="7"/>
      <c r="U59" s="7"/>
      <c r="V59" s="7"/>
      <c r="W59" s="7"/>
      <c r="X59" s="20">
        <v>100</v>
      </c>
      <c r="Y59" s="20">
        <v>50</v>
      </c>
      <c r="Z59" s="20">
        <v>200</v>
      </c>
      <c r="AA59" s="20">
        <v>150</v>
      </c>
      <c r="AB59" s="6">
        <v>20</v>
      </c>
      <c r="AC59" s="6">
        <v>100</v>
      </c>
      <c r="AD59" s="6">
        <v>1000</v>
      </c>
      <c r="AE59" s="14" t="s">
        <v>1</v>
      </c>
      <c r="AF59" s="7" t="s">
        <v>68</v>
      </c>
      <c r="AG59" s="7" t="s">
        <v>152</v>
      </c>
      <c r="BE59" s="40"/>
    </row>
    <row r="60" spans="1:57" x14ac:dyDescent="0.3">
      <c r="B60" s="11" t="s">
        <v>114</v>
      </c>
      <c r="C60" s="2">
        <v>5</v>
      </c>
      <c r="D60" s="30" t="s">
        <v>1</v>
      </c>
      <c r="E60" s="30" t="s">
        <v>68</v>
      </c>
      <c r="F60" s="7"/>
      <c r="G60" s="7"/>
      <c r="H60" s="27" t="s">
        <v>98</v>
      </c>
      <c r="I60" s="27" t="s">
        <v>98</v>
      </c>
      <c r="J60" s="27" t="s">
        <v>98</v>
      </c>
      <c r="K60" s="27" t="s">
        <v>98</v>
      </c>
      <c r="L60" s="27" t="s">
        <v>98</v>
      </c>
      <c r="M60" s="27" t="s">
        <v>98</v>
      </c>
      <c r="N60" s="6"/>
      <c r="O60" s="6"/>
      <c r="P60" s="6"/>
      <c r="Q60" s="26" t="s">
        <v>99</v>
      </c>
      <c r="R60" s="28" t="s">
        <v>100</v>
      </c>
      <c r="S60" s="15"/>
      <c r="T60" s="7"/>
      <c r="U60" s="7"/>
      <c r="V60" s="7"/>
      <c r="W60" s="7"/>
      <c r="X60" s="20">
        <v>0</v>
      </c>
      <c r="Y60" s="20">
        <v>0</v>
      </c>
      <c r="Z60" s="20">
        <v>0</v>
      </c>
      <c r="AA60" s="20">
        <v>0</v>
      </c>
      <c r="AB60" s="6">
        <v>0</v>
      </c>
      <c r="AC60" s="6">
        <v>0</v>
      </c>
      <c r="AD60" s="6">
        <v>0</v>
      </c>
      <c r="AE60" s="14" t="s">
        <v>1</v>
      </c>
      <c r="AF60" s="7" t="s">
        <v>68</v>
      </c>
      <c r="AG60" s="7" t="s">
        <v>152</v>
      </c>
      <c r="BE60" s="40"/>
    </row>
    <row r="61" spans="1:57" x14ac:dyDescent="0.3">
      <c r="B61" s="11" t="s">
        <v>115</v>
      </c>
      <c r="C61" s="2">
        <v>5</v>
      </c>
      <c r="D61" s="30" t="s">
        <v>1</v>
      </c>
      <c r="E61" s="30" t="s">
        <v>68</v>
      </c>
      <c r="F61" s="7"/>
      <c r="G61" s="7"/>
      <c r="H61" s="27" t="s">
        <v>98</v>
      </c>
      <c r="I61" s="27" t="s">
        <v>98</v>
      </c>
      <c r="J61" s="27" t="s">
        <v>98</v>
      </c>
      <c r="K61" s="27" t="s">
        <v>98</v>
      </c>
      <c r="L61" s="27" t="s">
        <v>98</v>
      </c>
      <c r="M61" s="27" t="s">
        <v>98</v>
      </c>
      <c r="N61" s="6"/>
      <c r="O61" s="6"/>
      <c r="P61" s="6"/>
      <c r="Q61" s="26" t="s">
        <v>99</v>
      </c>
      <c r="R61" s="28" t="s">
        <v>100</v>
      </c>
      <c r="S61" s="15"/>
      <c r="T61" s="7"/>
      <c r="U61" s="7"/>
      <c r="V61" s="7"/>
      <c r="W61" s="7"/>
      <c r="X61" s="20" t="s">
        <v>49</v>
      </c>
      <c r="Y61" s="20" t="s">
        <v>49</v>
      </c>
      <c r="Z61" s="20" t="s">
        <v>49</v>
      </c>
      <c r="AA61" s="20" t="s">
        <v>49</v>
      </c>
      <c r="AB61" s="6" t="s">
        <v>49</v>
      </c>
      <c r="AC61" s="6" t="s">
        <v>49</v>
      </c>
      <c r="AD61" s="6" t="s">
        <v>49</v>
      </c>
      <c r="AE61" s="14" t="s">
        <v>1</v>
      </c>
      <c r="AF61" s="7" t="s">
        <v>68</v>
      </c>
      <c r="AG61" s="7" t="s">
        <v>152</v>
      </c>
      <c r="BE61" s="40"/>
    </row>
    <row r="62" spans="1:57" x14ac:dyDescent="0.3">
      <c r="B62" s="11" t="s">
        <v>116</v>
      </c>
      <c r="C62" s="2">
        <v>5</v>
      </c>
      <c r="D62" s="30" t="s">
        <v>1</v>
      </c>
      <c r="E62" s="30" t="s">
        <v>57</v>
      </c>
      <c r="F62" s="7"/>
      <c r="G62" s="7"/>
      <c r="H62" s="6" t="s">
        <v>49</v>
      </c>
      <c r="I62" s="6" t="s">
        <v>49</v>
      </c>
      <c r="J62" s="6" t="s">
        <v>49</v>
      </c>
      <c r="K62" s="6" t="s">
        <v>49</v>
      </c>
      <c r="L62" s="6" t="s">
        <v>49</v>
      </c>
      <c r="M62" s="6" t="s">
        <v>49</v>
      </c>
      <c r="N62" s="6"/>
      <c r="O62" s="6"/>
      <c r="P62" s="6"/>
      <c r="Q62" s="26" t="s">
        <v>99</v>
      </c>
      <c r="R62" s="15" t="s">
        <v>49</v>
      </c>
      <c r="S62" s="15"/>
      <c r="T62" s="7"/>
      <c r="U62" s="7"/>
      <c r="V62" s="7"/>
      <c r="W62" s="7"/>
      <c r="X62" s="20">
        <v>100</v>
      </c>
      <c r="Y62" s="20">
        <v>50</v>
      </c>
      <c r="Z62" s="20">
        <v>200</v>
      </c>
      <c r="AA62" s="20">
        <v>150</v>
      </c>
      <c r="AB62" s="6">
        <v>20</v>
      </c>
      <c r="AC62" s="6">
        <v>100</v>
      </c>
      <c r="AD62" s="6">
        <v>1000</v>
      </c>
      <c r="AE62" s="14" t="s">
        <v>1</v>
      </c>
      <c r="AF62" s="7" t="s">
        <v>57</v>
      </c>
      <c r="AG62" s="7" t="s">
        <v>152</v>
      </c>
      <c r="BE62" s="40"/>
    </row>
    <row r="63" spans="1:57" x14ac:dyDescent="0.3">
      <c r="B63" s="11" t="s">
        <v>117</v>
      </c>
      <c r="C63" s="2">
        <v>5</v>
      </c>
      <c r="D63" s="30" t="s">
        <v>1</v>
      </c>
      <c r="E63" s="30" t="s">
        <v>57</v>
      </c>
      <c r="F63" s="7"/>
      <c r="G63" s="7"/>
      <c r="H63" s="6" t="s">
        <v>49</v>
      </c>
      <c r="I63" s="6" t="s">
        <v>49</v>
      </c>
      <c r="J63" s="6" t="s">
        <v>49</v>
      </c>
      <c r="K63" s="6" t="s">
        <v>49</v>
      </c>
      <c r="L63" s="6" t="s">
        <v>49</v>
      </c>
      <c r="M63" s="6" t="s">
        <v>49</v>
      </c>
      <c r="N63" s="6"/>
      <c r="O63" s="6"/>
      <c r="P63" s="6"/>
      <c r="Q63" s="26" t="s">
        <v>99</v>
      </c>
      <c r="R63" s="15" t="s">
        <v>49</v>
      </c>
      <c r="S63" s="15"/>
      <c r="T63" s="7"/>
      <c r="U63" s="7"/>
      <c r="V63" s="7"/>
      <c r="W63" s="7"/>
      <c r="X63" s="20">
        <v>0</v>
      </c>
      <c r="Y63" s="20">
        <v>0</v>
      </c>
      <c r="Z63" s="20">
        <v>0</v>
      </c>
      <c r="AA63" s="20">
        <v>0</v>
      </c>
      <c r="AB63" s="6">
        <v>0</v>
      </c>
      <c r="AC63" s="6">
        <v>0</v>
      </c>
      <c r="AD63" s="6">
        <v>0</v>
      </c>
      <c r="AE63" s="14" t="s">
        <v>1</v>
      </c>
      <c r="AF63" s="7" t="s">
        <v>57</v>
      </c>
      <c r="AG63" s="7" t="s">
        <v>152</v>
      </c>
      <c r="BE63" s="40"/>
    </row>
    <row r="64" spans="1:57" x14ac:dyDescent="0.3">
      <c r="B64" s="11" t="s">
        <v>118</v>
      </c>
      <c r="C64" s="2">
        <v>5</v>
      </c>
      <c r="D64" s="30" t="s">
        <v>1</v>
      </c>
      <c r="E64" s="30" t="s">
        <v>57</v>
      </c>
      <c r="F64" s="7"/>
      <c r="G64" s="7"/>
      <c r="H64" s="6" t="s">
        <v>49</v>
      </c>
      <c r="I64" s="6" t="s">
        <v>49</v>
      </c>
      <c r="J64" s="6" t="s">
        <v>49</v>
      </c>
      <c r="K64" s="6" t="s">
        <v>49</v>
      </c>
      <c r="L64" s="6" t="s">
        <v>49</v>
      </c>
      <c r="M64" s="6" t="s">
        <v>49</v>
      </c>
      <c r="N64" s="6"/>
      <c r="O64" s="6"/>
      <c r="P64" s="6"/>
      <c r="Q64" s="26" t="s">
        <v>99</v>
      </c>
      <c r="R64" s="15" t="s">
        <v>49</v>
      </c>
      <c r="S64" s="15"/>
      <c r="T64" s="7"/>
      <c r="U64" s="7"/>
      <c r="V64" s="7"/>
      <c r="W64" s="7"/>
      <c r="X64" s="20" t="s">
        <v>49</v>
      </c>
      <c r="Y64" s="20" t="s">
        <v>49</v>
      </c>
      <c r="Z64" s="20" t="s">
        <v>49</v>
      </c>
      <c r="AA64" s="20" t="s">
        <v>49</v>
      </c>
      <c r="AB64" s="6" t="s">
        <v>49</v>
      </c>
      <c r="AC64" s="6" t="s">
        <v>49</v>
      </c>
      <c r="AD64" s="6" t="s">
        <v>49</v>
      </c>
      <c r="AE64" s="14" t="s">
        <v>1</v>
      </c>
      <c r="AF64" s="7" t="s">
        <v>57</v>
      </c>
      <c r="AG64" s="7" t="s">
        <v>152</v>
      </c>
      <c r="BE64" s="40"/>
    </row>
    <row r="65" spans="2:57" x14ac:dyDescent="0.3">
      <c r="B65" s="11" t="s">
        <v>119</v>
      </c>
      <c r="C65" s="2">
        <v>5</v>
      </c>
      <c r="D65" s="30" t="s">
        <v>1</v>
      </c>
      <c r="E65" s="30" t="s">
        <v>69</v>
      </c>
      <c r="F65" s="7"/>
      <c r="G65" s="7"/>
      <c r="H65" s="26" t="s">
        <v>97</v>
      </c>
      <c r="I65" s="27" t="s">
        <v>98</v>
      </c>
      <c r="J65" s="27" t="s">
        <v>98</v>
      </c>
      <c r="K65" s="27" t="s">
        <v>98</v>
      </c>
      <c r="L65" s="27" t="s">
        <v>98</v>
      </c>
      <c r="M65" s="27" t="s">
        <v>98</v>
      </c>
      <c r="N65" s="6"/>
      <c r="O65" s="6"/>
      <c r="P65" s="6"/>
      <c r="Q65" s="26" t="s">
        <v>99</v>
      </c>
      <c r="R65" s="28" t="s">
        <v>100</v>
      </c>
      <c r="S65" s="15"/>
      <c r="T65" s="7"/>
      <c r="U65" s="7"/>
      <c r="V65" s="7"/>
      <c r="W65" s="7"/>
      <c r="X65" s="20">
        <v>100</v>
      </c>
      <c r="Y65" s="20">
        <v>50</v>
      </c>
      <c r="Z65" s="20">
        <v>200</v>
      </c>
      <c r="AA65" s="20">
        <v>150</v>
      </c>
      <c r="AB65" s="6">
        <v>20</v>
      </c>
      <c r="AC65" s="6">
        <v>100</v>
      </c>
      <c r="AD65" s="6">
        <v>1000</v>
      </c>
      <c r="AE65" s="14" t="s">
        <v>1</v>
      </c>
      <c r="AF65" s="7" t="s">
        <v>69</v>
      </c>
      <c r="AG65" s="7" t="s">
        <v>152</v>
      </c>
      <c r="BE65" s="40"/>
    </row>
    <row r="66" spans="2:57" x14ac:dyDescent="0.3">
      <c r="B66" s="11" t="s">
        <v>120</v>
      </c>
      <c r="C66" s="2">
        <v>5</v>
      </c>
      <c r="D66" s="30" t="s">
        <v>1</v>
      </c>
      <c r="E66" s="30" t="s">
        <v>69</v>
      </c>
      <c r="F66" s="7"/>
      <c r="G66" s="7"/>
      <c r="H66" s="26" t="s">
        <v>97</v>
      </c>
      <c r="I66" s="27" t="s">
        <v>98</v>
      </c>
      <c r="J66" s="27" t="s">
        <v>98</v>
      </c>
      <c r="K66" s="27" t="s">
        <v>98</v>
      </c>
      <c r="L66" s="27" t="s">
        <v>98</v>
      </c>
      <c r="M66" s="27" t="s">
        <v>98</v>
      </c>
      <c r="N66" s="6"/>
      <c r="O66" s="6"/>
      <c r="P66" s="6"/>
      <c r="Q66" s="26" t="s">
        <v>99</v>
      </c>
      <c r="R66" s="28" t="s">
        <v>100</v>
      </c>
      <c r="S66" s="15"/>
      <c r="T66" s="7"/>
      <c r="U66" s="7"/>
      <c r="V66" s="7"/>
      <c r="W66" s="7"/>
      <c r="X66" s="20">
        <v>0</v>
      </c>
      <c r="Y66" s="20">
        <v>0</v>
      </c>
      <c r="Z66" s="20">
        <v>0</v>
      </c>
      <c r="AA66" s="20">
        <v>0</v>
      </c>
      <c r="AB66" s="6">
        <v>0</v>
      </c>
      <c r="AC66" s="6">
        <v>0</v>
      </c>
      <c r="AD66" s="6">
        <v>0</v>
      </c>
      <c r="AE66" s="14" t="s">
        <v>1</v>
      </c>
      <c r="AF66" s="7" t="s">
        <v>69</v>
      </c>
      <c r="AG66" s="7" t="s">
        <v>152</v>
      </c>
      <c r="BE66" s="40"/>
    </row>
    <row r="67" spans="2:57" x14ac:dyDescent="0.3">
      <c r="B67" s="11" t="s">
        <v>121</v>
      </c>
      <c r="C67" s="2">
        <v>5</v>
      </c>
      <c r="D67" s="30" t="s">
        <v>1</v>
      </c>
      <c r="E67" s="30" t="s">
        <v>69</v>
      </c>
      <c r="F67" s="7"/>
      <c r="G67" s="7"/>
      <c r="H67" s="26" t="s">
        <v>97</v>
      </c>
      <c r="I67" s="27" t="s">
        <v>98</v>
      </c>
      <c r="J67" s="27" t="s">
        <v>98</v>
      </c>
      <c r="K67" s="27" t="s">
        <v>98</v>
      </c>
      <c r="L67" s="27" t="s">
        <v>98</v>
      </c>
      <c r="M67" s="27" t="s">
        <v>98</v>
      </c>
      <c r="N67" s="6"/>
      <c r="O67" s="6"/>
      <c r="P67" s="6"/>
      <c r="Q67" s="26" t="s">
        <v>99</v>
      </c>
      <c r="R67" s="28" t="s">
        <v>100</v>
      </c>
      <c r="S67" s="15"/>
      <c r="T67" s="7"/>
      <c r="U67" s="7"/>
      <c r="V67" s="7"/>
      <c r="W67" s="7"/>
      <c r="X67" s="20" t="s">
        <v>49</v>
      </c>
      <c r="Y67" s="20" t="s">
        <v>49</v>
      </c>
      <c r="Z67" s="20" t="s">
        <v>49</v>
      </c>
      <c r="AA67" s="20" t="s">
        <v>49</v>
      </c>
      <c r="AB67" s="6" t="s">
        <v>49</v>
      </c>
      <c r="AC67" s="6" t="s">
        <v>49</v>
      </c>
      <c r="AD67" s="6" t="s">
        <v>49</v>
      </c>
      <c r="AE67" s="14" t="s">
        <v>1</v>
      </c>
      <c r="AF67" s="7" t="s">
        <v>69</v>
      </c>
      <c r="AG67" s="7" t="s">
        <v>152</v>
      </c>
      <c r="BE67" s="40"/>
    </row>
    <row r="68" spans="2:57" x14ac:dyDescent="0.3">
      <c r="B68" s="11" t="s">
        <v>122</v>
      </c>
      <c r="C68" s="2">
        <v>5</v>
      </c>
      <c r="D68" s="30" t="s">
        <v>1</v>
      </c>
      <c r="E68" s="30" t="s">
        <v>70</v>
      </c>
      <c r="F68" s="7"/>
      <c r="G68" s="7"/>
      <c r="H68" s="26" t="s">
        <v>97</v>
      </c>
      <c r="I68" s="26" t="s">
        <v>97</v>
      </c>
      <c r="J68" s="27" t="s">
        <v>98</v>
      </c>
      <c r="K68" s="27" t="s">
        <v>98</v>
      </c>
      <c r="L68" s="27" t="s">
        <v>98</v>
      </c>
      <c r="M68" s="27" t="s">
        <v>98</v>
      </c>
      <c r="N68" s="6"/>
      <c r="O68" s="6"/>
      <c r="P68" s="6"/>
      <c r="Q68" s="26" t="s">
        <v>99</v>
      </c>
      <c r="R68" s="28" t="s">
        <v>100</v>
      </c>
      <c r="S68" s="15"/>
      <c r="T68" s="7"/>
      <c r="U68" s="7"/>
      <c r="V68" s="7"/>
      <c r="W68" s="7"/>
      <c r="X68" s="20">
        <v>100</v>
      </c>
      <c r="Y68" s="20">
        <v>50</v>
      </c>
      <c r="Z68" s="20">
        <v>200</v>
      </c>
      <c r="AA68" s="20">
        <v>150</v>
      </c>
      <c r="AB68" s="6">
        <v>20</v>
      </c>
      <c r="AC68" s="6">
        <v>100</v>
      </c>
      <c r="AD68" s="6">
        <v>1000</v>
      </c>
      <c r="AE68" s="14" t="s">
        <v>1</v>
      </c>
      <c r="AF68" s="7" t="s">
        <v>70</v>
      </c>
      <c r="AG68" s="7" t="s">
        <v>152</v>
      </c>
      <c r="BE68" s="40"/>
    </row>
    <row r="69" spans="2:57" x14ac:dyDescent="0.3">
      <c r="B69" s="11" t="s">
        <v>123</v>
      </c>
      <c r="C69" s="2">
        <v>5</v>
      </c>
      <c r="D69" s="30" t="s">
        <v>1</v>
      </c>
      <c r="E69" s="30" t="s">
        <v>70</v>
      </c>
      <c r="F69" s="7"/>
      <c r="G69" s="7"/>
      <c r="H69" s="26" t="s">
        <v>97</v>
      </c>
      <c r="I69" s="26" t="s">
        <v>97</v>
      </c>
      <c r="J69" s="27" t="s">
        <v>98</v>
      </c>
      <c r="K69" s="27" t="s">
        <v>98</v>
      </c>
      <c r="L69" s="27" t="s">
        <v>98</v>
      </c>
      <c r="M69" s="27" t="s">
        <v>98</v>
      </c>
      <c r="N69" s="6"/>
      <c r="O69" s="6"/>
      <c r="P69" s="6"/>
      <c r="Q69" s="26" t="s">
        <v>99</v>
      </c>
      <c r="R69" s="28" t="s">
        <v>100</v>
      </c>
      <c r="S69" s="15"/>
      <c r="T69" s="7"/>
      <c r="U69" s="7"/>
      <c r="V69" s="7"/>
      <c r="W69" s="7"/>
      <c r="X69" s="20">
        <v>0</v>
      </c>
      <c r="Y69" s="20">
        <v>0</v>
      </c>
      <c r="Z69" s="20">
        <v>0</v>
      </c>
      <c r="AA69" s="20">
        <v>0</v>
      </c>
      <c r="AB69" s="6">
        <v>0</v>
      </c>
      <c r="AC69" s="6">
        <v>0</v>
      </c>
      <c r="AD69" s="6">
        <v>0</v>
      </c>
      <c r="AE69" s="14" t="s">
        <v>1</v>
      </c>
      <c r="AF69" s="7" t="s">
        <v>70</v>
      </c>
      <c r="AG69" s="7" t="s">
        <v>152</v>
      </c>
      <c r="BE69" s="40"/>
    </row>
    <row r="70" spans="2:57" x14ac:dyDescent="0.3">
      <c r="B70" s="11" t="s">
        <v>124</v>
      </c>
      <c r="C70" s="2">
        <v>5</v>
      </c>
      <c r="D70" s="30" t="s">
        <v>1</v>
      </c>
      <c r="E70" s="30" t="s">
        <v>70</v>
      </c>
      <c r="F70" s="7"/>
      <c r="G70" s="7"/>
      <c r="H70" s="26" t="s">
        <v>97</v>
      </c>
      <c r="I70" s="26" t="s">
        <v>97</v>
      </c>
      <c r="J70" s="27" t="s">
        <v>98</v>
      </c>
      <c r="K70" s="27" t="s">
        <v>98</v>
      </c>
      <c r="L70" s="27" t="s">
        <v>98</v>
      </c>
      <c r="M70" s="27" t="s">
        <v>98</v>
      </c>
      <c r="N70" s="6"/>
      <c r="O70" s="6"/>
      <c r="P70" s="6"/>
      <c r="Q70" s="26" t="s">
        <v>99</v>
      </c>
      <c r="R70" s="28" t="s">
        <v>100</v>
      </c>
      <c r="S70" s="15"/>
      <c r="T70" s="7"/>
      <c r="U70" s="7"/>
      <c r="V70" s="7"/>
      <c r="W70" s="7"/>
      <c r="X70" s="20" t="s">
        <v>49</v>
      </c>
      <c r="Y70" s="20" t="s">
        <v>49</v>
      </c>
      <c r="Z70" s="20" t="s">
        <v>49</v>
      </c>
      <c r="AA70" s="20" t="s">
        <v>49</v>
      </c>
      <c r="AB70" s="6" t="s">
        <v>49</v>
      </c>
      <c r="AC70" s="6" t="s">
        <v>49</v>
      </c>
      <c r="AD70" s="6" t="s">
        <v>49</v>
      </c>
      <c r="AE70" s="14" t="s">
        <v>1</v>
      </c>
      <c r="AF70" s="7" t="s">
        <v>70</v>
      </c>
      <c r="AG70" s="7" t="s">
        <v>152</v>
      </c>
      <c r="BE70" s="40"/>
    </row>
    <row r="71" spans="2:57" x14ac:dyDescent="0.3">
      <c r="B71" s="11" t="s">
        <v>125</v>
      </c>
      <c r="C71" s="2">
        <v>5</v>
      </c>
      <c r="D71" s="30">
        <v>1000000</v>
      </c>
      <c r="E71" s="30" t="s">
        <v>148</v>
      </c>
      <c r="F71" s="7"/>
      <c r="G71" s="7"/>
      <c r="H71" s="26" t="s">
        <v>97</v>
      </c>
      <c r="I71" s="26" t="s">
        <v>97</v>
      </c>
      <c r="J71" s="26" t="s">
        <v>97</v>
      </c>
      <c r="K71" s="26" t="s">
        <v>97</v>
      </c>
      <c r="L71" s="26" t="s">
        <v>97</v>
      </c>
      <c r="M71" s="26" t="s">
        <v>97</v>
      </c>
      <c r="N71" s="6"/>
      <c r="O71" s="6"/>
      <c r="P71" s="6"/>
      <c r="Q71" s="26" t="s">
        <v>99</v>
      </c>
      <c r="R71" s="28" t="s">
        <v>100</v>
      </c>
      <c r="S71" s="15"/>
      <c r="T71" s="7"/>
      <c r="U71" s="7"/>
      <c r="V71" s="7"/>
      <c r="W71" s="7"/>
      <c r="X71" s="20">
        <v>100</v>
      </c>
      <c r="Y71" s="20">
        <v>50</v>
      </c>
      <c r="Z71" s="20">
        <v>200</v>
      </c>
      <c r="AA71" s="20">
        <v>150</v>
      </c>
      <c r="AB71" s="6">
        <v>20</v>
      </c>
      <c r="AC71" s="6">
        <v>100</v>
      </c>
      <c r="AD71" s="6">
        <v>1000</v>
      </c>
      <c r="AE71" s="33">
        <v>1000000</v>
      </c>
      <c r="AF71" s="7" t="s">
        <v>148</v>
      </c>
      <c r="AG71" s="7" t="s">
        <v>152</v>
      </c>
      <c r="BE71" s="40"/>
    </row>
    <row r="72" spans="2:57" x14ac:dyDescent="0.3">
      <c r="B72" s="11" t="s">
        <v>126</v>
      </c>
      <c r="C72" s="2">
        <v>5</v>
      </c>
      <c r="D72" s="30">
        <v>0.16392999999999999</v>
      </c>
      <c r="E72" s="30" t="s">
        <v>148</v>
      </c>
      <c r="F72" s="7"/>
      <c r="G72" s="7"/>
      <c r="H72" s="26" t="s">
        <v>97</v>
      </c>
      <c r="I72" s="26" t="s">
        <v>97</v>
      </c>
      <c r="J72" s="26" t="s">
        <v>97</v>
      </c>
      <c r="K72" s="26" t="s">
        <v>97</v>
      </c>
      <c r="L72" s="26" t="s">
        <v>97</v>
      </c>
      <c r="M72" s="26" t="s">
        <v>97</v>
      </c>
      <c r="N72" s="6"/>
      <c r="O72" s="6"/>
      <c r="P72" s="6"/>
      <c r="Q72" s="26" t="s">
        <v>99</v>
      </c>
      <c r="R72" s="28" t="s">
        <v>100</v>
      </c>
      <c r="S72" s="15"/>
      <c r="T72" s="7"/>
      <c r="U72" s="7"/>
      <c r="V72" s="7"/>
      <c r="W72" s="7"/>
      <c r="X72" s="20">
        <v>0</v>
      </c>
      <c r="Y72" s="20">
        <v>0</v>
      </c>
      <c r="Z72" s="20">
        <v>0</v>
      </c>
      <c r="AA72" s="20">
        <v>0</v>
      </c>
      <c r="AB72" s="6">
        <v>0</v>
      </c>
      <c r="AC72" s="6">
        <v>0</v>
      </c>
      <c r="AD72" s="6">
        <v>0</v>
      </c>
      <c r="AE72" s="6">
        <v>0.16392999999999999</v>
      </c>
      <c r="AF72" s="6" t="s">
        <v>148</v>
      </c>
      <c r="AG72" s="7"/>
      <c r="BE72" s="40"/>
    </row>
    <row r="73" spans="2:57" x14ac:dyDescent="0.3">
      <c r="B73" s="11" t="s">
        <v>127</v>
      </c>
      <c r="C73" s="2">
        <v>5</v>
      </c>
      <c r="D73" s="30">
        <v>1000000</v>
      </c>
      <c r="E73" s="30" t="s">
        <v>148</v>
      </c>
      <c r="F73" s="7"/>
      <c r="G73" s="7"/>
      <c r="H73" s="26" t="s">
        <v>97</v>
      </c>
      <c r="I73" s="26" t="s">
        <v>97</v>
      </c>
      <c r="J73" s="26" t="s">
        <v>97</v>
      </c>
      <c r="K73" s="26" t="s">
        <v>97</v>
      </c>
      <c r="L73" s="26" t="s">
        <v>97</v>
      </c>
      <c r="M73" s="26" t="s">
        <v>97</v>
      </c>
      <c r="N73" s="6"/>
      <c r="O73" s="6"/>
      <c r="P73" s="6"/>
      <c r="Q73" s="26" t="s">
        <v>99</v>
      </c>
      <c r="R73" s="28" t="s">
        <v>100</v>
      </c>
      <c r="S73" s="15"/>
      <c r="T73" s="7"/>
      <c r="U73" s="7"/>
      <c r="V73" s="7"/>
      <c r="W73" s="7"/>
      <c r="X73" s="20">
        <v>100</v>
      </c>
      <c r="Y73" s="20">
        <v>50</v>
      </c>
      <c r="Z73" s="20">
        <v>200</v>
      </c>
      <c r="AA73" s="20">
        <v>0</v>
      </c>
      <c r="AB73" s="6">
        <v>0</v>
      </c>
      <c r="AC73" s="6">
        <v>0</v>
      </c>
      <c r="AD73" s="6">
        <v>0</v>
      </c>
      <c r="AE73" s="33">
        <v>1000000</v>
      </c>
      <c r="AF73" s="7" t="s">
        <v>148</v>
      </c>
      <c r="AG73" s="7" t="s">
        <v>152</v>
      </c>
      <c r="BE73" s="40"/>
    </row>
    <row r="74" spans="2:57" x14ac:dyDescent="0.3">
      <c r="B74" s="11" t="s">
        <v>128</v>
      </c>
      <c r="C74" s="2">
        <v>5</v>
      </c>
      <c r="D74" s="30">
        <v>0.16392999999999999</v>
      </c>
      <c r="E74" s="30" t="s">
        <v>148</v>
      </c>
      <c r="F74" s="7"/>
      <c r="G74" s="7"/>
      <c r="H74" s="26" t="s">
        <v>97</v>
      </c>
      <c r="I74" s="26" t="s">
        <v>97</v>
      </c>
      <c r="J74" s="26" t="s">
        <v>97</v>
      </c>
      <c r="K74" s="26" t="s">
        <v>97</v>
      </c>
      <c r="L74" s="26" t="s">
        <v>97</v>
      </c>
      <c r="M74" s="26" t="s">
        <v>97</v>
      </c>
      <c r="N74" s="6"/>
      <c r="O74" s="6"/>
      <c r="P74" s="6"/>
      <c r="Q74" s="26" t="s">
        <v>99</v>
      </c>
      <c r="R74" s="28" t="s">
        <v>100</v>
      </c>
      <c r="S74" s="15"/>
      <c r="T74" s="7"/>
      <c r="U74" s="7"/>
      <c r="V74" s="7"/>
      <c r="W74" s="7"/>
      <c r="X74" s="20">
        <v>0</v>
      </c>
      <c r="Y74" s="20">
        <v>0</v>
      </c>
      <c r="Z74" s="20">
        <v>-200</v>
      </c>
      <c r="AA74" s="20">
        <v>0</v>
      </c>
      <c r="AB74" s="6">
        <v>0</v>
      </c>
      <c r="AC74" s="6">
        <v>0</v>
      </c>
      <c r="AD74" s="6">
        <v>0</v>
      </c>
      <c r="AE74" s="14">
        <v>0.16400000000000001</v>
      </c>
      <c r="AF74" s="7" t="s">
        <v>148</v>
      </c>
      <c r="AG74" s="7" t="s">
        <v>152</v>
      </c>
      <c r="BE74" s="40"/>
    </row>
    <row r="75" spans="2:57" x14ac:dyDescent="0.3">
      <c r="B75" s="11" t="s">
        <v>129</v>
      </c>
      <c r="C75" s="2">
        <v>5</v>
      </c>
      <c r="D75" s="30">
        <v>0.16392999999999999</v>
      </c>
      <c r="E75" s="30" t="s">
        <v>148</v>
      </c>
      <c r="F75" s="7"/>
      <c r="G75" s="7"/>
      <c r="H75" s="26" t="s">
        <v>97</v>
      </c>
      <c r="I75" s="26" t="s">
        <v>97</v>
      </c>
      <c r="J75" s="26" t="s">
        <v>97</v>
      </c>
      <c r="K75" s="26" t="s">
        <v>97</v>
      </c>
      <c r="L75" s="26" t="s">
        <v>97</v>
      </c>
      <c r="M75" s="26" t="s">
        <v>97</v>
      </c>
      <c r="N75" s="6"/>
      <c r="O75" s="6"/>
      <c r="P75" s="6"/>
      <c r="Q75" s="26" t="s">
        <v>99</v>
      </c>
      <c r="R75" s="28" t="s">
        <v>100</v>
      </c>
      <c r="S75" s="15"/>
      <c r="T75" s="7"/>
      <c r="U75" s="7"/>
      <c r="V75" s="7"/>
      <c r="W75" s="7"/>
      <c r="X75" s="20">
        <v>0</v>
      </c>
      <c r="Y75" s="20">
        <v>0</v>
      </c>
      <c r="Z75" s="20">
        <v>0</v>
      </c>
      <c r="AA75" s="20">
        <v>0</v>
      </c>
      <c r="AB75" s="6">
        <v>0</v>
      </c>
      <c r="AC75" s="6">
        <v>-100</v>
      </c>
      <c r="AD75" s="6">
        <v>0</v>
      </c>
      <c r="AE75" s="14">
        <v>0.16400000000000001</v>
      </c>
      <c r="AF75" s="7" t="s">
        <v>148</v>
      </c>
      <c r="AG75" s="7" t="s">
        <v>152</v>
      </c>
      <c r="BE75" s="40"/>
    </row>
    <row r="76" spans="2:57" x14ac:dyDescent="0.3">
      <c r="B76" s="11" t="s">
        <v>130</v>
      </c>
      <c r="C76" s="2">
        <v>5</v>
      </c>
      <c r="D76" s="30">
        <v>1000000</v>
      </c>
      <c r="E76" s="30" t="s">
        <v>148</v>
      </c>
      <c r="F76" s="7"/>
      <c r="G76" s="7"/>
      <c r="H76" s="26" t="s">
        <v>97</v>
      </c>
      <c r="I76" s="26" t="s">
        <v>97</v>
      </c>
      <c r="J76" s="26" t="s">
        <v>97</v>
      </c>
      <c r="K76" s="26" t="s">
        <v>97</v>
      </c>
      <c r="L76" s="26" t="s">
        <v>97</v>
      </c>
      <c r="M76" s="26" t="s">
        <v>97</v>
      </c>
      <c r="N76" s="6"/>
      <c r="O76" s="6"/>
      <c r="P76" s="6"/>
      <c r="Q76" s="26" t="s">
        <v>99</v>
      </c>
      <c r="R76" s="28" t="s">
        <v>100</v>
      </c>
      <c r="S76" s="15"/>
      <c r="T76" s="7"/>
      <c r="U76" s="7"/>
      <c r="V76" s="7"/>
      <c r="W76" s="7"/>
      <c r="X76" s="20">
        <v>100</v>
      </c>
      <c r="Y76" s="20">
        <v>50</v>
      </c>
      <c r="Z76" s="20">
        <v>200</v>
      </c>
      <c r="AA76" s="20">
        <v>0</v>
      </c>
      <c r="AB76" s="6">
        <v>0</v>
      </c>
      <c r="AC76" s="6">
        <v>-100</v>
      </c>
      <c r="AD76" s="6">
        <v>0</v>
      </c>
      <c r="AE76" s="33">
        <v>1000000</v>
      </c>
      <c r="AF76" s="7" t="s">
        <v>148</v>
      </c>
      <c r="AG76" s="7" t="s">
        <v>152</v>
      </c>
      <c r="BE76" s="40"/>
    </row>
    <row r="77" spans="2:57" x14ac:dyDescent="0.3">
      <c r="B77" s="11" t="s">
        <v>131</v>
      </c>
      <c r="C77" s="2">
        <v>5</v>
      </c>
      <c r="D77" s="30">
        <v>0.16392999999999999</v>
      </c>
      <c r="E77" s="30" t="s">
        <v>148</v>
      </c>
      <c r="F77" s="7"/>
      <c r="G77" s="7"/>
      <c r="H77" s="26" t="s">
        <v>97</v>
      </c>
      <c r="I77" s="26" t="s">
        <v>97</v>
      </c>
      <c r="J77" s="26" t="s">
        <v>97</v>
      </c>
      <c r="K77" s="26" t="s">
        <v>97</v>
      </c>
      <c r="L77" s="26" t="s">
        <v>97</v>
      </c>
      <c r="M77" s="26" t="s">
        <v>97</v>
      </c>
      <c r="N77" s="6"/>
      <c r="O77" s="6"/>
      <c r="P77" s="6"/>
      <c r="Q77" s="26" t="s">
        <v>99</v>
      </c>
      <c r="R77" s="28" t="s">
        <v>100</v>
      </c>
      <c r="S77" s="15"/>
      <c r="T77" s="7"/>
      <c r="U77" s="7"/>
      <c r="V77" s="7"/>
      <c r="W77" s="7"/>
      <c r="X77" s="20">
        <v>0</v>
      </c>
      <c r="Y77" s="20">
        <v>0</v>
      </c>
      <c r="Z77" s="20">
        <v>-200</v>
      </c>
      <c r="AA77" s="20">
        <v>0</v>
      </c>
      <c r="AB77" s="6">
        <v>0</v>
      </c>
      <c r="AC77" s="6">
        <v>-100</v>
      </c>
      <c r="AD77" s="6">
        <v>0</v>
      </c>
      <c r="AE77" s="14">
        <v>0.16400000000000001</v>
      </c>
      <c r="AF77" s="7" t="s">
        <v>148</v>
      </c>
      <c r="AG77" s="7" t="s">
        <v>152</v>
      </c>
      <c r="BE77" s="40"/>
    </row>
    <row r="78" spans="2:57" x14ac:dyDescent="0.3">
      <c r="B78" s="39" t="s">
        <v>173</v>
      </c>
      <c r="C78" s="7">
        <v>5</v>
      </c>
      <c r="D78" s="30">
        <f>(X78+Y78+AA78+Z78)/(AB78+(AC78/3.5)-AD78+AA78)</f>
        <v>4.2459016393442619</v>
      </c>
      <c r="E78" s="30"/>
      <c r="F78" s="7" t="s">
        <v>180</v>
      </c>
      <c r="G78" s="7" t="s">
        <v>180</v>
      </c>
      <c r="H78" s="26" t="s">
        <v>97</v>
      </c>
      <c r="I78" s="26" t="s">
        <v>97</v>
      </c>
      <c r="J78" s="7" t="s">
        <v>180</v>
      </c>
      <c r="K78" s="7" t="s">
        <v>180</v>
      </c>
      <c r="L78" s="26" t="s">
        <v>97</v>
      </c>
      <c r="M78" s="26" t="s">
        <v>97</v>
      </c>
      <c r="N78" s="27"/>
      <c r="O78" s="26"/>
      <c r="P78" s="26"/>
      <c r="Q78" s="26" t="s">
        <v>156</v>
      </c>
      <c r="R78" s="26" t="s">
        <v>100</v>
      </c>
      <c r="S78" s="26"/>
      <c r="T78" s="26"/>
      <c r="U78" s="26"/>
      <c r="V78" s="26"/>
      <c r="W78" s="26"/>
      <c r="X78" s="26">
        <v>1000</v>
      </c>
      <c r="Y78" s="26">
        <v>500</v>
      </c>
      <c r="Z78" s="26">
        <v>200</v>
      </c>
      <c r="AA78" s="26">
        <v>150</v>
      </c>
      <c r="AB78" s="26">
        <v>500</v>
      </c>
      <c r="AC78" s="26">
        <v>1000</v>
      </c>
      <c r="AD78" s="26">
        <v>500</v>
      </c>
      <c r="AE78" s="7">
        <v>4.2459016393442619</v>
      </c>
      <c r="AF78" s="7"/>
      <c r="AG78" s="7" t="s">
        <v>152</v>
      </c>
      <c r="AH78" t="str">
        <f t="shared" si="42"/>
        <v>null,null</v>
      </c>
      <c r="AI78" t="str">
        <f t="shared" si="43"/>
        <v>null,null,'1'</v>
      </c>
      <c r="AJ78" t="str">
        <f t="shared" si="44"/>
        <v>null,null,'1','1'</v>
      </c>
      <c r="AK78" t="str">
        <f t="shared" si="45"/>
        <v>null,null,'1','1',null</v>
      </c>
      <c r="AL78" t="str">
        <f t="shared" si="46"/>
        <v>null,null,'1','1',null,null</v>
      </c>
      <c r="AM78" t="str">
        <f t="shared" si="47"/>
        <v>null,null,'1','1',null,null,'1'</v>
      </c>
      <c r="AN78" t="str">
        <f t="shared" si="48"/>
        <v>null,null,'1','1',null,null,'1','1'</v>
      </c>
      <c r="AO78" t="str">
        <f t="shared" si="49"/>
        <v>null,null,'1','1',null,null,'1','1',</v>
      </c>
      <c r="AP78" t="str">
        <f t="shared" si="50"/>
        <v>null,null,'1','1',null,null,'1','1',,</v>
      </c>
      <c r="AQ78" t="str">
        <f t="shared" si="51"/>
        <v>null,null,'1','1',null,null,'1','1',,,</v>
      </c>
      <c r="AR78" t="str">
        <f t="shared" si="52"/>
        <v>null,null,'1','1',null,null,'1','1',,,,'FIS'</v>
      </c>
      <c r="AS78" t="str">
        <f t="shared" si="53"/>
        <v>null,null,'1','1',null,null,'1','1',,,,'FIS','02/05/2017'</v>
      </c>
      <c r="AT78" t="str">
        <f t="shared" si="54"/>
        <v>null,null,'1','1',null,null,'1','1',,,,'FIS','02/05/2017',</v>
      </c>
      <c r="AU78" t="str">
        <f t="shared" si="55"/>
        <v>null,null,'1','1',null,null,'1','1',,,,'FIS','02/05/2017',,</v>
      </c>
      <c r="AV78" t="str">
        <f t="shared" si="56"/>
        <v>null,null,'1','1',null,null,'1','1',,,,'FIS','02/05/2017',,,</v>
      </c>
      <c r="AW78" t="str">
        <f t="shared" si="57"/>
        <v>null,null,'1','1',null,null,'1','1',,,,'FIS','02/05/2017',,,,</v>
      </c>
      <c r="AX78" t="str">
        <f t="shared" si="58"/>
        <v>null,null,'1','1',null,null,'1','1',,,,'FIS','02/05/2017',,,,,</v>
      </c>
      <c r="AY78" t="str">
        <f t="shared" si="59"/>
        <v>null,null,'1','1',null,null,'1','1',,,,'FIS','02/05/2017',,,,,,1000</v>
      </c>
      <c r="AZ78" t="str">
        <f t="shared" si="60"/>
        <v>null,null,'1','1',null,null,'1','1',,,,'FIS','02/05/2017',,,,,,1000,500</v>
      </c>
      <c r="BA78" t="str">
        <f t="shared" si="61"/>
        <v>null,null,'1','1',null,null,'1','1',,,,'FIS','02/05/2017',,,,,,1000,500,200</v>
      </c>
      <c r="BB78" t="str">
        <f t="shared" si="62"/>
        <v>null,null,'1','1',null,null,'1','1',,,,'FIS','02/05/2017',,,,,,1000,500,200,150</v>
      </c>
      <c r="BC78" t="str">
        <f t="shared" si="63"/>
        <v>null,null,'1','1',null,null,'1','1',,,,'FIS','02/05/2017',,,,,,1000,500,200,150,500</v>
      </c>
      <c r="BD78" t="str">
        <f t="shared" si="64"/>
        <v>null,null,'1','1',null,null,'1','1',,,,'FIS','02/05/2017',,,,,,1000,500,200,150,500,1000</v>
      </c>
      <c r="BE78" s="40" t="str">
        <f t="shared" si="65"/>
        <v>null,null,'1','1',null,null,'1','1',,,,'FIS','02/05/2017',,,,,,1000,500,200,150,500,1000,500</v>
      </c>
    </row>
    <row r="79" spans="2:57" x14ac:dyDescent="0.3">
      <c r="B79" s="39" t="s">
        <v>174</v>
      </c>
      <c r="C79" s="7">
        <v>5</v>
      </c>
      <c r="D79" s="30">
        <v>1000000</v>
      </c>
      <c r="E79" s="30" t="s">
        <v>71</v>
      </c>
      <c r="F79" s="7" t="s">
        <v>180</v>
      </c>
      <c r="G79" s="7" t="s">
        <v>180</v>
      </c>
      <c r="H79" s="26" t="s">
        <v>97</v>
      </c>
      <c r="I79" s="26" t="s">
        <v>97</v>
      </c>
      <c r="J79" s="7" t="s">
        <v>180</v>
      </c>
      <c r="K79" s="7" t="s">
        <v>180</v>
      </c>
      <c r="L79" s="26" t="s">
        <v>97</v>
      </c>
      <c r="M79" s="26" t="s">
        <v>97</v>
      </c>
      <c r="N79" s="27"/>
      <c r="O79" s="26"/>
      <c r="P79" s="26"/>
      <c r="Q79" s="26" t="s">
        <v>156</v>
      </c>
      <c r="R79" s="26" t="s">
        <v>100</v>
      </c>
      <c r="S79" s="7"/>
      <c r="T79" s="14"/>
      <c r="U79" s="14"/>
      <c r="V79" s="14"/>
      <c r="W79" s="14"/>
      <c r="X79" s="20">
        <v>100</v>
      </c>
      <c r="Y79" s="20">
        <v>50</v>
      </c>
      <c r="Z79" s="20">
        <v>200</v>
      </c>
      <c r="AA79" s="20">
        <v>150</v>
      </c>
      <c r="AB79" s="6">
        <v>20</v>
      </c>
      <c r="AC79" s="6">
        <v>100</v>
      </c>
      <c r="AD79" s="6">
        <v>1000</v>
      </c>
      <c r="AE79" s="7">
        <v>1000000</v>
      </c>
      <c r="AF79" s="7" t="s">
        <v>71</v>
      </c>
      <c r="AG79" s="7" t="s">
        <v>152</v>
      </c>
      <c r="AH79" t="str">
        <f t="shared" si="42"/>
        <v>null,null</v>
      </c>
      <c r="AI79" t="str">
        <f t="shared" si="43"/>
        <v>null,null,'1'</v>
      </c>
      <c r="AJ79" t="str">
        <f t="shared" si="44"/>
        <v>null,null,'1','1'</v>
      </c>
      <c r="AK79" t="str">
        <f t="shared" si="45"/>
        <v>null,null,'1','1',null</v>
      </c>
      <c r="AL79" t="str">
        <f t="shared" si="46"/>
        <v>null,null,'1','1',null,null</v>
      </c>
      <c r="AM79" t="str">
        <f t="shared" si="47"/>
        <v>null,null,'1','1',null,null,'1'</v>
      </c>
      <c r="AN79" t="str">
        <f t="shared" si="48"/>
        <v>null,null,'1','1',null,null,'1','1'</v>
      </c>
      <c r="AO79" t="str">
        <f t="shared" si="49"/>
        <v>null,null,'1','1',null,null,'1','1',</v>
      </c>
      <c r="AP79" t="str">
        <f t="shared" si="50"/>
        <v>null,null,'1','1',null,null,'1','1',,</v>
      </c>
      <c r="AQ79" t="str">
        <f t="shared" si="51"/>
        <v>null,null,'1','1',null,null,'1','1',,,</v>
      </c>
      <c r="AR79" t="str">
        <f t="shared" si="52"/>
        <v>null,null,'1','1',null,null,'1','1',,,,'FIS'</v>
      </c>
      <c r="AS79" t="str">
        <f t="shared" si="53"/>
        <v>null,null,'1','1',null,null,'1','1',,,,'FIS','02/05/2017'</v>
      </c>
      <c r="AT79" t="str">
        <f t="shared" si="54"/>
        <v>null,null,'1','1',null,null,'1','1',,,,'FIS','02/05/2017',</v>
      </c>
      <c r="AU79" t="str">
        <f t="shared" si="55"/>
        <v>null,null,'1','1',null,null,'1','1',,,,'FIS','02/05/2017',,</v>
      </c>
      <c r="AV79" t="str">
        <f t="shared" si="56"/>
        <v>null,null,'1','1',null,null,'1','1',,,,'FIS','02/05/2017',,,</v>
      </c>
      <c r="AW79" t="str">
        <f t="shared" si="57"/>
        <v>null,null,'1','1',null,null,'1','1',,,,'FIS','02/05/2017',,,,</v>
      </c>
      <c r="AX79" t="str">
        <f t="shared" si="58"/>
        <v>null,null,'1','1',null,null,'1','1',,,,'FIS','02/05/2017',,,,,</v>
      </c>
      <c r="AY79" t="str">
        <f t="shared" si="59"/>
        <v>null,null,'1','1',null,null,'1','1',,,,'FIS','02/05/2017',,,,,,100</v>
      </c>
      <c r="AZ79" t="str">
        <f t="shared" si="60"/>
        <v>null,null,'1','1',null,null,'1','1',,,,'FIS','02/05/2017',,,,,,100,50</v>
      </c>
      <c r="BA79" t="str">
        <f t="shared" si="61"/>
        <v>null,null,'1','1',null,null,'1','1',,,,'FIS','02/05/2017',,,,,,100,50,200</v>
      </c>
      <c r="BB79" t="str">
        <f t="shared" si="62"/>
        <v>null,null,'1','1',null,null,'1','1',,,,'FIS','02/05/2017',,,,,,100,50,200,150</v>
      </c>
      <c r="BC79" t="str">
        <f t="shared" si="63"/>
        <v>null,null,'1','1',null,null,'1','1',,,,'FIS','02/05/2017',,,,,,100,50,200,150,20</v>
      </c>
      <c r="BD79" t="str">
        <f t="shared" si="64"/>
        <v>null,null,'1','1',null,null,'1','1',,,,'FIS','02/05/2017',,,,,,100,50,200,150,20,100</v>
      </c>
      <c r="BE79" s="40" t="str">
        <f t="shared" si="65"/>
        <v>null,null,'1','1',null,null,'1','1',,,,'FIS','02/05/2017',,,,,,100,50,200,150,20,100,1000</v>
      </c>
    </row>
    <row r="80" spans="2:57" x14ac:dyDescent="0.3">
      <c r="B80" s="39" t="s">
        <v>175</v>
      </c>
      <c r="C80" s="7">
        <v>5</v>
      </c>
      <c r="D80" s="30" t="s">
        <v>157</v>
      </c>
      <c r="E80" s="30" t="s">
        <v>71</v>
      </c>
      <c r="F80" s="7" t="s">
        <v>180</v>
      </c>
      <c r="G80" s="7" t="s">
        <v>180</v>
      </c>
      <c r="H80" s="26" t="s">
        <v>97</v>
      </c>
      <c r="I80" s="26" t="s">
        <v>97</v>
      </c>
      <c r="J80" s="7" t="s">
        <v>180</v>
      </c>
      <c r="K80" s="7" t="s">
        <v>180</v>
      </c>
      <c r="L80" s="26" t="s">
        <v>97</v>
      </c>
      <c r="M80" s="26" t="s">
        <v>97</v>
      </c>
      <c r="N80" s="27"/>
      <c r="O80" s="26"/>
      <c r="P80" s="26"/>
      <c r="Q80" s="26" t="s">
        <v>156</v>
      </c>
      <c r="R80" s="26" t="s">
        <v>100</v>
      </c>
      <c r="S80" s="7"/>
      <c r="T80" s="14"/>
      <c r="U80" s="14"/>
      <c r="V80" s="14"/>
      <c r="W80" s="14"/>
      <c r="X80" s="20">
        <v>100</v>
      </c>
      <c r="Y80" s="20">
        <v>-100</v>
      </c>
      <c r="Z80" s="20">
        <v>200</v>
      </c>
      <c r="AA80" s="20">
        <v>-200</v>
      </c>
      <c r="AB80" s="6">
        <v>20</v>
      </c>
      <c r="AC80" s="6">
        <v>100</v>
      </c>
      <c r="AD80" s="6">
        <v>1000</v>
      </c>
      <c r="AE80" s="7" t="s">
        <v>157</v>
      </c>
      <c r="AF80" s="7" t="s">
        <v>71</v>
      </c>
      <c r="AG80" s="7" t="s">
        <v>152</v>
      </c>
      <c r="AH80" t="str">
        <f t="shared" si="42"/>
        <v>null,null</v>
      </c>
      <c r="AI80" t="str">
        <f t="shared" si="43"/>
        <v>null,null,'1'</v>
      </c>
      <c r="AJ80" t="str">
        <f t="shared" si="44"/>
        <v>null,null,'1','1'</v>
      </c>
      <c r="AK80" t="str">
        <f t="shared" si="45"/>
        <v>null,null,'1','1',null</v>
      </c>
      <c r="AL80" t="str">
        <f t="shared" si="46"/>
        <v>null,null,'1','1',null,null</v>
      </c>
      <c r="AM80" t="str">
        <f t="shared" si="47"/>
        <v>null,null,'1','1',null,null,'1'</v>
      </c>
      <c r="AN80" t="str">
        <f t="shared" si="48"/>
        <v>null,null,'1','1',null,null,'1','1'</v>
      </c>
      <c r="AO80" t="str">
        <f t="shared" si="49"/>
        <v>null,null,'1','1',null,null,'1','1',</v>
      </c>
      <c r="AP80" t="str">
        <f t="shared" si="50"/>
        <v>null,null,'1','1',null,null,'1','1',,</v>
      </c>
      <c r="AQ80" t="str">
        <f t="shared" si="51"/>
        <v>null,null,'1','1',null,null,'1','1',,,</v>
      </c>
      <c r="AR80" t="str">
        <f t="shared" si="52"/>
        <v>null,null,'1','1',null,null,'1','1',,,,'FIS'</v>
      </c>
      <c r="AS80" t="str">
        <f t="shared" si="53"/>
        <v>null,null,'1','1',null,null,'1','1',,,,'FIS','02/05/2017'</v>
      </c>
      <c r="AT80" t="str">
        <f t="shared" si="54"/>
        <v>null,null,'1','1',null,null,'1','1',,,,'FIS','02/05/2017',</v>
      </c>
      <c r="AU80" t="str">
        <f t="shared" si="55"/>
        <v>null,null,'1','1',null,null,'1','1',,,,'FIS','02/05/2017',,</v>
      </c>
      <c r="AV80" t="str">
        <f t="shared" si="56"/>
        <v>null,null,'1','1',null,null,'1','1',,,,'FIS','02/05/2017',,,</v>
      </c>
      <c r="AW80" t="str">
        <f t="shared" si="57"/>
        <v>null,null,'1','1',null,null,'1','1',,,,'FIS','02/05/2017',,,,</v>
      </c>
      <c r="AX80" t="str">
        <f t="shared" si="58"/>
        <v>null,null,'1','1',null,null,'1','1',,,,'FIS','02/05/2017',,,,,</v>
      </c>
      <c r="AY80" t="str">
        <f t="shared" si="59"/>
        <v>null,null,'1','1',null,null,'1','1',,,,'FIS','02/05/2017',,,,,,100</v>
      </c>
      <c r="AZ80" t="str">
        <f t="shared" si="60"/>
        <v>null,null,'1','1',null,null,'1','1',,,,'FIS','02/05/2017',,,,,,100,-100</v>
      </c>
      <c r="BA80" t="str">
        <f t="shared" si="61"/>
        <v>null,null,'1','1',null,null,'1','1',,,,'FIS','02/05/2017',,,,,,100,-100,200</v>
      </c>
      <c r="BB80" t="str">
        <f t="shared" si="62"/>
        <v>null,null,'1','1',null,null,'1','1',,,,'FIS','02/05/2017',,,,,,100,-100,200,-200</v>
      </c>
      <c r="BC80" t="str">
        <f t="shared" si="63"/>
        <v>null,null,'1','1',null,null,'1','1',,,,'FIS','02/05/2017',,,,,,100,-100,200,-200,20</v>
      </c>
      <c r="BD80" t="str">
        <f t="shared" si="64"/>
        <v>null,null,'1','1',null,null,'1','1',,,,'FIS','02/05/2017',,,,,,100,-100,200,-200,20,100</v>
      </c>
      <c r="BE80" s="40" t="str">
        <f t="shared" si="65"/>
        <v>null,null,'1','1',null,null,'1','1',,,,'FIS','02/05/2017',,,,,,100,-100,200,-200,20,100,1000</v>
      </c>
    </row>
    <row r="81" spans="2:57" x14ac:dyDescent="0.3">
      <c r="B81" s="39" t="s">
        <v>176</v>
      </c>
      <c r="C81" s="7">
        <v>5</v>
      </c>
      <c r="D81" s="30">
        <v>1000000</v>
      </c>
      <c r="E81" s="30" t="s">
        <v>71</v>
      </c>
      <c r="F81" s="7" t="s">
        <v>180</v>
      </c>
      <c r="G81" s="7" t="s">
        <v>180</v>
      </c>
      <c r="H81" s="26" t="s">
        <v>97</v>
      </c>
      <c r="I81" s="26" t="s">
        <v>97</v>
      </c>
      <c r="J81" s="7" t="s">
        <v>180</v>
      </c>
      <c r="K81" s="7" t="s">
        <v>180</v>
      </c>
      <c r="L81" s="26" t="s">
        <v>97</v>
      </c>
      <c r="M81" s="26" t="s">
        <v>97</v>
      </c>
      <c r="N81" s="27"/>
      <c r="O81" s="26"/>
      <c r="P81" s="26"/>
      <c r="Q81" s="26" t="s">
        <v>156</v>
      </c>
      <c r="R81" s="26" t="s">
        <v>100</v>
      </c>
      <c r="S81" s="7"/>
      <c r="T81" s="14"/>
      <c r="U81" s="14"/>
      <c r="V81" s="14"/>
      <c r="W81" s="14"/>
      <c r="X81" s="20">
        <v>100</v>
      </c>
      <c r="Y81" s="20">
        <v>-100</v>
      </c>
      <c r="Z81" s="20">
        <v>200</v>
      </c>
      <c r="AA81" s="20">
        <v>1000</v>
      </c>
      <c r="AB81" s="6">
        <v>0</v>
      </c>
      <c r="AC81" s="6">
        <v>0</v>
      </c>
      <c r="AD81" s="6">
        <v>1000</v>
      </c>
      <c r="AE81" s="7">
        <v>1000000</v>
      </c>
      <c r="AF81" s="7" t="s">
        <v>71</v>
      </c>
      <c r="AG81" s="7" t="s">
        <v>152</v>
      </c>
      <c r="AH81" t="str">
        <f t="shared" si="42"/>
        <v>null,null</v>
      </c>
      <c r="AI81" t="str">
        <f t="shared" si="43"/>
        <v>null,null,'1'</v>
      </c>
      <c r="AJ81" t="str">
        <f t="shared" si="44"/>
        <v>null,null,'1','1'</v>
      </c>
      <c r="AK81" t="str">
        <f t="shared" si="45"/>
        <v>null,null,'1','1',null</v>
      </c>
      <c r="AL81" t="str">
        <f t="shared" si="46"/>
        <v>null,null,'1','1',null,null</v>
      </c>
      <c r="AM81" t="str">
        <f t="shared" si="47"/>
        <v>null,null,'1','1',null,null,'1'</v>
      </c>
      <c r="AN81" t="str">
        <f t="shared" si="48"/>
        <v>null,null,'1','1',null,null,'1','1'</v>
      </c>
      <c r="AO81" t="str">
        <f t="shared" si="49"/>
        <v>null,null,'1','1',null,null,'1','1',</v>
      </c>
      <c r="AP81" t="str">
        <f t="shared" si="50"/>
        <v>null,null,'1','1',null,null,'1','1',,</v>
      </c>
      <c r="AQ81" t="str">
        <f t="shared" si="51"/>
        <v>null,null,'1','1',null,null,'1','1',,,</v>
      </c>
      <c r="AR81" t="str">
        <f t="shared" si="52"/>
        <v>null,null,'1','1',null,null,'1','1',,,,'FIS'</v>
      </c>
      <c r="AS81" t="str">
        <f t="shared" si="53"/>
        <v>null,null,'1','1',null,null,'1','1',,,,'FIS','02/05/2017'</v>
      </c>
      <c r="AT81" t="str">
        <f t="shared" si="54"/>
        <v>null,null,'1','1',null,null,'1','1',,,,'FIS','02/05/2017',</v>
      </c>
      <c r="AU81" t="str">
        <f t="shared" si="55"/>
        <v>null,null,'1','1',null,null,'1','1',,,,'FIS','02/05/2017',,</v>
      </c>
      <c r="AV81" t="str">
        <f t="shared" si="56"/>
        <v>null,null,'1','1',null,null,'1','1',,,,'FIS','02/05/2017',,,</v>
      </c>
      <c r="AW81" t="str">
        <f t="shared" si="57"/>
        <v>null,null,'1','1',null,null,'1','1',,,,'FIS','02/05/2017',,,,</v>
      </c>
      <c r="AX81" t="str">
        <f t="shared" si="58"/>
        <v>null,null,'1','1',null,null,'1','1',,,,'FIS','02/05/2017',,,,,</v>
      </c>
      <c r="AY81" t="str">
        <f t="shared" si="59"/>
        <v>null,null,'1','1',null,null,'1','1',,,,'FIS','02/05/2017',,,,,,100</v>
      </c>
      <c r="AZ81" t="str">
        <f t="shared" si="60"/>
        <v>null,null,'1','1',null,null,'1','1',,,,'FIS','02/05/2017',,,,,,100,-100</v>
      </c>
      <c r="BA81" t="str">
        <f t="shared" si="61"/>
        <v>null,null,'1','1',null,null,'1','1',,,,'FIS','02/05/2017',,,,,,100,-100,200</v>
      </c>
      <c r="BB81" t="str">
        <f t="shared" si="62"/>
        <v>null,null,'1','1',null,null,'1','1',,,,'FIS','02/05/2017',,,,,,100,-100,200,1000</v>
      </c>
      <c r="BC81" t="str">
        <f t="shared" si="63"/>
        <v>null,null,'1','1',null,null,'1','1',,,,'FIS','02/05/2017',,,,,,100,-100,200,1000,0</v>
      </c>
      <c r="BD81" t="str">
        <f t="shared" si="64"/>
        <v>null,null,'1','1',null,null,'1','1',,,,'FIS','02/05/2017',,,,,,100,-100,200,1000,0,0</v>
      </c>
      <c r="BE81" s="40" t="str">
        <f t="shared" si="65"/>
        <v>null,null,'1','1',null,null,'1','1',,,,'FIS','02/05/2017',,,,,,100,-100,200,1000,0,0,1000</v>
      </c>
    </row>
    <row r="82" spans="2:57" x14ac:dyDescent="0.3">
      <c r="B82" s="39" t="s">
        <v>177</v>
      </c>
      <c r="C82" s="7">
        <v>5</v>
      </c>
      <c r="D82" s="30" t="s">
        <v>157</v>
      </c>
      <c r="E82" s="30" t="s">
        <v>71</v>
      </c>
      <c r="F82" s="7" t="s">
        <v>180</v>
      </c>
      <c r="G82" s="7" t="s">
        <v>180</v>
      </c>
      <c r="H82" s="26" t="s">
        <v>97</v>
      </c>
      <c r="I82" s="26" t="s">
        <v>97</v>
      </c>
      <c r="J82" s="7" t="s">
        <v>180</v>
      </c>
      <c r="K82" s="7" t="s">
        <v>180</v>
      </c>
      <c r="L82" s="26" t="s">
        <v>97</v>
      </c>
      <c r="M82" s="26" t="s">
        <v>97</v>
      </c>
      <c r="N82" s="27"/>
      <c r="O82" s="26"/>
      <c r="P82" s="26"/>
      <c r="Q82" s="26" t="s">
        <v>156</v>
      </c>
      <c r="R82" s="26" t="s">
        <v>100</v>
      </c>
      <c r="S82" s="7"/>
      <c r="T82" s="14"/>
      <c r="U82" s="14"/>
      <c r="V82" s="14"/>
      <c r="W82" s="14"/>
      <c r="X82" s="20">
        <v>-100</v>
      </c>
      <c r="Y82" s="20">
        <v>-100</v>
      </c>
      <c r="Z82" s="20">
        <v>200</v>
      </c>
      <c r="AA82" s="20">
        <v>0</v>
      </c>
      <c r="AB82" s="6">
        <v>0</v>
      </c>
      <c r="AC82" s="6">
        <v>0</v>
      </c>
      <c r="AD82" s="6">
        <v>0</v>
      </c>
      <c r="AE82" s="7" t="s">
        <v>157</v>
      </c>
      <c r="AF82" s="7" t="s">
        <v>71</v>
      </c>
      <c r="AG82" s="7" t="s">
        <v>152</v>
      </c>
      <c r="AH82" t="str">
        <f t="shared" si="42"/>
        <v>null,null</v>
      </c>
      <c r="AI82" t="str">
        <f t="shared" si="43"/>
        <v>null,null,'1'</v>
      </c>
      <c r="AJ82" t="str">
        <f t="shared" si="44"/>
        <v>null,null,'1','1'</v>
      </c>
      <c r="AK82" t="str">
        <f t="shared" si="45"/>
        <v>null,null,'1','1',null</v>
      </c>
      <c r="AL82" t="str">
        <f t="shared" si="46"/>
        <v>null,null,'1','1',null,null</v>
      </c>
      <c r="AM82" t="str">
        <f t="shared" si="47"/>
        <v>null,null,'1','1',null,null,'1'</v>
      </c>
      <c r="AN82" t="str">
        <f t="shared" si="48"/>
        <v>null,null,'1','1',null,null,'1','1'</v>
      </c>
      <c r="AO82" t="str">
        <f t="shared" si="49"/>
        <v>null,null,'1','1',null,null,'1','1',</v>
      </c>
      <c r="AP82" t="str">
        <f t="shared" si="50"/>
        <v>null,null,'1','1',null,null,'1','1',,</v>
      </c>
      <c r="AQ82" t="str">
        <f t="shared" si="51"/>
        <v>null,null,'1','1',null,null,'1','1',,,</v>
      </c>
      <c r="AR82" t="str">
        <f t="shared" si="52"/>
        <v>null,null,'1','1',null,null,'1','1',,,,'FIS'</v>
      </c>
      <c r="AS82" t="str">
        <f t="shared" si="53"/>
        <v>null,null,'1','1',null,null,'1','1',,,,'FIS','02/05/2017'</v>
      </c>
      <c r="AT82" t="str">
        <f t="shared" si="54"/>
        <v>null,null,'1','1',null,null,'1','1',,,,'FIS','02/05/2017',</v>
      </c>
      <c r="AU82" t="str">
        <f t="shared" si="55"/>
        <v>null,null,'1','1',null,null,'1','1',,,,'FIS','02/05/2017',,</v>
      </c>
      <c r="AV82" t="str">
        <f t="shared" si="56"/>
        <v>null,null,'1','1',null,null,'1','1',,,,'FIS','02/05/2017',,,</v>
      </c>
      <c r="AW82" t="str">
        <f t="shared" si="57"/>
        <v>null,null,'1','1',null,null,'1','1',,,,'FIS','02/05/2017',,,,</v>
      </c>
      <c r="AX82" t="str">
        <f t="shared" si="58"/>
        <v>null,null,'1','1',null,null,'1','1',,,,'FIS','02/05/2017',,,,,</v>
      </c>
      <c r="AY82" t="str">
        <f t="shared" si="59"/>
        <v>null,null,'1','1',null,null,'1','1',,,,'FIS','02/05/2017',,,,,,-100</v>
      </c>
      <c r="AZ82" t="str">
        <f t="shared" si="60"/>
        <v>null,null,'1','1',null,null,'1','1',,,,'FIS','02/05/2017',,,,,,-100,-100</v>
      </c>
      <c r="BA82" t="str">
        <f t="shared" si="61"/>
        <v>null,null,'1','1',null,null,'1','1',,,,'FIS','02/05/2017',,,,,,-100,-100,200</v>
      </c>
      <c r="BB82" t="str">
        <f t="shared" si="62"/>
        <v>null,null,'1','1',null,null,'1','1',,,,'FIS','02/05/2017',,,,,,-100,-100,200,0</v>
      </c>
      <c r="BC82" t="str">
        <f t="shared" si="63"/>
        <v>null,null,'1','1',null,null,'1','1',,,,'FIS','02/05/2017',,,,,,-100,-100,200,0,0</v>
      </c>
      <c r="BD82" t="str">
        <f t="shared" si="64"/>
        <v>null,null,'1','1',null,null,'1','1',,,,'FIS','02/05/2017',,,,,,-100,-100,200,0,0,0</v>
      </c>
      <c r="BE82" s="40" t="str">
        <f t="shared" si="65"/>
        <v>null,null,'1','1',null,null,'1','1',,,,'FIS','02/05/2017',,,,,,-100,-100,200,0,0,0,0</v>
      </c>
    </row>
    <row r="83" spans="2:57" x14ac:dyDescent="0.3">
      <c r="B83" s="39" t="s">
        <v>178</v>
      </c>
      <c r="C83" s="7">
        <v>5</v>
      </c>
      <c r="D83" s="30" t="s">
        <v>49</v>
      </c>
      <c r="E83" s="30" t="s">
        <v>69</v>
      </c>
      <c r="F83" s="7" t="s">
        <v>180</v>
      </c>
      <c r="G83" s="7" t="s">
        <v>180</v>
      </c>
      <c r="H83" s="26" t="s">
        <v>97</v>
      </c>
      <c r="I83" s="26" t="s">
        <v>98</v>
      </c>
      <c r="J83" s="7" t="s">
        <v>180</v>
      </c>
      <c r="K83" s="7" t="s">
        <v>180</v>
      </c>
      <c r="L83" s="26" t="s">
        <v>97</v>
      </c>
      <c r="M83" s="26" t="s">
        <v>97</v>
      </c>
      <c r="N83" s="27"/>
      <c r="O83" s="26"/>
      <c r="P83" s="26"/>
      <c r="Q83" s="26" t="s">
        <v>156</v>
      </c>
      <c r="R83" s="26" t="s">
        <v>100</v>
      </c>
      <c r="S83" s="7"/>
      <c r="T83" s="14"/>
      <c r="U83" s="14"/>
      <c r="V83" s="14"/>
      <c r="W83" s="14"/>
      <c r="X83" s="26">
        <v>1000</v>
      </c>
      <c r="Y83" s="26">
        <v>500</v>
      </c>
      <c r="Z83" s="26">
        <v>200</v>
      </c>
      <c r="AA83" s="26">
        <v>150</v>
      </c>
      <c r="AB83" s="26">
        <v>500</v>
      </c>
      <c r="AC83" s="26">
        <v>1000</v>
      </c>
      <c r="AD83" s="26">
        <v>500</v>
      </c>
      <c r="AE83" s="7" t="s">
        <v>49</v>
      </c>
      <c r="AF83" s="7" t="s">
        <v>69</v>
      </c>
      <c r="AG83" s="7" t="s">
        <v>152</v>
      </c>
      <c r="AH83" t="str">
        <f t="shared" si="42"/>
        <v>null,null</v>
      </c>
      <c r="AI83" t="str">
        <f t="shared" si="43"/>
        <v>null,null,'1'</v>
      </c>
      <c r="AJ83" t="str">
        <f t="shared" si="44"/>
        <v>null,null,'1','0'</v>
      </c>
      <c r="AK83" t="str">
        <f t="shared" si="45"/>
        <v>null,null,'1','0',null</v>
      </c>
      <c r="AL83" t="str">
        <f t="shared" si="46"/>
        <v>null,null,'1','0',null,null</v>
      </c>
      <c r="AM83" t="str">
        <f t="shared" si="47"/>
        <v>null,null,'1','0',null,null,'1'</v>
      </c>
      <c r="AN83" t="str">
        <f t="shared" si="48"/>
        <v>null,null,'1','0',null,null,'1','1'</v>
      </c>
      <c r="AO83" t="str">
        <f t="shared" si="49"/>
        <v>null,null,'1','0',null,null,'1','1',</v>
      </c>
      <c r="AP83" t="str">
        <f t="shared" si="50"/>
        <v>null,null,'1','0',null,null,'1','1',,</v>
      </c>
      <c r="AQ83" t="str">
        <f t="shared" si="51"/>
        <v>null,null,'1','0',null,null,'1','1',,,</v>
      </c>
      <c r="AR83" t="str">
        <f t="shared" si="52"/>
        <v>null,null,'1','0',null,null,'1','1',,,,'FIS'</v>
      </c>
      <c r="AS83" t="str">
        <f t="shared" si="53"/>
        <v>null,null,'1','0',null,null,'1','1',,,,'FIS','02/05/2017'</v>
      </c>
      <c r="AT83" t="str">
        <f t="shared" si="54"/>
        <v>null,null,'1','0',null,null,'1','1',,,,'FIS','02/05/2017',</v>
      </c>
      <c r="AU83" t="str">
        <f t="shared" si="55"/>
        <v>null,null,'1','0',null,null,'1','1',,,,'FIS','02/05/2017',,</v>
      </c>
      <c r="AV83" t="str">
        <f t="shared" si="56"/>
        <v>null,null,'1','0',null,null,'1','1',,,,'FIS','02/05/2017',,,</v>
      </c>
      <c r="AW83" t="str">
        <f t="shared" si="57"/>
        <v>null,null,'1','0',null,null,'1','1',,,,'FIS','02/05/2017',,,,</v>
      </c>
      <c r="AX83" t="str">
        <f t="shared" si="58"/>
        <v>null,null,'1','0',null,null,'1','1',,,,'FIS','02/05/2017',,,,,</v>
      </c>
      <c r="AY83" t="str">
        <f t="shared" si="59"/>
        <v>null,null,'1','0',null,null,'1','1',,,,'FIS','02/05/2017',,,,,,1000</v>
      </c>
      <c r="AZ83" t="str">
        <f t="shared" si="60"/>
        <v>null,null,'1','0',null,null,'1','1',,,,'FIS','02/05/2017',,,,,,1000,500</v>
      </c>
      <c r="BA83" t="str">
        <f t="shared" si="61"/>
        <v>null,null,'1','0',null,null,'1','1',,,,'FIS','02/05/2017',,,,,,1000,500,200</v>
      </c>
      <c r="BB83" t="str">
        <f t="shared" si="62"/>
        <v>null,null,'1','0',null,null,'1','1',,,,'FIS','02/05/2017',,,,,,1000,500,200,150</v>
      </c>
      <c r="BC83" t="str">
        <f t="shared" si="63"/>
        <v>null,null,'1','0',null,null,'1','1',,,,'FIS','02/05/2017',,,,,,1000,500,200,150,500</v>
      </c>
      <c r="BD83" t="str">
        <f t="shared" si="64"/>
        <v>null,null,'1','0',null,null,'1','1',,,,'FIS','02/05/2017',,,,,,1000,500,200,150,500,1000</v>
      </c>
      <c r="BE83" s="40" t="str">
        <f t="shared" si="65"/>
        <v>null,null,'1','0',null,null,'1','1',,,,'FIS','02/05/2017',,,,,,1000,500,200,150,500,1000,500</v>
      </c>
    </row>
    <row r="84" spans="2:57" x14ac:dyDescent="0.3">
      <c r="B84" s="39" t="s">
        <v>179</v>
      </c>
      <c r="C84" s="7">
        <v>5</v>
      </c>
      <c r="D84" s="30" t="s">
        <v>49</v>
      </c>
      <c r="E84" s="30" t="s">
        <v>56</v>
      </c>
      <c r="F84" s="7" t="s">
        <v>180</v>
      </c>
      <c r="G84" s="7" t="s">
        <v>180</v>
      </c>
      <c r="H84" s="26" t="s">
        <v>97</v>
      </c>
      <c r="I84" s="26" t="s">
        <v>97</v>
      </c>
      <c r="J84" s="7" t="s">
        <v>180</v>
      </c>
      <c r="K84" s="7" t="s">
        <v>180</v>
      </c>
      <c r="L84" s="26" t="s">
        <v>97</v>
      </c>
      <c r="M84" s="26" t="s">
        <v>98</v>
      </c>
      <c r="N84" s="27"/>
      <c r="O84" s="26"/>
      <c r="P84" s="26"/>
      <c r="Q84" s="26" t="s">
        <v>156</v>
      </c>
      <c r="R84" s="26" t="s">
        <v>100</v>
      </c>
      <c r="S84" s="7"/>
      <c r="T84" s="14"/>
      <c r="U84" s="14"/>
      <c r="V84" s="14"/>
      <c r="W84" s="14"/>
      <c r="X84" s="26">
        <v>1000</v>
      </c>
      <c r="Y84" s="26">
        <v>500</v>
      </c>
      <c r="Z84" s="26">
        <v>200</v>
      </c>
      <c r="AA84" s="26">
        <v>150</v>
      </c>
      <c r="AB84" s="26">
        <v>500</v>
      </c>
      <c r="AC84" s="26">
        <v>1000</v>
      </c>
      <c r="AD84" s="26">
        <v>500</v>
      </c>
      <c r="AE84" s="7" t="s">
        <v>49</v>
      </c>
      <c r="AF84" s="7" t="s">
        <v>56</v>
      </c>
      <c r="AG84" s="7" t="s">
        <v>152</v>
      </c>
      <c r="AH84" t="str">
        <f t="shared" si="42"/>
        <v>null,null</v>
      </c>
      <c r="AI84" t="str">
        <f t="shared" si="43"/>
        <v>null,null,'1'</v>
      </c>
      <c r="AJ84" t="str">
        <f t="shared" si="44"/>
        <v>null,null,'1','1'</v>
      </c>
      <c r="AK84" t="str">
        <f t="shared" si="45"/>
        <v>null,null,'1','1',null</v>
      </c>
      <c r="AL84" t="str">
        <f t="shared" si="46"/>
        <v>null,null,'1','1',null,null</v>
      </c>
      <c r="AM84" t="str">
        <f t="shared" si="47"/>
        <v>null,null,'1','1',null,null,'1'</v>
      </c>
      <c r="AN84" t="str">
        <f t="shared" si="48"/>
        <v>null,null,'1','1',null,null,'1','0'</v>
      </c>
      <c r="AO84" t="str">
        <f t="shared" si="49"/>
        <v>null,null,'1','1',null,null,'1','0',</v>
      </c>
      <c r="AP84" t="str">
        <f t="shared" si="50"/>
        <v>null,null,'1','1',null,null,'1','0',,</v>
      </c>
      <c r="AQ84" t="str">
        <f t="shared" si="51"/>
        <v>null,null,'1','1',null,null,'1','0',,,</v>
      </c>
      <c r="AR84" t="str">
        <f t="shared" si="52"/>
        <v>null,null,'1','1',null,null,'1','0',,,,'FIS'</v>
      </c>
      <c r="AS84" t="str">
        <f t="shared" si="53"/>
        <v>null,null,'1','1',null,null,'1','0',,,,'FIS','02/05/2017'</v>
      </c>
      <c r="AT84" t="str">
        <f t="shared" si="54"/>
        <v>null,null,'1','1',null,null,'1','0',,,,'FIS','02/05/2017',</v>
      </c>
      <c r="AU84" t="str">
        <f t="shared" si="55"/>
        <v>null,null,'1','1',null,null,'1','0',,,,'FIS','02/05/2017',,</v>
      </c>
      <c r="AV84" t="str">
        <f t="shared" si="56"/>
        <v>null,null,'1','1',null,null,'1','0',,,,'FIS','02/05/2017',,,</v>
      </c>
      <c r="AW84" t="str">
        <f t="shared" si="57"/>
        <v>null,null,'1','1',null,null,'1','0',,,,'FIS','02/05/2017',,,,</v>
      </c>
      <c r="AX84" t="str">
        <f t="shared" si="58"/>
        <v>null,null,'1','1',null,null,'1','0',,,,'FIS','02/05/2017',,,,,</v>
      </c>
      <c r="AY84" t="str">
        <f t="shared" si="59"/>
        <v>null,null,'1','1',null,null,'1','0',,,,'FIS','02/05/2017',,,,,,1000</v>
      </c>
      <c r="AZ84" t="str">
        <f t="shared" si="60"/>
        <v>null,null,'1','1',null,null,'1','0',,,,'FIS','02/05/2017',,,,,,1000,500</v>
      </c>
      <c r="BA84" t="str">
        <f t="shared" si="61"/>
        <v>null,null,'1','1',null,null,'1','0',,,,'FIS','02/05/2017',,,,,,1000,500,200</v>
      </c>
      <c r="BB84" t="str">
        <f t="shared" si="62"/>
        <v>null,null,'1','1',null,null,'1','0',,,,'FIS','02/05/2017',,,,,,1000,500,200,150</v>
      </c>
      <c r="BC84" t="str">
        <f t="shared" si="63"/>
        <v>null,null,'1','1',null,null,'1','0',,,,'FIS','02/05/2017',,,,,,1000,500,200,150,500</v>
      </c>
      <c r="BD84" t="str">
        <f t="shared" si="64"/>
        <v>null,null,'1','1',null,null,'1','0',,,,'FIS','02/05/2017',,,,,,1000,500,200,150,500,1000</v>
      </c>
      <c r="BE84" s="40" t="str">
        <f t="shared" si="65"/>
        <v>null,null,'1','1',null,null,'1','0',,,,'FIS','02/05/2017',,,,,,1000,500,200,150,500,1000,500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2017-07-26T14:36:04Z</dcterms:modified>
</cp:coreProperties>
</file>