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Ex3.xml" ContentType="application/vnd.ms-office.chartex+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4.xml" ContentType="application/vnd.ms-office.chartex+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7.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asna\Downloads\"/>
    </mc:Choice>
  </mc:AlternateContent>
  <xr:revisionPtr revIDLastSave="0" documentId="13_ncr:1_{B50530C7-0AEC-491A-A0FE-6260A3407778}" xr6:coauthVersionLast="47" xr6:coauthVersionMax="47" xr10:uidLastSave="{00000000-0000-0000-0000-000000000000}"/>
  <bookViews>
    <workbookView xWindow="0" yWindow="24" windowWidth="23016" windowHeight="12216" tabRatio="906" xr2:uid="{C217CA1B-4192-4757-9658-BE353DE227C7}"/>
  </bookViews>
  <sheets>
    <sheet name="Dashboard" sheetId="9" r:id="rId1"/>
    <sheet name="Most Man of the match" sheetId="7" r:id="rId2"/>
    <sheet name="Top 10 Batsman" sheetId="6" r:id="rId3"/>
    <sheet name="Season Hosted most no; matches" sheetId="5" r:id="rId4"/>
    <sheet name="Team won the Most Tosses" sheetId="4" r:id="rId5"/>
    <sheet name="Team Won The Most matches" sheetId="3" r:id="rId6"/>
    <sheet name="Match held Venues" sheetId="2" r:id="rId7"/>
    <sheet name="Sheet3" sheetId="12" r:id="rId8"/>
    <sheet name="Matches on 2008 to 2017" sheetId="1" r:id="rId9"/>
  </sheets>
  <definedNames>
    <definedName name="_xlchart.v1.0" hidden="1">'Team won the Most Tosses'!$B$4:$B$15</definedName>
    <definedName name="_xlchart.v1.1" hidden="1">'Team won the Most Tosses'!$C$4:$C$15</definedName>
    <definedName name="_xlchart.v1.2" hidden="1">'Match held Venues'!$A$2:$A$36</definedName>
    <definedName name="_xlchart.v1.3" hidden="1">'Match held Venues'!$B$2:$B$36</definedName>
    <definedName name="_xlchart.v1.4" hidden="1">'Team won the Most Tosses'!$B$4:$B$15</definedName>
    <definedName name="_xlchart.v1.5" hidden="1">'Team won the Most Tosses'!$C$4:$C$15</definedName>
    <definedName name="_xlchart.v1.6" hidden="1">'Match held Venues'!$A$2:$A$36</definedName>
    <definedName name="_xlchart.v1.7" hidden="1">'Match held Venues'!$B$2:$B$36</definedName>
    <definedName name="ExternalData_1" localSheetId="7" hidden="1">Sheet3!$A$3:$V$76</definedName>
    <definedName name="Slicer_team1">#N/A</definedName>
    <definedName name="Timeline_date">#N/A</definedName>
  </definedNames>
  <calcPr calcId="191029"/>
  <pivotCaches>
    <pivotCache cacheId="410" r:id="rId10"/>
    <pivotCache cacheId="413" r:id="rId11"/>
    <pivotCache cacheId="416" r:id="rId12"/>
    <pivotCache cacheId="419" r:id="rId13"/>
    <pivotCache cacheId="422" r:id="rId14"/>
    <pivotCache cacheId="425" r:id="rId15"/>
    <pivotCache cacheId="428" r:id="rId16"/>
  </pivotCaches>
  <extLst>
    <ext xmlns:x14="http://schemas.microsoft.com/office/spreadsheetml/2009/9/main" uri="{876F7934-8845-4945-9796-88D515C7AA90}">
      <x14:pivotCaches>
        <pivotCache cacheId="7"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liveries_32841f5f-90ea-4522-a49b-1eb9b3b2c991" name="deliveries" connection="Query - deliveries"/>
          <x15:modelTable id="matches_1b4aacf4-30fd-4f91-a7a2-500737e5189e" name="matches" connection="Query - matches"/>
        </x15:modelTables>
        <x15:modelRelationships>
          <x15:modelRelationship fromTable="deliveries" fromColumn="match_id" toTable="matches" toColumn="id"/>
        </x15:modelRelationships>
        <x15:extLst>
          <ext xmlns:x16="http://schemas.microsoft.com/office/spreadsheetml/2014/11/main" uri="{9835A34E-60A6-4A7C-AAB8-D5F71C897F49}">
            <x16:modelTimeGroupings>
              <x16:modelTimeGrouping tableName="match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9" i="4" l="1"/>
  <c r="C21" i="3"/>
  <c r="B12" i="1"/>
  <c r="E13" i="5"/>
  <c r="A1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B08444-5799-435A-A5E6-C3602A72E198}" keepAlive="1" name="ModelConnection_ExternalData_1" description="Data Model" type="5" refreshedVersion="7" minRefreshableVersion="5" saveData="1">
    <dbPr connection="Data Model Connection" command="DRILLTHROUGH MAXROWS 1000 SELECT FROM [Model] WHERE (([matches].[team1].[All],[Measures].[Count of id],[matches].[date (Year)].&amp;[2011])) RETURN [$matches].[id],[$matches].[season],[$matches].[city],[$matches].[date],[$matches].[team1],[$matches].[team2],[$matches].[toss_winner],[$matches].[toss_decision],[$matches].[result],[$matches].[dl_applied],[$matches].[winner],[$matches].[win_by_runs],[$matches].[win_by_wickets],[$matches].[player_of_match],[$matches].[venue],[$matches].[umpire1],[$matches].[umpire2],[$matches].[umpire3],[$matches].[date (Year)],[$matches].[date (Quarter)],[$matches].[date (Month)],[$matches].[date (Month Index)]" commandType="4"/>
    <extLst>
      <ext xmlns:x15="http://schemas.microsoft.com/office/spreadsheetml/2010/11/main" uri="{DE250136-89BD-433C-8126-D09CA5730AF9}">
        <x15:connection id="" model="1"/>
      </ext>
    </extLst>
  </connection>
  <connection id="2" xr16:uid="{B8A34A86-1567-431D-BD82-00613AA1283C}" name="Query - deliveries" description="Connection to the 'deliveries' query in the workbook." type="100" refreshedVersion="7" minRefreshableVersion="5">
    <extLst>
      <ext xmlns:x15="http://schemas.microsoft.com/office/spreadsheetml/2010/11/main" uri="{DE250136-89BD-433C-8126-D09CA5730AF9}">
        <x15:connection id="ea4aa019-868d-4f06-991f-003c098a4cf7"/>
      </ext>
    </extLst>
  </connection>
  <connection id="3" xr16:uid="{88292FE7-F8DA-423B-B21D-2BCB23658A2B}" name="Query - matches" description="Connection to the 'matches' query in the workbook." type="100" refreshedVersion="7" minRefreshableVersion="5">
    <extLst>
      <ext xmlns:x15="http://schemas.microsoft.com/office/spreadsheetml/2010/11/main" uri="{DE250136-89BD-433C-8126-D09CA5730AF9}">
        <x15:connection id="10480eaa-9d6f-4ed6-a58e-07a0af5b3324"/>
      </ext>
    </extLst>
  </connection>
  <connection id="4" xr16:uid="{51362881-8204-49F1-91DA-8A73826E38E9}"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<sst xmlns="http://schemas.openxmlformats.org/spreadsheetml/2006/main" count="1161" uniqueCount="180">
  <si>
    <t>Row Labels</t>
  </si>
  <si>
    <t>Grand Total</t>
  </si>
  <si>
    <t>2008</t>
  </si>
  <si>
    <t>2009</t>
  </si>
  <si>
    <t>2010</t>
  </si>
  <si>
    <t>2011</t>
  </si>
  <si>
    <t>2012</t>
  </si>
  <si>
    <t>2013</t>
  </si>
  <si>
    <t>2014</t>
  </si>
  <si>
    <t>2015</t>
  </si>
  <si>
    <t>2016</t>
  </si>
  <si>
    <t>2017</t>
  </si>
  <si>
    <t>Count of city</t>
  </si>
  <si>
    <t>Sheikh Zayed Stadium</t>
  </si>
  <si>
    <t>Sardar Patel Stadium, Motera</t>
  </si>
  <si>
    <t>M Chinnaswamy Stadium</t>
  </si>
  <si>
    <t>OUTsurance Oval</t>
  </si>
  <si>
    <t>Newlands</t>
  </si>
  <si>
    <t>SuperSport Park</t>
  </si>
  <si>
    <t>Punjab Cricket Association IS Bindra Stadium, Mohali</t>
  </si>
  <si>
    <t>Punjab Cricket Association Stadium, Mohali</t>
  </si>
  <si>
    <t>MA Chidambaram Stadium, Chepauk</t>
  </si>
  <si>
    <t>Barabati Stadium</t>
  </si>
  <si>
    <t>Feroz Shah Kotla</t>
  </si>
  <si>
    <t>Himachal Pradesh Cricket Association Stadium</t>
  </si>
  <si>
    <t>Kingsmead</t>
  </si>
  <si>
    <t>Buffalo Park</t>
  </si>
  <si>
    <t>Rajiv Gandhi International Stadium, Uppal</t>
  </si>
  <si>
    <t>Holkar Cricket Stadium</t>
  </si>
  <si>
    <t>Sawai Mansingh Stadium</t>
  </si>
  <si>
    <t>New Wanderers Stadium</t>
  </si>
  <si>
    <t>Green Park</t>
  </si>
  <si>
    <t>De Beers Diamond Oval</t>
  </si>
  <si>
    <t>Nehru Stadium</t>
  </si>
  <si>
    <t>Eden Gardens</t>
  </si>
  <si>
    <t>Brabourne Stadium</t>
  </si>
  <si>
    <t>Dr DY Patil Sports Academy</t>
  </si>
  <si>
    <t>Wankhede Stadium</t>
  </si>
  <si>
    <t>Vidarbha Cricket Association Stadium, Jamtha</t>
  </si>
  <si>
    <t>St George's Park</t>
  </si>
  <si>
    <t>Maharashtra Cricket Association Stadium</t>
  </si>
  <si>
    <t>Subrata Roy Sahara Stadium</t>
  </si>
  <si>
    <t>Shaheed Veer Narayan Singh International Stadium</t>
  </si>
  <si>
    <t>Saurashtra Cricket Association Stadium</t>
  </si>
  <si>
    <t>JSCA International Stadium Complex</t>
  </si>
  <si>
    <t>Sharjah Cricket Stadium</t>
  </si>
  <si>
    <t>Dr. Y.S. Rajasekhara Reddy ACA-VDCA Cricket Stadium</t>
  </si>
  <si>
    <t>Dubai International Cricket Stadium</t>
  </si>
  <si>
    <t>Count of venue</t>
  </si>
  <si>
    <t>Chennai Super Kings</t>
  </si>
  <si>
    <t>Delhi Daredevils</t>
  </si>
  <si>
    <t>Gujarat Lions</t>
  </si>
  <si>
    <t>Kings XI Punjab</t>
  </si>
  <si>
    <t>Kochi Tuskers Kerala</t>
  </si>
  <si>
    <t>Kolkata Knight Riders</t>
  </si>
  <si>
    <t>Mumbai Indians</t>
  </si>
  <si>
    <t>Pune Warriors</t>
  </si>
  <si>
    <t>Pune Warriorss</t>
  </si>
  <si>
    <t>Rajasthan Royals</t>
  </si>
  <si>
    <t>Royal Challengers Bangalore</t>
  </si>
  <si>
    <t>Sunrisers Hyderabad</t>
  </si>
  <si>
    <t>Count of winner</t>
  </si>
  <si>
    <t>Count of id</t>
  </si>
  <si>
    <t>Count of toss_winner</t>
  </si>
  <si>
    <t>AB de Villiers</t>
  </si>
  <si>
    <t>CH Gayle</t>
  </si>
  <si>
    <t>DA Warner</t>
  </si>
  <si>
    <t>G Gambhir</t>
  </si>
  <si>
    <t>MS Dhoni</t>
  </si>
  <si>
    <t>RG Sharma</t>
  </si>
  <si>
    <t>RV Uthappa</t>
  </si>
  <si>
    <t>S Dhawan</t>
  </si>
  <si>
    <t>SK Raina</t>
  </si>
  <si>
    <t>V Kohli</t>
  </si>
  <si>
    <t>Sum of total_runs</t>
  </si>
  <si>
    <t>Count of player_of_match</t>
  </si>
  <si>
    <t>IPL DASHBOARD</t>
  </si>
  <si>
    <t>A Mishra</t>
  </si>
  <si>
    <t>AC Gilchrist</t>
  </si>
  <si>
    <t>AM Rahane</t>
  </si>
  <si>
    <t>AT Rayudu</t>
  </si>
  <si>
    <t>BA Bhatt</t>
  </si>
  <si>
    <t>BB McCullum</t>
  </si>
  <si>
    <t>BJ Hodge</t>
  </si>
  <si>
    <t>DE Bollinger</t>
  </si>
  <si>
    <t>DPMD Jayawardene</t>
  </si>
  <si>
    <t>DW Steyn</t>
  </si>
  <si>
    <t>Harbhajan Singh</t>
  </si>
  <si>
    <t>I Sharma</t>
  </si>
  <si>
    <t>Iqbal Abdulla</t>
  </si>
  <si>
    <t>J Botha</t>
  </si>
  <si>
    <t>JA Morkel</t>
  </si>
  <si>
    <t>JEC Franklin</t>
  </si>
  <si>
    <t>JH Kallis</t>
  </si>
  <si>
    <t>KA Pollard</t>
  </si>
  <si>
    <t>KD Karthik</t>
  </si>
  <si>
    <t>L Balaji</t>
  </si>
  <si>
    <t>LRPL Taylor</t>
  </si>
  <si>
    <t>M Vijay</t>
  </si>
  <si>
    <t>MD Mishra</t>
  </si>
  <si>
    <t>MEK Hussey</t>
  </si>
  <si>
    <t>MK Tiwary</t>
  </si>
  <si>
    <t>MM Patel</t>
  </si>
  <si>
    <t>MR Marsh</t>
  </si>
  <si>
    <t>P Parameswaran</t>
  </si>
  <si>
    <t>PC Valthaty</t>
  </si>
  <si>
    <t>PP Chawla</t>
  </si>
  <si>
    <t>R Sharma</t>
  </si>
  <si>
    <t>S Anirudha</t>
  </si>
  <si>
    <t>S Aravind</t>
  </si>
  <si>
    <t>S Sohal</t>
  </si>
  <si>
    <t>SB Wagh</t>
  </si>
  <si>
    <t>SE Marsh</t>
  </si>
  <si>
    <t>SK Trivedi</t>
  </si>
  <si>
    <t>SK Warne</t>
  </si>
  <si>
    <t>SL Malinga</t>
  </si>
  <si>
    <t>SR Tendulkar</t>
  </si>
  <si>
    <t>SR Watson</t>
  </si>
  <si>
    <t>V Sehwag</t>
  </si>
  <si>
    <t>WP Saha</t>
  </si>
  <si>
    <t>YK Pathan</t>
  </si>
  <si>
    <t>Yuvraj Singh</t>
  </si>
  <si>
    <t>matches[id]</t>
  </si>
  <si>
    <t>matches[season]</t>
  </si>
  <si>
    <t>matches[city]</t>
  </si>
  <si>
    <t>matches[date]</t>
  </si>
  <si>
    <t>matches[team1]</t>
  </si>
  <si>
    <t>matches[team2]</t>
  </si>
  <si>
    <t>matches[toss_winner]</t>
  </si>
  <si>
    <t>matches[toss_decision]</t>
  </si>
  <si>
    <t>matches[result]</t>
  </si>
  <si>
    <t>matches[dl_applied]</t>
  </si>
  <si>
    <t>matches[winner]</t>
  </si>
  <si>
    <t>matches[win_by_runs]</t>
  </si>
  <si>
    <t>matches[win_by_wickets]</t>
  </si>
  <si>
    <t>matches[player_of_match]</t>
  </si>
  <si>
    <t>matches[venue]</t>
  </si>
  <si>
    <t>matches[umpire1]</t>
  </si>
  <si>
    <t>matches[umpire2]</t>
  </si>
  <si>
    <t>matches[umpire3]</t>
  </si>
  <si>
    <t>matches[date (Year)]</t>
  </si>
  <si>
    <t>matches[date (Quarter)]</t>
  </si>
  <si>
    <t>matches[date (Month)]</t>
  </si>
  <si>
    <t>matches[date (Month Index)]</t>
  </si>
  <si>
    <t>field</t>
  </si>
  <si>
    <t>normal</t>
  </si>
  <si>
    <t>S Ravi</t>
  </si>
  <si>
    <t>Qtr2</t>
  </si>
  <si>
    <t>Apr</t>
  </si>
  <si>
    <t>Bangalore</t>
  </si>
  <si>
    <t>Kolkata</t>
  </si>
  <si>
    <t>Delhi</t>
  </si>
  <si>
    <t>May</t>
  </si>
  <si>
    <t>Hyderabad</t>
  </si>
  <si>
    <t>bat</t>
  </si>
  <si>
    <t>Indore</t>
  </si>
  <si>
    <t>Mumbai</t>
  </si>
  <si>
    <t>Chandigarh</t>
  </si>
  <si>
    <t>BR Doctrove</t>
  </si>
  <si>
    <t>PR Reiffel</t>
  </si>
  <si>
    <t>Asad Rauf</t>
  </si>
  <si>
    <t>AM Saheba</t>
  </si>
  <si>
    <t>Jaipur</t>
  </si>
  <si>
    <t>SK Tarapore</t>
  </si>
  <si>
    <t>SL Shastri</t>
  </si>
  <si>
    <t>SJA Taufel</t>
  </si>
  <si>
    <t>Kochi</t>
  </si>
  <si>
    <t>HDPK Dharmasena</t>
  </si>
  <si>
    <t>K Hariharan</t>
  </si>
  <si>
    <t>Aleem Dar</t>
  </si>
  <si>
    <t>RB Tiffin</t>
  </si>
  <si>
    <t>S Asnani</t>
  </si>
  <si>
    <t>RJ Tucker</t>
  </si>
  <si>
    <t>RE Koertzen</t>
  </si>
  <si>
    <t>AL Hill</t>
  </si>
  <si>
    <t>SS Hazare</t>
  </si>
  <si>
    <t>Chennai</t>
  </si>
  <si>
    <t>no result</t>
  </si>
  <si>
    <t>Dharamsala</t>
  </si>
  <si>
    <t>Data returned for Count of id, 2011, [matches].[team1].[All]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</si>
</sst>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Trebuchet MS"/>
      <family val="2"/>
      <scheme val="minor"/>
    </font>
    <font>
      <b/>
      <sz val="26"/>
      <color theme="1"/>
      <name val="Trebuchet MS"/>
      <family val="2"/>
      <scheme val="maj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14" fontId="0" fillId="0" borderId="0" xfId="0" applyNumberFormat="1"/>
    <xf numFmtId="0" fontId="1" fillId="2" borderId="0" xfId="0" applyFont="1" applyFill="1" applyAlignment="1">
      <alignment horizontal="center" vertical="center"/>
    </xf>
    <xf numFmtId="0" fontId="0" fillId="0" borderId="0" xfId="0" applyFill="1" applyAlignmen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microsoft.com/office/2007/relationships/slicerCache" Target="slicerCaches/slicer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11/relationships/timelineCache" Target="timelineCaches/timelineCach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9.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dasboard Project 8.xlsx]Top 10 Batsman!Top 10 Batsman</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Batsman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Batsman'!$B$3</c:f>
              <c:strCache>
                <c:ptCount val="1"/>
                <c:pt idx="0">
                  <c:v>Total</c:v>
                </c:pt>
              </c:strCache>
            </c:strRef>
          </c:tx>
          <c:spPr>
            <a:solidFill>
              <a:schemeClr val="accent1"/>
            </a:solidFill>
            <a:ln>
              <a:noFill/>
            </a:ln>
            <a:effectLst/>
          </c:spPr>
          <c:invertIfNegative val="0"/>
          <c:cat>
            <c:strRef>
              <c:f>'Top 10 Batsman'!$A$4:$A$14</c:f>
              <c:strCache>
                <c:ptCount val="10"/>
                <c:pt idx="0">
                  <c:v>SK Raina</c:v>
                </c:pt>
                <c:pt idx="1">
                  <c:v>V Kohli</c:v>
                </c:pt>
                <c:pt idx="2">
                  <c:v>G Gambhir</c:v>
                </c:pt>
                <c:pt idx="3">
                  <c:v>RG Sharma</c:v>
                </c:pt>
                <c:pt idx="4">
                  <c:v>DA Warner</c:v>
                </c:pt>
                <c:pt idx="5">
                  <c:v>RV Uthappa</c:v>
                </c:pt>
                <c:pt idx="6">
                  <c:v>CH Gayle</c:v>
                </c:pt>
                <c:pt idx="7">
                  <c:v>S Dhawan</c:v>
                </c:pt>
                <c:pt idx="8">
                  <c:v>MS Dhoni</c:v>
                </c:pt>
                <c:pt idx="9">
                  <c:v>AB de Villiers</c:v>
                </c:pt>
              </c:strCache>
            </c:strRef>
          </c:cat>
          <c:val>
            <c:numRef>
              <c:f>'Top 10 Batsman'!$B$4:$B$14</c:f>
              <c:numCache>
                <c:formatCode>General</c:formatCode>
                <c:ptCount val="10"/>
                <c:pt idx="0">
                  <c:v>4745</c:v>
                </c:pt>
                <c:pt idx="1">
                  <c:v>4588</c:v>
                </c:pt>
                <c:pt idx="2">
                  <c:v>4388</c:v>
                </c:pt>
                <c:pt idx="3">
                  <c:v>4334</c:v>
                </c:pt>
                <c:pt idx="4">
                  <c:v>4213</c:v>
                </c:pt>
                <c:pt idx="5">
                  <c:v>4004</c:v>
                </c:pt>
                <c:pt idx="6">
                  <c:v>3914</c:v>
                </c:pt>
                <c:pt idx="7">
                  <c:v>3754</c:v>
                </c:pt>
                <c:pt idx="8">
                  <c:v>3728</c:v>
                </c:pt>
                <c:pt idx="9">
                  <c:v>3621</c:v>
                </c:pt>
              </c:numCache>
            </c:numRef>
          </c:val>
          <c:extLst>
            <c:ext xmlns:c16="http://schemas.microsoft.com/office/drawing/2014/chart" uri="{C3380CC4-5D6E-409C-BE32-E72D297353CC}">
              <c16:uniqueId val="{00000001-4549-4996-994F-3B7E7F4EF815}"/>
            </c:ext>
          </c:extLst>
        </c:ser>
        <c:dLbls>
          <c:showLegendKey val="0"/>
          <c:showVal val="0"/>
          <c:showCatName val="0"/>
          <c:showSerName val="0"/>
          <c:showPercent val="0"/>
          <c:showBubbleSize val="0"/>
        </c:dLbls>
        <c:gapWidth val="219"/>
        <c:overlap val="-27"/>
        <c:axId val="837943440"/>
        <c:axId val="4182560"/>
      </c:barChart>
      <c:catAx>
        <c:axId val="83794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2560"/>
        <c:crosses val="autoZero"/>
        <c:auto val="1"/>
        <c:lblAlgn val="ctr"/>
        <c:lblOffset val="100"/>
        <c:noMultiLvlLbl val="0"/>
      </c:catAx>
      <c:valAx>
        <c:axId val="4182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943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dasboard Project 8.xlsx]Team Won The Most matches!Team Won The Most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 Most Match</a:t>
            </a:r>
            <a:r>
              <a:rPr lang="en-US" b="1" baseline="0"/>
              <a:t> Winners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'Team Won The Most matches'!$C$3</c:f>
              <c:strCache>
                <c:ptCount val="1"/>
                <c:pt idx="0">
                  <c:v>Total</c:v>
                </c:pt>
              </c:strCache>
            </c:strRef>
          </c:tx>
          <c:spPr>
            <a:solidFill>
              <a:schemeClr val="accent1"/>
            </a:solidFill>
            <a:ln>
              <a:noFill/>
            </a:ln>
            <a:effectLst/>
          </c:spPr>
          <c:invertIfNegative val="0"/>
          <c:cat>
            <c:strRef>
              <c:f>'Team Won The Most matches'!$B$4:$B$16</c:f>
              <c:strCache>
                <c:ptCount val="12"/>
                <c:pt idx="0">
                  <c:v>Chennai Super Kings</c:v>
                </c:pt>
                <c:pt idx="1">
                  <c:v>Delhi Daredevils</c:v>
                </c:pt>
                <c:pt idx="2">
                  <c:v>Gujarat Lions</c:v>
                </c:pt>
                <c:pt idx="3">
                  <c:v>Kings XI Punjab</c:v>
                </c:pt>
                <c:pt idx="4">
                  <c:v>Kochi Tuskers Kerala</c:v>
                </c:pt>
                <c:pt idx="5">
                  <c:v>Kolkata Knight Riders</c:v>
                </c:pt>
                <c:pt idx="6">
                  <c:v>Mumbai Indians</c:v>
                </c:pt>
                <c:pt idx="7">
                  <c:v>Pune Warriors</c:v>
                </c:pt>
                <c:pt idx="8">
                  <c:v>Pune Warriorss</c:v>
                </c:pt>
                <c:pt idx="9">
                  <c:v>Rajasthan Royals</c:v>
                </c:pt>
                <c:pt idx="10">
                  <c:v>Royal Challengers Bangalore</c:v>
                </c:pt>
                <c:pt idx="11">
                  <c:v>Sunrisers Hyderabad</c:v>
                </c:pt>
              </c:strCache>
            </c:strRef>
          </c:cat>
          <c:val>
            <c:numRef>
              <c:f>'Team Won The Most matches'!$C$4:$C$16</c:f>
              <c:numCache>
                <c:formatCode>General</c:formatCode>
                <c:ptCount val="12"/>
                <c:pt idx="0">
                  <c:v>77</c:v>
                </c:pt>
                <c:pt idx="1">
                  <c:v>61</c:v>
                </c:pt>
                <c:pt idx="2">
                  <c:v>14</c:v>
                </c:pt>
                <c:pt idx="3">
                  <c:v>77</c:v>
                </c:pt>
                <c:pt idx="4">
                  <c:v>7</c:v>
                </c:pt>
                <c:pt idx="5">
                  <c:v>68</c:v>
                </c:pt>
                <c:pt idx="6">
                  <c:v>82</c:v>
                </c:pt>
                <c:pt idx="7">
                  <c:v>28</c:v>
                </c:pt>
                <c:pt idx="8">
                  <c:v>7</c:v>
                </c:pt>
                <c:pt idx="9">
                  <c:v>54</c:v>
                </c:pt>
                <c:pt idx="10">
                  <c:v>69</c:v>
                </c:pt>
                <c:pt idx="11">
                  <c:v>89</c:v>
                </c:pt>
              </c:numCache>
            </c:numRef>
          </c:val>
          <c:extLst>
            <c:ext xmlns:c16="http://schemas.microsoft.com/office/drawing/2014/chart" uri="{C3380CC4-5D6E-409C-BE32-E72D297353CC}">
              <c16:uniqueId val="{00000001-7F98-4EB4-B9E0-7A4BFD8FA83D}"/>
            </c:ext>
          </c:extLst>
        </c:ser>
        <c:dLbls>
          <c:showLegendKey val="0"/>
          <c:showVal val="0"/>
          <c:showCatName val="0"/>
          <c:showSerName val="0"/>
          <c:showPercent val="0"/>
          <c:showBubbleSize val="0"/>
        </c:dLbls>
        <c:gapWidth val="182"/>
        <c:axId val="1574476736"/>
        <c:axId val="1574475488"/>
      </c:barChart>
      <c:catAx>
        <c:axId val="1574476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475488"/>
        <c:crosses val="autoZero"/>
        <c:auto val="1"/>
        <c:lblAlgn val="ctr"/>
        <c:lblOffset val="100"/>
        <c:noMultiLvlLbl val="0"/>
      </c:catAx>
      <c:valAx>
        <c:axId val="1574475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476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dasboard Project 8.xlsx]Matches on 2008 to 2017!Matches on 2008 to 2017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Matches on </a:t>
            </a:r>
          </a:p>
          <a:p>
            <a:pPr>
              <a:defRPr/>
            </a:pPr>
            <a:r>
              <a:rPr lang="en-US" b="1"/>
              <a:t>2008 to 2017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456007813838081E-2"/>
          <c:y val="0.33167958656330754"/>
          <c:w val="0.90014951834724366"/>
          <c:h val="0.54843272497914508"/>
        </c:manualLayout>
      </c:layout>
      <c:barChart>
        <c:barDir val="col"/>
        <c:grouping val="clustered"/>
        <c:varyColors val="0"/>
        <c:ser>
          <c:idx val="0"/>
          <c:order val="0"/>
          <c:tx>
            <c:strRef>
              <c:f>'Matches on 2008 to 2017'!$B$1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on 2008 to 2017'!$A$2:$A$11</c:f>
              <c:strCache>
                <c:ptCount val="10"/>
                <c:pt idx="0">
                  <c:v>2013</c:v>
                </c:pt>
                <c:pt idx="1">
                  <c:v>2012</c:v>
                </c:pt>
                <c:pt idx="2">
                  <c:v>2011</c:v>
                </c:pt>
                <c:pt idx="3">
                  <c:v>2014</c:v>
                </c:pt>
                <c:pt idx="4">
                  <c:v>2016</c:v>
                </c:pt>
                <c:pt idx="5">
                  <c:v>2010</c:v>
                </c:pt>
                <c:pt idx="6">
                  <c:v>2017</c:v>
                </c:pt>
                <c:pt idx="7">
                  <c:v>2015</c:v>
                </c:pt>
                <c:pt idx="8">
                  <c:v>2008</c:v>
                </c:pt>
                <c:pt idx="9">
                  <c:v>2009</c:v>
                </c:pt>
              </c:strCache>
            </c:strRef>
          </c:cat>
          <c:val>
            <c:numRef>
              <c:f>'Matches on 2008 to 2017'!$B$2:$B$11</c:f>
              <c:numCache>
                <c:formatCode>General</c:formatCode>
                <c:ptCount val="10"/>
                <c:pt idx="0">
                  <c:v>76</c:v>
                </c:pt>
                <c:pt idx="1">
                  <c:v>74</c:v>
                </c:pt>
                <c:pt idx="2">
                  <c:v>73</c:v>
                </c:pt>
                <c:pt idx="3">
                  <c:v>60</c:v>
                </c:pt>
                <c:pt idx="4">
                  <c:v>60</c:v>
                </c:pt>
                <c:pt idx="5">
                  <c:v>60</c:v>
                </c:pt>
                <c:pt idx="6">
                  <c:v>59</c:v>
                </c:pt>
                <c:pt idx="7">
                  <c:v>59</c:v>
                </c:pt>
                <c:pt idx="8">
                  <c:v>58</c:v>
                </c:pt>
                <c:pt idx="9">
                  <c:v>57</c:v>
                </c:pt>
              </c:numCache>
            </c:numRef>
          </c:val>
          <c:extLst>
            <c:ext xmlns:c16="http://schemas.microsoft.com/office/drawing/2014/chart" uri="{C3380CC4-5D6E-409C-BE32-E72D297353CC}">
              <c16:uniqueId val="{00000001-9DF0-4D13-B080-CB481878DBDE}"/>
            </c:ext>
          </c:extLst>
        </c:ser>
        <c:dLbls>
          <c:showLegendKey val="0"/>
          <c:showVal val="1"/>
          <c:showCatName val="0"/>
          <c:showSerName val="0"/>
          <c:showPercent val="0"/>
          <c:showBubbleSize val="0"/>
        </c:dLbls>
        <c:gapWidth val="219"/>
        <c:axId val="1910180080"/>
        <c:axId val="1910182576"/>
      </c:barChart>
      <c:catAx>
        <c:axId val="191018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182576"/>
        <c:crosses val="autoZero"/>
        <c:auto val="1"/>
        <c:lblAlgn val="ctr"/>
        <c:lblOffset val="100"/>
        <c:noMultiLvlLbl val="0"/>
      </c:catAx>
      <c:valAx>
        <c:axId val="1910182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180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dasboard Project 8.xlsx]Most Man of the match!PivotTable7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Man of the Match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'Most Man of the match'!$C$3</c:f>
              <c:strCache>
                <c:ptCount val="1"/>
                <c:pt idx="0">
                  <c:v>Total</c:v>
                </c:pt>
              </c:strCache>
            </c:strRef>
          </c:tx>
          <c:spPr>
            <a:ln w="28575" cap="rnd">
              <a:solidFill>
                <a:schemeClr val="accent1"/>
              </a:solidFill>
              <a:round/>
            </a:ln>
            <a:effectLst/>
          </c:spPr>
          <c:marker>
            <c:symbol val="none"/>
          </c:marker>
          <c:cat>
            <c:strRef>
              <c:f>'Most Man of the match'!$B$4:$B$13</c:f>
              <c:strCache>
                <c:ptCount val="10"/>
                <c:pt idx="0">
                  <c:v>AB de Villiers</c:v>
                </c:pt>
                <c:pt idx="1">
                  <c:v>AM Rahane</c:v>
                </c:pt>
                <c:pt idx="2">
                  <c:v>CH Gayle</c:v>
                </c:pt>
                <c:pt idx="3">
                  <c:v>DA Warner</c:v>
                </c:pt>
                <c:pt idx="4">
                  <c:v>G Gambhir</c:v>
                </c:pt>
                <c:pt idx="5">
                  <c:v>MEK Hussey</c:v>
                </c:pt>
                <c:pt idx="6">
                  <c:v>MS Dhoni</c:v>
                </c:pt>
                <c:pt idx="7">
                  <c:v>RG Sharma</c:v>
                </c:pt>
                <c:pt idx="8">
                  <c:v>SK Raina</c:v>
                </c:pt>
                <c:pt idx="9">
                  <c:v>YK Pathan</c:v>
                </c:pt>
              </c:strCache>
            </c:strRef>
          </c:cat>
          <c:val>
            <c:numRef>
              <c:f>'Most Man of the match'!$C$4:$C$13</c:f>
              <c:numCache>
                <c:formatCode>General</c:formatCode>
                <c:ptCount val="10"/>
                <c:pt idx="0">
                  <c:v>15</c:v>
                </c:pt>
                <c:pt idx="1">
                  <c:v>12</c:v>
                </c:pt>
                <c:pt idx="2">
                  <c:v>18</c:v>
                </c:pt>
                <c:pt idx="3">
                  <c:v>15</c:v>
                </c:pt>
                <c:pt idx="4">
                  <c:v>13</c:v>
                </c:pt>
                <c:pt idx="5">
                  <c:v>12</c:v>
                </c:pt>
                <c:pt idx="6">
                  <c:v>13</c:v>
                </c:pt>
                <c:pt idx="7">
                  <c:v>14</c:v>
                </c:pt>
                <c:pt idx="8">
                  <c:v>14</c:v>
                </c:pt>
                <c:pt idx="9">
                  <c:v>16</c:v>
                </c:pt>
              </c:numCache>
            </c:numRef>
          </c:val>
          <c:extLst>
            <c:ext xmlns:c16="http://schemas.microsoft.com/office/drawing/2014/chart" uri="{C3380CC4-5D6E-409C-BE32-E72D297353CC}">
              <c16:uniqueId val="{00000001-8946-4E19-A50C-DC034F97BFFF}"/>
            </c:ext>
          </c:extLst>
        </c:ser>
        <c:dLbls>
          <c:showLegendKey val="0"/>
          <c:showVal val="0"/>
          <c:showCatName val="0"/>
          <c:showSerName val="0"/>
          <c:showPercent val="0"/>
          <c:showBubbleSize val="0"/>
        </c:dLbls>
        <c:axId val="1578144144"/>
        <c:axId val="1578144560"/>
      </c:radarChart>
      <c:catAx>
        <c:axId val="1578144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144560"/>
        <c:crosses val="autoZero"/>
        <c:auto val="1"/>
        <c:lblAlgn val="ctr"/>
        <c:lblOffset val="100"/>
        <c:noMultiLvlLbl val="0"/>
      </c:catAx>
      <c:valAx>
        <c:axId val="1578144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144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dasboard Project 8.xlsx]Most Man of the match!PivotTable7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Man of the Match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'Most Man of the match'!$C$3</c:f>
              <c:strCache>
                <c:ptCount val="1"/>
                <c:pt idx="0">
                  <c:v>Total</c:v>
                </c:pt>
              </c:strCache>
            </c:strRef>
          </c:tx>
          <c:spPr>
            <a:ln w="28575" cap="rnd">
              <a:solidFill>
                <a:schemeClr val="accent1"/>
              </a:solidFill>
              <a:round/>
            </a:ln>
            <a:effectLst/>
          </c:spPr>
          <c:marker>
            <c:symbol val="none"/>
          </c:marker>
          <c:cat>
            <c:strRef>
              <c:f>'Most Man of the match'!$B$4:$B$13</c:f>
              <c:strCache>
                <c:ptCount val="10"/>
                <c:pt idx="0">
                  <c:v>AB de Villiers</c:v>
                </c:pt>
                <c:pt idx="1">
                  <c:v>AM Rahane</c:v>
                </c:pt>
                <c:pt idx="2">
                  <c:v>CH Gayle</c:v>
                </c:pt>
                <c:pt idx="3">
                  <c:v>DA Warner</c:v>
                </c:pt>
                <c:pt idx="4">
                  <c:v>G Gambhir</c:v>
                </c:pt>
                <c:pt idx="5">
                  <c:v>MEK Hussey</c:v>
                </c:pt>
                <c:pt idx="6">
                  <c:v>MS Dhoni</c:v>
                </c:pt>
                <c:pt idx="7">
                  <c:v>RG Sharma</c:v>
                </c:pt>
                <c:pt idx="8">
                  <c:v>SK Raina</c:v>
                </c:pt>
                <c:pt idx="9">
                  <c:v>YK Pathan</c:v>
                </c:pt>
              </c:strCache>
            </c:strRef>
          </c:cat>
          <c:val>
            <c:numRef>
              <c:f>'Most Man of the match'!$C$4:$C$13</c:f>
              <c:numCache>
                <c:formatCode>General</c:formatCode>
                <c:ptCount val="10"/>
                <c:pt idx="0">
                  <c:v>15</c:v>
                </c:pt>
                <c:pt idx="1">
                  <c:v>12</c:v>
                </c:pt>
                <c:pt idx="2">
                  <c:v>18</c:v>
                </c:pt>
                <c:pt idx="3">
                  <c:v>15</c:v>
                </c:pt>
                <c:pt idx="4">
                  <c:v>13</c:v>
                </c:pt>
                <c:pt idx="5">
                  <c:v>12</c:v>
                </c:pt>
                <c:pt idx="6">
                  <c:v>13</c:v>
                </c:pt>
                <c:pt idx="7">
                  <c:v>14</c:v>
                </c:pt>
                <c:pt idx="8">
                  <c:v>14</c:v>
                </c:pt>
                <c:pt idx="9">
                  <c:v>16</c:v>
                </c:pt>
              </c:numCache>
            </c:numRef>
          </c:val>
          <c:extLst>
            <c:ext xmlns:c16="http://schemas.microsoft.com/office/drawing/2014/chart" uri="{C3380CC4-5D6E-409C-BE32-E72D297353CC}">
              <c16:uniqueId val="{00000000-4429-43FC-9C05-3B41749EEEFF}"/>
            </c:ext>
          </c:extLst>
        </c:ser>
        <c:dLbls>
          <c:showLegendKey val="0"/>
          <c:showVal val="0"/>
          <c:showCatName val="0"/>
          <c:showSerName val="0"/>
          <c:showPercent val="0"/>
          <c:showBubbleSize val="0"/>
        </c:dLbls>
        <c:axId val="1578144144"/>
        <c:axId val="1578144560"/>
      </c:radarChart>
      <c:catAx>
        <c:axId val="1578144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144560"/>
        <c:crosses val="autoZero"/>
        <c:auto val="1"/>
        <c:lblAlgn val="ctr"/>
        <c:lblOffset val="100"/>
        <c:noMultiLvlLbl val="0"/>
      </c:catAx>
      <c:valAx>
        <c:axId val="1578144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144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dasboard Project 8.xlsx]Top 10 Batsman!Top 10 Batsman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Batsman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Batsman'!$B$3</c:f>
              <c:strCache>
                <c:ptCount val="1"/>
                <c:pt idx="0">
                  <c:v>Total</c:v>
                </c:pt>
              </c:strCache>
            </c:strRef>
          </c:tx>
          <c:spPr>
            <a:solidFill>
              <a:schemeClr val="accent1"/>
            </a:solidFill>
            <a:ln>
              <a:noFill/>
            </a:ln>
            <a:effectLst/>
          </c:spPr>
          <c:invertIfNegative val="0"/>
          <c:cat>
            <c:strRef>
              <c:f>'Top 10 Batsman'!$A$4:$A$14</c:f>
              <c:strCache>
                <c:ptCount val="10"/>
                <c:pt idx="0">
                  <c:v>SK Raina</c:v>
                </c:pt>
                <c:pt idx="1">
                  <c:v>V Kohli</c:v>
                </c:pt>
                <c:pt idx="2">
                  <c:v>G Gambhir</c:v>
                </c:pt>
                <c:pt idx="3">
                  <c:v>RG Sharma</c:v>
                </c:pt>
                <c:pt idx="4">
                  <c:v>DA Warner</c:v>
                </c:pt>
                <c:pt idx="5">
                  <c:v>RV Uthappa</c:v>
                </c:pt>
                <c:pt idx="6">
                  <c:v>CH Gayle</c:v>
                </c:pt>
                <c:pt idx="7">
                  <c:v>S Dhawan</c:v>
                </c:pt>
                <c:pt idx="8">
                  <c:v>MS Dhoni</c:v>
                </c:pt>
                <c:pt idx="9">
                  <c:v>AB de Villiers</c:v>
                </c:pt>
              </c:strCache>
            </c:strRef>
          </c:cat>
          <c:val>
            <c:numRef>
              <c:f>'Top 10 Batsman'!$B$4:$B$14</c:f>
              <c:numCache>
                <c:formatCode>General</c:formatCode>
                <c:ptCount val="10"/>
                <c:pt idx="0">
                  <c:v>4745</c:v>
                </c:pt>
                <c:pt idx="1">
                  <c:v>4588</c:v>
                </c:pt>
                <c:pt idx="2">
                  <c:v>4388</c:v>
                </c:pt>
                <c:pt idx="3">
                  <c:v>4334</c:v>
                </c:pt>
                <c:pt idx="4">
                  <c:v>4213</c:v>
                </c:pt>
                <c:pt idx="5">
                  <c:v>4004</c:v>
                </c:pt>
                <c:pt idx="6">
                  <c:v>3914</c:v>
                </c:pt>
                <c:pt idx="7">
                  <c:v>3754</c:v>
                </c:pt>
                <c:pt idx="8">
                  <c:v>3728</c:v>
                </c:pt>
                <c:pt idx="9">
                  <c:v>3621</c:v>
                </c:pt>
              </c:numCache>
            </c:numRef>
          </c:val>
          <c:extLst>
            <c:ext xmlns:c16="http://schemas.microsoft.com/office/drawing/2014/chart" uri="{C3380CC4-5D6E-409C-BE32-E72D297353CC}">
              <c16:uniqueId val="{00000000-A80D-4ED2-B13B-D5F1C67B3DC0}"/>
            </c:ext>
          </c:extLst>
        </c:ser>
        <c:dLbls>
          <c:showLegendKey val="0"/>
          <c:showVal val="0"/>
          <c:showCatName val="0"/>
          <c:showSerName val="0"/>
          <c:showPercent val="0"/>
          <c:showBubbleSize val="0"/>
        </c:dLbls>
        <c:gapWidth val="219"/>
        <c:overlap val="-27"/>
        <c:axId val="837943440"/>
        <c:axId val="4182560"/>
      </c:barChart>
      <c:catAx>
        <c:axId val="83794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2560"/>
        <c:crosses val="autoZero"/>
        <c:auto val="1"/>
        <c:lblAlgn val="ctr"/>
        <c:lblOffset val="100"/>
        <c:noMultiLvlLbl val="0"/>
      </c:catAx>
      <c:valAx>
        <c:axId val="4182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943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dasboard Project 8.xlsx]Team Won The Most matches!Team Won The Most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Team Won The Most Matches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'Team Won The Most matches'!$C$3</c:f>
              <c:strCache>
                <c:ptCount val="1"/>
                <c:pt idx="0">
                  <c:v>Total</c:v>
                </c:pt>
              </c:strCache>
            </c:strRef>
          </c:tx>
          <c:spPr>
            <a:solidFill>
              <a:schemeClr val="accent1"/>
            </a:solidFill>
            <a:ln>
              <a:noFill/>
            </a:ln>
            <a:effectLst/>
          </c:spPr>
          <c:invertIfNegative val="0"/>
          <c:cat>
            <c:strRef>
              <c:f>'Team Won The Most matches'!$B$4:$B$16</c:f>
              <c:strCache>
                <c:ptCount val="12"/>
                <c:pt idx="0">
                  <c:v>Chennai Super Kings</c:v>
                </c:pt>
                <c:pt idx="1">
                  <c:v>Delhi Daredevils</c:v>
                </c:pt>
                <c:pt idx="2">
                  <c:v>Gujarat Lions</c:v>
                </c:pt>
                <c:pt idx="3">
                  <c:v>Kings XI Punjab</c:v>
                </c:pt>
                <c:pt idx="4">
                  <c:v>Kochi Tuskers Kerala</c:v>
                </c:pt>
                <c:pt idx="5">
                  <c:v>Kolkata Knight Riders</c:v>
                </c:pt>
                <c:pt idx="6">
                  <c:v>Mumbai Indians</c:v>
                </c:pt>
                <c:pt idx="7">
                  <c:v>Pune Warriors</c:v>
                </c:pt>
                <c:pt idx="8">
                  <c:v>Pune Warriorss</c:v>
                </c:pt>
                <c:pt idx="9">
                  <c:v>Rajasthan Royals</c:v>
                </c:pt>
                <c:pt idx="10">
                  <c:v>Royal Challengers Bangalore</c:v>
                </c:pt>
                <c:pt idx="11">
                  <c:v>Sunrisers Hyderabad</c:v>
                </c:pt>
              </c:strCache>
            </c:strRef>
          </c:cat>
          <c:val>
            <c:numRef>
              <c:f>'Team Won The Most matches'!$C$4:$C$16</c:f>
              <c:numCache>
                <c:formatCode>General</c:formatCode>
                <c:ptCount val="12"/>
                <c:pt idx="0">
                  <c:v>77</c:v>
                </c:pt>
                <c:pt idx="1">
                  <c:v>61</c:v>
                </c:pt>
                <c:pt idx="2">
                  <c:v>14</c:v>
                </c:pt>
                <c:pt idx="3">
                  <c:v>77</c:v>
                </c:pt>
                <c:pt idx="4">
                  <c:v>7</c:v>
                </c:pt>
                <c:pt idx="5">
                  <c:v>68</c:v>
                </c:pt>
                <c:pt idx="6">
                  <c:v>82</c:v>
                </c:pt>
                <c:pt idx="7">
                  <c:v>28</c:v>
                </c:pt>
                <c:pt idx="8">
                  <c:v>7</c:v>
                </c:pt>
                <c:pt idx="9">
                  <c:v>54</c:v>
                </c:pt>
                <c:pt idx="10">
                  <c:v>69</c:v>
                </c:pt>
                <c:pt idx="11">
                  <c:v>89</c:v>
                </c:pt>
              </c:numCache>
            </c:numRef>
          </c:val>
          <c:extLst>
            <c:ext xmlns:c16="http://schemas.microsoft.com/office/drawing/2014/chart" uri="{C3380CC4-5D6E-409C-BE32-E72D297353CC}">
              <c16:uniqueId val="{00000000-81B8-4FDA-8DE1-C2B696EEC5DF}"/>
            </c:ext>
          </c:extLst>
        </c:ser>
        <c:dLbls>
          <c:showLegendKey val="0"/>
          <c:showVal val="0"/>
          <c:showCatName val="0"/>
          <c:showSerName val="0"/>
          <c:showPercent val="0"/>
          <c:showBubbleSize val="0"/>
        </c:dLbls>
        <c:gapWidth val="182"/>
        <c:axId val="1574476736"/>
        <c:axId val="1574475488"/>
      </c:barChart>
      <c:catAx>
        <c:axId val="1574476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475488"/>
        <c:crosses val="autoZero"/>
        <c:auto val="1"/>
        <c:lblAlgn val="ctr"/>
        <c:lblOffset val="100"/>
        <c:noMultiLvlLbl val="0"/>
      </c:catAx>
      <c:valAx>
        <c:axId val="1574475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476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dasboard Project 8.xlsx]Matches on 2008 to 2017!Matches on 2008 to 2017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Matches on </a:t>
            </a:r>
          </a:p>
          <a:p>
            <a:pPr>
              <a:defRPr/>
            </a:pPr>
            <a:r>
              <a:rPr lang="en-US" b="1"/>
              <a:t>2008 to 2017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456007813838081E-2"/>
          <c:y val="0.33167958656330754"/>
          <c:w val="0.90014951834724366"/>
          <c:h val="0.54843272497914508"/>
        </c:manualLayout>
      </c:layout>
      <c:barChart>
        <c:barDir val="col"/>
        <c:grouping val="clustered"/>
        <c:varyColors val="0"/>
        <c:ser>
          <c:idx val="0"/>
          <c:order val="0"/>
          <c:tx>
            <c:strRef>
              <c:f>'Matches on 2008 to 2017'!$B$1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on 2008 to 2017'!$A$2:$A$11</c:f>
              <c:strCache>
                <c:ptCount val="10"/>
                <c:pt idx="0">
                  <c:v>2013</c:v>
                </c:pt>
                <c:pt idx="1">
                  <c:v>2012</c:v>
                </c:pt>
                <c:pt idx="2">
                  <c:v>2011</c:v>
                </c:pt>
                <c:pt idx="3">
                  <c:v>2014</c:v>
                </c:pt>
                <c:pt idx="4">
                  <c:v>2016</c:v>
                </c:pt>
                <c:pt idx="5">
                  <c:v>2010</c:v>
                </c:pt>
                <c:pt idx="6">
                  <c:v>2017</c:v>
                </c:pt>
                <c:pt idx="7">
                  <c:v>2015</c:v>
                </c:pt>
                <c:pt idx="8">
                  <c:v>2008</c:v>
                </c:pt>
                <c:pt idx="9">
                  <c:v>2009</c:v>
                </c:pt>
              </c:strCache>
            </c:strRef>
          </c:cat>
          <c:val>
            <c:numRef>
              <c:f>'Matches on 2008 to 2017'!$B$2:$B$11</c:f>
              <c:numCache>
                <c:formatCode>General</c:formatCode>
                <c:ptCount val="10"/>
                <c:pt idx="0">
                  <c:v>76</c:v>
                </c:pt>
                <c:pt idx="1">
                  <c:v>74</c:v>
                </c:pt>
                <c:pt idx="2">
                  <c:v>73</c:v>
                </c:pt>
                <c:pt idx="3">
                  <c:v>60</c:v>
                </c:pt>
                <c:pt idx="4">
                  <c:v>60</c:v>
                </c:pt>
                <c:pt idx="5">
                  <c:v>60</c:v>
                </c:pt>
                <c:pt idx="6">
                  <c:v>59</c:v>
                </c:pt>
                <c:pt idx="7">
                  <c:v>59</c:v>
                </c:pt>
                <c:pt idx="8">
                  <c:v>58</c:v>
                </c:pt>
                <c:pt idx="9">
                  <c:v>57</c:v>
                </c:pt>
              </c:numCache>
            </c:numRef>
          </c:val>
          <c:extLst>
            <c:ext xmlns:c16="http://schemas.microsoft.com/office/drawing/2014/chart" uri="{C3380CC4-5D6E-409C-BE32-E72D297353CC}">
              <c16:uniqueId val="{00000000-F7A0-4D39-BFF8-BA641FA88EB2}"/>
            </c:ext>
          </c:extLst>
        </c:ser>
        <c:dLbls>
          <c:showLegendKey val="0"/>
          <c:showVal val="1"/>
          <c:showCatName val="0"/>
          <c:showSerName val="0"/>
          <c:showPercent val="0"/>
          <c:showBubbleSize val="0"/>
        </c:dLbls>
        <c:gapWidth val="219"/>
        <c:axId val="1910180080"/>
        <c:axId val="1910182576"/>
      </c:barChart>
      <c:catAx>
        <c:axId val="191018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182576"/>
        <c:crosses val="autoZero"/>
        <c:auto val="1"/>
        <c:lblAlgn val="ctr"/>
        <c:lblOffset val="100"/>
        <c:noMultiLvlLbl val="0"/>
      </c:catAx>
      <c:valAx>
        <c:axId val="1910182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180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 Toss Winners </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IN" sz="1400" b="1" i="0" u="none" strike="noStrike" kern="1200" cap="none" spc="0" normalizeH="0" baseline="0" noProof="0">
              <a:ln>
                <a:noFill/>
              </a:ln>
              <a:solidFill>
                <a:sysClr val="windowText" lastClr="000000">
                  <a:lumMod val="65000"/>
                  <a:lumOff val="35000"/>
                </a:sysClr>
              </a:solidFill>
              <a:effectLst/>
              <a:uLnTx/>
              <a:uFillTx/>
              <a:latin typeface="Calibri" panose="020F0502020204030204"/>
            </a:rPr>
            <a:t> Toss Winners </a:t>
          </a:r>
        </a:p>
      </cx:txPr>
    </cx:title>
    <cx:plotArea>
      <cx:plotAreaRegion>
        <cx:series layoutId="sunburst" uniqueId="{C16E6001-CAB6-4C95-B580-1A3C160A2382}">
          <cx:dataLabels>
            <cx:visibility seriesName="0" categoryName="0" value="1"/>
            <cx:separator>, </cx:separator>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Match held Venues </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Match held Venues </a:t>
          </a:r>
        </a:p>
      </cx:txPr>
    </cx:title>
    <cx:plotArea>
      <cx:plotAreaRegion>
        <cx:series layoutId="treemap" uniqueId="{B240A215-0F7A-455F-A7EB-0F87AEB1AA55}">
          <cx:dataLabels>
            <cx:visibility seriesName="0" categoryName="0" value="1"/>
            <cx:separator>, </cx:separator>
          </cx:dataLabels>
          <cx:dataId val="0"/>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txData>
          <cx:v>Team won the Most Tosses</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IN" sz="1400" b="1" i="0" u="none" strike="noStrike" kern="1200" cap="none" spc="0" normalizeH="0" baseline="0" noProof="0">
              <a:ln>
                <a:noFill/>
              </a:ln>
              <a:solidFill>
                <a:sysClr val="windowText" lastClr="000000">
                  <a:lumMod val="65000"/>
                  <a:lumOff val="35000"/>
                </a:sysClr>
              </a:solidFill>
              <a:effectLst/>
              <a:uLnTx/>
              <a:uFillTx/>
              <a:latin typeface="Calibri" panose="020F0502020204030204"/>
            </a:rPr>
            <a:t>Team won the Most Tosses</a:t>
          </a:r>
        </a:p>
      </cx:txPr>
    </cx:title>
    <cx:plotArea>
      <cx:plotAreaRegion>
        <cx:series layoutId="sunburst" uniqueId="{C16E6001-CAB6-4C95-B580-1A3C160A2382}">
          <cx:dataLabels>
            <cx:visibility seriesName="0" categoryName="0" value="1"/>
            <cx:separator>, </cx:separator>
          </cx:dataLabels>
          <cx:dataId val="0"/>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title pos="t" align="ctr" overlay="0">
      <cx:tx>
        <cx:txData>
          <cx:v>Match held Venues </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Match held Venues </a:t>
          </a:r>
        </a:p>
      </cx:txPr>
    </cx:title>
    <cx:plotArea>
      <cx:plotAreaRegion>
        <cx:series layoutId="treemap" uniqueId="{B240A215-0F7A-455F-A7EB-0F87AEB1AA55}">
          <cx:dataLabels>
            <cx:visibility seriesName="0" categoryName="0" value="1"/>
            <cx:separator>, </cx:separator>
          </cx:dataLabels>
          <cx:dataId val="0"/>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microsoft.com/office/2014/relationships/chartEx" Target="../charts/chartEx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16</xdr:col>
      <xdr:colOff>7620</xdr:colOff>
      <xdr:row>11</xdr:row>
      <xdr:rowOff>83820</xdr:rowOff>
    </xdr:from>
    <xdr:to>
      <xdr:col>18</xdr:col>
      <xdr:colOff>563880</xdr:colOff>
      <xdr:row>15</xdr:row>
      <xdr:rowOff>160020</xdr:rowOff>
    </xdr:to>
    <xdr:sp macro="" textlink="">
      <xdr:nvSpPr>
        <xdr:cNvPr id="18" name="Rectangle: Rounded Corners 17">
          <a:extLst>
            <a:ext uri="{FF2B5EF4-FFF2-40B4-BE49-F238E27FC236}">
              <a16:creationId xmlns:a16="http://schemas.microsoft.com/office/drawing/2014/main" id="{471FD7F5-4B0F-41F1-B469-27ED989F8B36}"/>
            </a:ext>
          </a:extLst>
        </xdr:cNvPr>
        <xdr:cNvSpPr/>
      </xdr:nvSpPr>
      <xdr:spPr>
        <a:xfrm>
          <a:off x="9761220" y="2270760"/>
          <a:ext cx="1775460" cy="80772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rgbClr val="FF0000"/>
              </a:solidFill>
            </a:rPr>
            <a:t>TEAM</a:t>
          </a:r>
          <a:r>
            <a:rPr lang="en-IN" sz="1100" b="1" baseline="0">
              <a:solidFill>
                <a:srgbClr val="FF0000"/>
              </a:solidFill>
            </a:rPr>
            <a:t> WITH MOST WINS</a:t>
          </a:r>
          <a:endParaRPr lang="en-IN" sz="1100" b="1">
            <a:solidFill>
              <a:srgbClr val="FF0000"/>
            </a:solidFill>
          </a:endParaRPr>
        </a:p>
      </xdr:txBody>
    </xdr:sp>
    <xdr:clientData/>
  </xdr:twoCellAnchor>
  <xdr:twoCellAnchor>
    <xdr:from>
      <xdr:col>0</xdr:col>
      <xdr:colOff>0</xdr:colOff>
      <xdr:row>7</xdr:row>
      <xdr:rowOff>91440</xdr:rowOff>
    </xdr:from>
    <xdr:to>
      <xdr:col>5</xdr:col>
      <xdr:colOff>0</xdr:colOff>
      <xdr:row>17</xdr:row>
      <xdr:rowOff>175260</xdr:rowOff>
    </xdr:to>
    <xdr:graphicFrame macro="">
      <xdr:nvGraphicFramePr>
        <xdr:cNvPr id="8" name="Chart 7">
          <a:extLst>
            <a:ext uri="{FF2B5EF4-FFF2-40B4-BE49-F238E27FC236}">
              <a16:creationId xmlns:a16="http://schemas.microsoft.com/office/drawing/2014/main" id="{8EE292CF-9287-4CAB-B7F8-AA39FB5F5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606144</xdr:colOff>
      <xdr:row>7</xdr:row>
      <xdr:rowOff>99060</xdr:rowOff>
    </xdr:from>
    <xdr:to>
      <xdr:col>10</xdr:col>
      <xdr:colOff>15240</xdr:colOff>
      <xdr:row>18</xdr:row>
      <xdr:rowOff>22860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960400F8-DE98-4F72-A149-CA130B3B5E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044544" y="1554480"/>
              <a:ext cx="3066696" cy="19354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3778</xdr:colOff>
      <xdr:row>18</xdr:row>
      <xdr:rowOff>12410</xdr:rowOff>
    </xdr:from>
    <xdr:to>
      <xdr:col>10</xdr:col>
      <xdr:colOff>22860</xdr:colOff>
      <xdr:row>28</xdr:row>
      <xdr:rowOff>160020</xdr:rowOff>
    </xdr:to>
    <xdr:graphicFrame macro="">
      <xdr:nvGraphicFramePr>
        <xdr:cNvPr id="4" name="Chart 3">
          <a:extLst>
            <a:ext uri="{FF2B5EF4-FFF2-40B4-BE49-F238E27FC236}">
              <a16:creationId xmlns:a16="http://schemas.microsoft.com/office/drawing/2014/main" id="{8979C051-3DE5-4ED4-9D23-BEC96798E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17</xdr:row>
      <xdr:rowOff>178526</xdr:rowOff>
    </xdr:from>
    <xdr:to>
      <xdr:col>4</xdr:col>
      <xdr:colOff>601980</xdr:colOff>
      <xdr:row>28</xdr:row>
      <xdr:rowOff>167640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8ABA3CF7-B8BA-4399-A0EB-5F68F1ADA5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3462746"/>
              <a:ext cx="3040380" cy="20007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12790</xdr:colOff>
      <xdr:row>7</xdr:row>
      <xdr:rowOff>91004</xdr:rowOff>
    </xdr:from>
    <xdr:to>
      <xdr:col>15</xdr:col>
      <xdr:colOff>0</xdr:colOff>
      <xdr:row>18</xdr:row>
      <xdr:rowOff>7620</xdr:rowOff>
    </xdr:to>
    <xdr:graphicFrame macro="">
      <xdr:nvGraphicFramePr>
        <xdr:cNvPr id="6" name="Chart 5">
          <a:extLst>
            <a:ext uri="{FF2B5EF4-FFF2-40B4-BE49-F238E27FC236}">
              <a16:creationId xmlns:a16="http://schemas.microsoft.com/office/drawing/2014/main" id="{B1F03A7C-1AB9-4202-9A02-DFD92ED52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15240</xdr:colOff>
      <xdr:row>18</xdr:row>
      <xdr:rowOff>5006</xdr:rowOff>
    </xdr:from>
    <xdr:to>
      <xdr:col>15</xdr:col>
      <xdr:colOff>0</xdr:colOff>
      <xdr:row>28</xdr:row>
      <xdr:rowOff>167640</xdr:rowOff>
    </xdr:to>
    <xdr:graphicFrame macro="">
      <xdr:nvGraphicFramePr>
        <xdr:cNvPr id="7" name="Chart 6">
          <a:extLst>
            <a:ext uri="{FF2B5EF4-FFF2-40B4-BE49-F238E27FC236}">
              <a16:creationId xmlns:a16="http://schemas.microsoft.com/office/drawing/2014/main" id="{4D23A278-1886-4A3B-BE98-DE9CFED8B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579120</xdr:colOff>
      <xdr:row>1</xdr:row>
      <xdr:rowOff>0</xdr:rowOff>
    </xdr:from>
    <xdr:to>
      <xdr:col>15</xdr:col>
      <xdr:colOff>0</xdr:colOff>
      <xdr:row>7</xdr:row>
      <xdr:rowOff>99060</xdr:rowOff>
    </xdr:to>
    <mc:AlternateContent xmlns:mc="http://schemas.openxmlformats.org/markup-compatibility/2006">
      <mc:Choice xmlns:a14="http://schemas.microsoft.com/office/drawing/2010/main" Requires="a14">
        <xdr:graphicFrame macro="">
          <xdr:nvGraphicFramePr>
            <xdr:cNvPr id="2" name="team1">
              <a:extLst>
                <a:ext uri="{FF2B5EF4-FFF2-40B4-BE49-F238E27FC236}">
                  <a16:creationId xmlns:a16="http://schemas.microsoft.com/office/drawing/2014/main" id="{2E2CBE0C-82B7-45E7-9DAC-B69C0A69DCA7}"/>
                </a:ext>
              </a:extLst>
            </xdr:cNvPr>
            <xdr:cNvGraphicFramePr/>
          </xdr:nvGraphicFramePr>
          <xdr:xfrm>
            <a:off x="0" y="0"/>
            <a:ext cx="0" cy="0"/>
          </xdr:xfrm>
          <a:graphic>
            <a:graphicData uri="http://schemas.microsoft.com/office/drawing/2010/slicer">
              <sle:slicer xmlns:sle="http://schemas.microsoft.com/office/drawing/2010/slicer" name="team1"/>
            </a:graphicData>
          </a:graphic>
        </xdr:graphicFrame>
      </mc:Choice>
      <mc:Fallback>
        <xdr:sp macro="" textlink="">
          <xdr:nvSpPr>
            <xdr:cNvPr id="0" name=""/>
            <xdr:cNvSpPr>
              <a:spLocks noTextEdit="1"/>
            </xdr:cNvSpPr>
          </xdr:nvSpPr>
          <xdr:spPr>
            <a:xfrm>
              <a:off x="5455920" y="358140"/>
              <a:ext cx="368808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0</xdr:rowOff>
    </xdr:from>
    <xdr:to>
      <xdr:col>8</xdr:col>
      <xdr:colOff>548640</xdr:colOff>
      <xdr:row>7</xdr:row>
      <xdr:rowOff>91440</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8C8F0E39-76D3-40D4-9F69-55EE86F270AA}"/>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0" y="358140"/>
              <a:ext cx="5425440" cy="11887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16</xdr:col>
      <xdr:colOff>15240</xdr:colOff>
      <xdr:row>20</xdr:row>
      <xdr:rowOff>76200</xdr:rowOff>
    </xdr:from>
    <xdr:to>
      <xdr:col>19</xdr:col>
      <xdr:colOff>0</xdr:colOff>
      <xdr:row>24</xdr:row>
      <xdr:rowOff>152400</xdr:rowOff>
    </xdr:to>
    <xdr:sp macro="" textlink="">
      <xdr:nvSpPr>
        <xdr:cNvPr id="16" name="Rectangle: Rounded Corners 15">
          <a:extLst>
            <a:ext uri="{FF2B5EF4-FFF2-40B4-BE49-F238E27FC236}">
              <a16:creationId xmlns:a16="http://schemas.microsoft.com/office/drawing/2014/main" id="{7B67F5AA-D286-41F0-B96C-C5C6FA910B22}"/>
            </a:ext>
          </a:extLst>
        </xdr:cNvPr>
        <xdr:cNvSpPr/>
      </xdr:nvSpPr>
      <xdr:spPr>
        <a:xfrm>
          <a:off x="9768840" y="3909060"/>
          <a:ext cx="1775460" cy="80772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val="FF0000"/>
              </a:solidFill>
            </a:rPr>
            <a:t>SEASON WITH MOST NUMBER OF MATCHES</a:t>
          </a:r>
        </a:p>
      </xdr:txBody>
    </xdr:sp>
    <xdr:clientData/>
  </xdr:twoCellAnchor>
  <xdr:twoCellAnchor>
    <xdr:from>
      <xdr:col>16</xdr:col>
      <xdr:colOff>15240</xdr:colOff>
      <xdr:row>2</xdr:row>
      <xdr:rowOff>76200</xdr:rowOff>
    </xdr:from>
    <xdr:to>
      <xdr:col>19</xdr:col>
      <xdr:colOff>0</xdr:colOff>
      <xdr:row>6</xdr:row>
      <xdr:rowOff>152400</xdr:rowOff>
    </xdr:to>
    <xdr:sp macro="" textlink="">
      <xdr:nvSpPr>
        <xdr:cNvPr id="19" name="Rectangle: Rounded Corners 18">
          <a:extLst>
            <a:ext uri="{FF2B5EF4-FFF2-40B4-BE49-F238E27FC236}">
              <a16:creationId xmlns:a16="http://schemas.microsoft.com/office/drawing/2014/main" id="{00B29C3B-5E10-41A3-9253-DF9A475868BD}"/>
            </a:ext>
          </a:extLst>
        </xdr:cNvPr>
        <xdr:cNvSpPr/>
      </xdr:nvSpPr>
      <xdr:spPr>
        <a:xfrm>
          <a:off x="9768840" y="617220"/>
          <a:ext cx="1775460" cy="80772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rgbClr val="FF0000"/>
              </a:solidFill>
            </a:rPr>
            <a:t>OVERALL</a:t>
          </a:r>
          <a:r>
            <a:rPr lang="en-IN" sz="1100" b="1" baseline="0">
              <a:solidFill>
                <a:srgbClr val="FF0000"/>
              </a:solidFill>
            </a:rPr>
            <a:t> MATCH COUNT </a:t>
          </a:r>
          <a:endParaRPr lang="en-IN" sz="1100" b="1">
            <a:solidFill>
              <a:srgbClr val="FF0000"/>
            </a:solidFill>
          </a:endParaRPr>
        </a:p>
      </xdr:txBody>
    </xdr:sp>
    <xdr:clientData/>
  </xdr:twoCellAnchor>
  <xdr:twoCellAnchor>
    <xdr:from>
      <xdr:col>20</xdr:col>
      <xdr:colOff>7620</xdr:colOff>
      <xdr:row>2</xdr:row>
      <xdr:rowOff>83820</xdr:rowOff>
    </xdr:from>
    <xdr:to>
      <xdr:col>23</xdr:col>
      <xdr:colOff>0</xdr:colOff>
      <xdr:row>6</xdr:row>
      <xdr:rowOff>160020</xdr:rowOff>
    </xdr:to>
    <xdr:sp macro="" textlink="">
      <xdr:nvSpPr>
        <xdr:cNvPr id="20" name="Rectangle: Rounded Corners 19">
          <a:extLst>
            <a:ext uri="{FF2B5EF4-FFF2-40B4-BE49-F238E27FC236}">
              <a16:creationId xmlns:a16="http://schemas.microsoft.com/office/drawing/2014/main" id="{059AD80F-CB2A-423E-A859-1FAA3D2049B1}"/>
            </a:ext>
          </a:extLst>
        </xdr:cNvPr>
        <xdr:cNvSpPr/>
      </xdr:nvSpPr>
      <xdr:spPr>
        <a:xfrm>
          <a:off x="12161520" y="624840"/>
          <a:ext cx="1775460" cy="80772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900" b="1">
              <a:solidFill>
                <a:srgbClr val="FF0000"/>
              </a:solidFill>
            </a:rPr>
            <a:t>VENUE WITH LOWEST</a:t>
          </a:r>
          <a:r>
            <a:rPr lang="en-IN" sz="900" b="1" baseline="0">
              <a:solidFill>
                <a:srgbClr val="FF0000"/>
              </a:solidFill>
            </a:rPr>
            <a:t> MATCH </a:t>
          </a:r>
          <a:r>
            <a:rPr lang="en-IN" sz="900" b="1">
              <a:solidFill>
                <a:srgbClr val="FF0000"/>
              </a:solidFill>
            </a:rPr>
            <a:t> </a:t>
          </a:r>
        </a:p>
      </xdr:txBody>
    </xdr:sp>
    <xdr:clientData/>
  </xdr:twoCellAnchor>
  <xdr:twoCellAnchor>
    <xdr:from>
      <xdr:col>20</xdr:col>
      <xdr:colOff>15240</xdr:colOff>
      <xdr:row>11</xdr:row>
      <xdr:rowOff>76200</xdr:rowOff>
    </xdr:from>
    <xdr:to>
      <xdr:col>23</xdr:col>
      <xdr:colOff>0</xdr:colOff>
      <xdr:row>15</xdr:row>
      <xdr:rowOff>152400</xdr:rowOff>
    </xdr:to>
    <xdr:sp macro="" textlink="">
      <xdr:nvSpPr>
        <xdr:cNvPr id="21" name="Rectangle: Rounded Corners 20">
          <a:extLst>
            <a:ext uri="{FF2B5EF4-FFF2-40B4-BE49-F238E27FC236}">
              <a16:creationId xmlns:a16="http://schemas.microsoft.com/office/drawing/2014/main" id="{938B230A-1B73-4F75-B2EF-D238907FD7F6}"/>
            </a:ext>
          </a:extLst>
        </xdr:cNvPr>
        <xdr:cNvSpPr/>
      </xdr:nvSpPr>
      <xdr:spPr>
        <a:xfrm>
          <a:off x="12169140" y="2263140"/>
          <a:ext cx="1767840" cy="80772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900" b="1">
              <a:solidFill>
                <a:srgbClr val="FF0000"/>
              </a:solidFill>
            </a:rPr>
            <a:t>TEAM WITH MOST TOSS WINS</a:t>
          </a:r>
        </a:p>
      </xdr:txBody>
    </xdr:sp>
    <xdr:clientData/>
  </xdr:twoCellAnchor>
  <xdr:twoCellAnchor>
    <xdr:from>
      <xdr:col>20</xdr:col>
      <xdr:colOff>15240</xdr:colOff>
      <xdr:row>20</xdr:row>
      <xdr:rowOff>91440</xdr:rowOff>
    </xdr:from>
    <xdr:to>
      <xdr:col>23</xdr:col>
      <xdr:colOff>0</xdr:colOff>
      <xdr:row>24</xdr:row>
      <xdr:rowOff>167640</xdr:rowOff>
    </xdr:to>
    <xdr:sp macro="" textlink="">
      <xdr:nvSpPr>
        <xdr:cNvPr id="22" name="Rectangle: Rounded Corners 21">
          <a:extLst>
            <a:ext uri="{FF2B5EF4-FFF2-40B4-BE49-F238E27FC236}">
              <a16:creationId xmlns:a16="http://schemas.microsoft.com/office/drawing/2014/main" id="{AC30AE63-EDBF-49B0-A53C-057B26B5D657}"/>
            </a:ext>
          </a:extLst>
        </xdr:cNvPr>
        <xdr:cNvSpPr/>
      </xdr:nvSpPr>
      <xdr:spPr>
        <a:xfrm>
          <a:off x="12169140" y="3924300"/>
          <a:ext cx="1767840" cy="80772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rgbClr val="FF0000"/>
              </a:solidFill>
            </a:rPr>
            <a:t>MOST</a:t>
          </a:r>
          <a:r>
            <a:rPr lang="en-IN" sz="1100" b="1" baseline="0">
              <a:solidFill>
                <a:srgbClr val="FF0000"/>
              </a:solidFill>
            </a:rPr>
            <a:t> MAN OF THE MATCH WINNER  </a:t>
          </a:r>
          <a:endParaRPr lang="en-IN" sz="1100" b="1">
            <a:solidFill>
              <a:srgbClr val="FF0000"/>
            </a:solidFill>
          </a:endParaRPr>
        </a:p>
      </xdr:txBody>
    </xdr:sp>
    <xdr:clientData/>
  </xdr:twoCellAnchor>
  <xdr:twoCellAnchor>
    <xdr:from>
      <xdr:col>16</xdr:col>
      <xdr:colOff>335280</xdr:colOff>
      <xdr:row>4</xdr:row>
      <xdr:rowOff>167640</xdr:rowOff>
    </xdr:from>
    <xdr:to>
      <xdr:col>18</xdr:col>
      <xdr:colOff>228600</xdr:colOff>
      <xdr:row>6</xdr:row>
      <xdr:rowOff>38100</xdr:rowOff>
    </xdr:to>
    <xdr:sp macro="" textlink="'Matches on 2008 to 2017'!B12">
      <xdr:nvSpPr>
        <xdr:cNvPr id="29" name="TextBox 28">
          <a:extLst>
            <a:ext uri="{FF2B5EF4-FFF2-40B4-BE49-F238E27FC236}">
              <a16:creationId xmlns:a16="http://schemas.microsoft.com/office/drawing/2014/main" id="{5FDB5AD6-82B3-44F6-8D52-7972A4AB6669}"/>
            </a:ext>
          </a:extLst>
        </xdr:cNvPr>
        <xdr:cNvSpPr txBox="1"/>
      </xdr:nvSpPr>
      <xdr:spPr>
        <a:xfrm>
          <a:off x="10088880" y="1074420"/>
          <a:ext cx="1112520" cy="23622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DAE460A-E32C-4CF5-A307-CB73AB0EAD70}" type="TxLink">
            <a:rPr lang="en-US" sz="1100" b="0" i="0" u="none" strike="noStrike">
              <a:solidFill>
                <a:srgbClr val="000000"/>
              </a:solidFill>
              <a:latin typeface="Calibri"/>
              <a:ea typeface="Calibri"/>
              <a:cs typeface="Calibri"/>
            </a:rPr>
            <a:pPr algn="ctr"/>
            <a:t>636</a:t>
          </a:fld>
          <a:endParaRPr lang="en-IN" sz="1100"/>
        </a:p>
      </xdr:txBody>
    </xdr:sp>
    <xdr:clientData/>
  </xdr:twoCellAnchor>
  <xdr:twoCellAnchor>
    <xdr:from>
      <xdr:col>20</xdr:col>
      <xdr:colOff>312420</xdr:colOff>
      <xdr:row>4</xdr:row>
      <xdr:rowOff>152400</xdr:rowOff>
    </xdr:from>
    <xdr:to>
      <xdr:col>22</xdr:col>
      <xdr:colOff>266700</xdr:colOff>
      <xdr:row>6</xdr:row>
      <xdr:rowOff>30480</xdr:rowOff>
    </xdr:to>
    <xdr:sp macro="" textlink="'Match held Venues'!A22">
      <xdr:nvSpPr>
        <xdr:cNvPr id="30" name="TextBox 29">
          <a:extLst>
            <a:ext uri="{FF2B5EF4-FFF2-40B4-BE49-F238E27FC236}">
              <a16:creationId xmlns:a16="http://schemas.microsoft.com/office/drawing/2014/main" id="{6425A6B3-B173-4FB6-8643-59DB948C5BFE}"/>
            </a:ext>
          </a:extLst>
        </xdr:cNvPr>
        <xdr:cNvSpPr txBox="1"/>
      </xdr:nvSpPr>
      <xdr:spPr>
        <a:xfrm>
          <a:off x="12466320" y="1059180"/>
          <a:ext cx="11734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062AD5-18CE-4329-9934-51F6A360F15F}" type="TxLink">
            <a:rPr lang="en-US" sz="1100" b="0" i="0" u="none" strike="noStrike">
              <a:solidFill>
                <a:srgbClr val="000000"/>
              </a:solidFill>
              <a:latin typeface="Calibri"/>
              <a:ea typeface="Calibri"/>
              <a:cs typeface="Calibri"/>
            </a:rPr>
            <a:pPr/>
            <a:t>OUTsurance Oval</a:t>
          </a:fld>
          <a:endParaRPr lang="en-IN" sz="1100"/>
        </a:p>
      </xdr:txBody>
    </xdr:sp>
    <xdr:clientData/>
  </xdr:twoCellAnchor>
  <xdr:twoCellAnchor>
    <xdr:from>
      <xdr:col>16</xdr:col>
      <xdr:colOff>266700</xdr:colOff>
      <xdr:row>13</xdr:row>
      <xdr:rowOff>167640</xdr:rowOff>
    </xdr:from>
    <xdr:to>
      <xdr:col>18</xdr:col>
      <xdr:colOff>220980</xdr:colOff>
      <xdr:row>15</xdr:row>
      <xdr:rowOff>45720</xdr:rowOff>
    </xdr:to>
    <xdr:sp macro="" textlink="'Team Won The Most matches'!B10">
      <xdr:nvSpPr>
        <xdr:cNvPr id="31" name="TextBox 30">
          <a:extLst>
            <a:ext uri="{FF2B5EF4-FFF2-40B4-BE49-F238E27FC236}">
              <a16:creationId xmlns:a16="http://schemas.microsoft.com/office/drawing/2014/main" id="{91597148-1E1F-411C-AEFA-831B2DC483F4}"/>
            </a:ext>
          </a:extLst>
        </xdr:cNvPr>
        <xdr:cNvSpPr txBox="1"/>
      </xdr:nvSpPr>
      <xdr:spPr>
        <a:xfrm>
          <a:off x="10020300" y="2720340"/>
          <a:ext cx="11734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30A901-5A01-4876-89C5-0AFF1D7CA7C0}" type="TxLink">
            <a:rPr lang="en-US" sz="1100" b="0" i="0" u="none" strike="noStrike">
              <a:solidFill>
                <a:srgbClr val="000000"/>
              </a:solidFill>
              <a:latin typeface="Calibri"/>
              <a:ea typeface="Calibri"/>
              <a:cs typeface="Calibri"/>
            </a:rPr>
            <a:pPr/>
            <a:t>Mumbai Indians</a:t>
          </a:fld>
          <a:endParaRPr lang="en-IN" sz="1100"/>
        </a:p>
      </xdr:txBody>
    </xdr:sp>
    <xdr:clientData/>
  </xdr:twoCellAnchor>
  <xdr:twoCellAnchor>
    <xdr:from>
      <xdr:col>20</xdr:col>
      <xdr:colOff>312420</xdr:colOff>
      <xdr:row>14</xdr:row>
      <xdr:rowOff>0</xdr:rowOff>
    </xdr:from>
    <xdr:to>
      <xdr:col>22</xdr:col>
      <xdr:colOff>266700</xdr:colOff>
      <xdr:row>15</xdr:row>
      <xdr:rowOff>60960</xdr:rowOff>
    </xdr:to>
    <xdr:sp macro="" textlink="'Team won the Most Tosses'!B10">
      <xdr:nvSpPr>
        <xdr:cNvPr id="32" name="TextBox 31">
          <a:extLst>
            <a:ext uri="{FF2B5EF4-FFF2-40B4-BE49-F238E27FC236}">
              <a16:creationId xmlns:a16="http://schemas.microsoft.com/office/drawing/2014/main" id="{A111CF46-EBBD-4663-9C58-06A115661919}"/>
            </a:ext>
          </a:extLst>
        </xdr:cNvPr>
        <xdr:cNvSpPr txBox="1"/>
      </xdr:nvSpPr>
      <xdr:spPr>
        <a:xfrm>
          <a:off x="12466320" y="2735580"/>
          <a:ext cx="11734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0B8721-980D-48F1-980A-3F1AD5443F26}" type="TxLink">
            <a:rPr lang="en-US" sz="1100" b="0" i="0" u="none" strike="noStrike">
              <a:solidFill>
                <a:srgbClr val="000000"/>
              </a:solidFill>
              <a:latin typeface="Calibri"/>
              <a:ea typeface="Calibri"/>
              <a:cs typeface="Calibri"/>
            </a:rPr>
            <a:pPr/>
            <a:t>Mumbai Indians</a:t>
          </a:fld>
          <a:endParaRPr lang="en-IN" sz="1100"/>
        </a:p>
      </xdr:txBody>
    </xdr:sp>
    <xdr:clientData/>
  </xdr:twoCellAnchor>
  <xdr:twoCellAnchor>
    <xdr:from>
      <xdr:col>16</xdr:col>
      <xdr:colOff>304800</xdr:colOff>
      <xdr:row>23</xdr:row>
      <xdr:rowOff>30480</xdr:rowOff>
    </xdr:from>
    <xdr:to>
      <xdr:col>18</xdr:col>
      <xdr:colOff>259080</xdr:colOff>
      <xdr:row>24</xdr:row>
      <xdr:rowOff>91440</xdr:rowOff>
    </xdr:to>
    <xdr:sp macro="" textlink="'Season Hosted most no; matches'!B9">
      <xdr:nvSpPr>
        <xdr:cNvPr id="33" name="TextBox 32">
          <a:extLst>
            <a:ext uri="{FF2B5EF4-FFF2-40B4-BE49-F238E27FC236}">
              <a16:creationId xmlns:a16="http://schemas.microsoft.com/office/drawing/2014/main" id="{A77CFB6B-405D-48C3-BA64-067FBF9DB0D5}"/>
            </a:ext>
          </a:extLst>
        </xdr:cNvPr>
        <xdr:cNvSpPr txBox="1"/>
      </xdr:nvSpPr>
      <xdr:spPr>
        <a:xfrm>
          <a:off x="10058400" y="4411980"/>
          <a:ext cx="11734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E29DFBC-6761-41A4-BEB0-BE634C61A7FC}" type="TxLink">
            <a:rPr lang="en-US" sz="1100" b="0" i="0" u="none" strike="noStrike">
              <a:solidFill>
                <a:srgbClr val="000000"/>
              </a:solidFill>
              <a:latin typeface="Calibri"/>
              <a:ea typeface="Calibri"/>
              <a:cs typeface="Calibri"/>
            </a:rPr>
            <a:pPr algn="ctr"/>
            <a:t>2013</a:t>
          </a:fld>
          <a:endParaRPr lang="en-IN" sz="1100"/>
        </a:p>
      </xdr:txBody>
    </xdr:sp>
    <xdr:clientData/>
  </xdr:twoCellAnchor>
  <xdr:twoCellAnchor>
    <xdr:from>
      <xdr:col>20</xdr:col>
      <xdr:colOff>327660</xdr:colOff>
      <xdr:row>23</xdr:row>
      <xdr:rowOff>38100</xdr:rowOff>
    </xdr:from>
    <xdr:to>
      <xdr:col>22</xdr:col>
      <xdr:colOff>281940</xdr:colOff>
      <xdr:row>24</xdr:row>
      <xdr:rowOff>99060</xdr:rowOff>
    </xdr:to>
    <xdr:sp macro="" textlink="'Most Man of the match'!$B$6">
      <xdr:nvSpPr>
        <xdr:cNvPr id="34" name="TextBox 33">
          <a:extLst>
            <a:ext uri="{FF2B5EF4-FFF2-40B4-BE49-F238E27FC236}">
              <a16:creationId xmlns:a16="http://schemas.microsoft.com/office/drawing/2014/main" id="{EF0771E2-3619-4760-B77E-E9EBAE4F505C}"/>
            </a:ext>
          </a:extLst>
        </xdr:cNvPr>
        <xdr:cNvSpPr txBox="1"/>
      </xdr:nvSpPr>
      <xdr:spPr>
        <a:xfrm>
          <a:off x="12481560" y="4419600"/>
          <a:ext cx="11734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37D349A-8676-4C0C-B6AC-ABCB874EC01F}" type="TxLink">
            <a:rPr lang="en-US" sz="1100" b="0" i="0" u="none" strike="noStrike">
              <a:solidFill>
                <a:srgbClr val="000000"/>
              </a:solidFill>
              <a:latin typeface="Calibri"/>
              <a:ea typeface="Calibri"/>
              <a:cs typeface="Calibri"/>
            </a:rPr>
            <a:pPr algn="ctr"/>
            <a:t>CH Gayle</a:t>
          </a:fld>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335280</xdr:colOff>
      <xdr:row>1</xdr:row>
      <xdr:rowOff>95250</xdr:rowOff>
    </xdr:from>
    <xdr:to>
      <xdr:col>8</xdr:col>
      <xdr:colOff>472440</xdr:colOff>
      <xdr:row>16</xdr:row>
      <xdr:rowOff>95250</xdr:rowOff>
    </xdr:to>
    <xdr:graphicFrame macro="">
      <xdr:nvGraphicFramePr>
        <xdr:cNvPr id="2" name="Chart 1">
          <a:extLst>
            <a:ext uri="{FF2B5EF4-FFF2-40B4-BE49-F238E27FC236}">
              <a16:creationId xmlns:a16="http://schemas.microsoft.com/office/drawing/2014/main" id="{D8A05763-BFEC-4A3F-AA05-094155D6F0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594360</xdr:colOff>
      <xdr:row>4</xdr:row>
      <xdr:rowOff>156210</xdr:rowOff>
    </xdr:from>
    <xdr:to>
      <xdr:col>7</xdr:col>
      <xdr:colOff>510540</xdr:colOff>
      <xdr:row>15</xdr:row>
      <xdr:rowOff>144780</xdr:rowOff>
    </xdr:to>
    <xdr:graphicFrame macro="">
      <xdr:nvGraphicFramePr>
        <xdr:cNvPr id="2" name="Chart 1">
          <a:extLst>
            <a:ext uri="{FF2B5EF4-FFF2-40B4-BE49-F238E27FC236}">
              <a16:creationId xmlns:a16="http://schemas.microsoft.com/office/drawing/2014/main" id="{1EE99FBD-6FD3-40B4-B70B-D1A906509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160020</xdr:colOff>
      <xdr:row>2</xdr:row>
      <xdr:rowOff>38100</xdr:rowOff>
    </xdr:from>
    <xdr:to>
      <xdr:col>6</xdr:col>
      <xdr:colOff>754380</xdr:colOff>
      <xdr:row>14</xdr:row>
      <xdr:rowOff>121920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56626BC5-CA65-41F1-9D4D-63F03D6E36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749040" y="403860"/>
              <a:ext cx="3375660" cy="22783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251460</xdr:colOff>
      <xdr:row>1</xdr:row>
      <xdr:rowOff>171450</xdr:rowOff>
    </xdr:from>
    <xdr:to>
      <xdr:col>8</xdr:col>
      <xdr:colOff>22860</xdr:colOff>
      <xdr:row>14</xdr:row>
      <xdr:rowOff>99060</xdr:rowOff>
    </xdr:to>
    <xdr:graphicFrame macro="">
      <xdr:nvGraphicFramePr>
        <xdr:cNvPr id="2" name="Chart 1">
          <a:extLst>
            <a:ext uri="{FF2B5EF4-FFF2-40B4-BE49-F238E27FC236}">
              <a16:creationId xmlns:a16="http://schemas.microsoft.com/office/drawing/2014/main" id="{E497AB66-2788-433A-9EFF-9B0D46BEF4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731520</xdr:colOff>
      <xdr:row>5</xdr:row>
      <xdr:rowOff>125730</xdr:rowOff>
    </xdr:from>
    <xdr:to>
      <xdr:col>8</xdr:col>
      <xdr:colOff>106680</xdr:colOff>
      <xdr:row>19</xdr:row>
      <xdr:rowOff>137160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1CECD8D-3CE3-44B1-9BE4-810B910E10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31080" y="1040130"/>
              <a:ext cx="3390900" cy="25717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251460</xdr:colOff>
      <xdr:row>1</xdr:row>
      <xdr:rowOff>144780</xdr:rowOff>
    </xdr:from>
    <xdr:to>
      <xdr:col>10</xdr:col>
      <xdr:colOff>304800</xdr:colOff>
      <xdr:row>15</xdr:row>
      <xdr:rowOff>41910</xdr:rowOff>
    </xdr:to>
    <xdr:graphicFrame macro="">
      <xdr:nvGraphicFramePr>
        <xdr:cNvPr id="3" name="Chart 2">
          <a:extLst>
            <a:ext uri="{FF2B5EF4-FFF2-40B4-BE49-F238E27FC236}">
              <a16:creationId xmlns:a16="http://schemas.microsoft.com/office/drawing/2014/main" id="{51D65EF4-0CF5-4591-AF6E-D0B5ADBB8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na nasrin" refreshedDate="45961.613188078707" createdVersion="5" refreshedVersion="7" minRefreshableVersion="3" recordCount="0" supportSubquery="1" supportAdvancedDrill="1" xr:uid="{ECBC3403-4F6A-4B39-A30B-E6917718F152}">
  <cacheSource type="external" connectionId="4"/>
  <cacheFields count="2">
    <cacheField name="[matches].[team1].[team1]" caption="team1" numFmtId="0" hierarchy="25" level="1">
      <sharedItems count="12">
        <s v="Chennai Super Kings"/>
        <s v="Delhi Daredevils"/>
        <s v="Gujarat Lions"/>
        <s v="Kings XI Punjab"/>
        <s v="Kochi Tuskers Kerala"/>
        <s v="Kolkata Knight Riders"/>
        <s v="Mumbai Indians"/>
        <s v="Pune Warriors"/>
        <s v="Pune Warriorss"/>
        <s v="Rajasthan Royals"/>
        <s v="Royal Challengers Bangalore"/>
        <s v="Sunrisers Hyderabad"/>
      </sharedItems>
    </cacheField>
    <cacheField name="[Measures].[Count of winner]" caption="Count of winner" numFmtId="0" hierarchy="49" level="32767"/>
  </cacheFields>
  <cacheHierarchies count="54">
    <cacheHierarchy uniqueName="[deliveries].[match_id]" caption="match_id" attribute="1" defaultMemberUniqueName="[deliveries].[match_id].[All]" allUniqueName="[deliveries].[match_id].[All]" dimensionUniqueName="[deliveries]" displayFolder="" count="2" memberValueDatatype="20" unbalanced="0"/>
    <cacheHierarchy uniqueName="[deliveries].[inning]" caption="inning" attribute="1" defaultMemberUniqueName="[deliveries].[inning].[All]" allUniqueName="[deliveries].[inning].[All]" dimensionUniqueName="[deliveries]" displayFolder="" count="2" memberValueDatatype="20" unbalanced="0"/>
    <cacheHierarchy uniqueName="[deliveries].[batting_team]" caption="batting_team" attribute="1" defaultMemberUniqueName="[deliveries].[batting_team].[All]" allUniqueName="[deliveries].[batting_team].[All]" dimensionUniqueName="[deliveries]" displayFolder="" count="2" memberValueDatatype="130" unbalanced="0"/>
    <cacheHierarchy uniqueName="[deliveries].[bowling_team]" caption="bowling_team" attribute="1" defaultMemberUniqueName="[deliveries].[bowling_team].[All]" allUniqueName="[deliveries].[bowling_team].[All]" dimensionUniqueName="[deliveries]" displayFolder="" count="2" memberValueDatatype="130" unbalanced="0"/>
    <cacheHierarchy uniqueName="[deliveries].[over]" caption="over" attribute="1" defaultMemberUniqueName="[deliveries].[over].[All]" allUniqueName="[deliveries].[over].[All]" dimensionUniqueName="[deliveries]" displayFolder="" count="2" memberValueDatatype="20" unbalanced="0"/>
    <cacheHierarchy uniqueName="[deliveries].[ball]" caption="ball" attribute="1" defaultMemberUniqueName="[deliveries].[ball].[All]" allUniqueName="[deliveries].[ball].[All]" dimensionUniqueName="[deliveries]" displayFolder="" count="2" memberValueDatatype="20" unbalanced="0"/>
    <cacheHierarchy uniqueName="[deliveries].[batsman]" caption="batsman" attribute="1" defaultMemberUniqueName="[deliveries].[batsman].[All]" allUniqueName="[deliveries].[batsman].[All]" dimensionUniqueName="[deliveries]" displayFolder="" count="2" memberValueDatatype="130" unbalanced="0"/>
    <cacheHierarchy uniqueName="[deliveries].[non_striker]" caption="non_striker" attribute="1" defaultMemberUniqueName="[deliveries].[non_striker].[All]" allUniqueName="[deliveries].[non_striker].[All]" dimensionUniqueName="[deliveries]" displayFolder="" count="2" memberValueDatatype="130" unbalanced="0"/>
    <cacheHierarchy uniqueName="[deliveries].[bowler]" caption="bowler" attribute="1" defaultMemberUniqueName="[deliveries].[bowler].[All]" allUniqueName="[deliveries].[bowler].[All]" dimensionUniqueName="[deliveries]" displayFolder="" count="2" memberValueDatatype="130" unbalanced="0"/>
    <cacheHierarchy uniqueName="[deliveries].[is_super_over]" caption="is_super_over" attribute="1" defaultMemberUniqueName="[deliveries].[is_super_over].[All]" allUniqueName="[deliveries].[is_super_over].[All]" dimensionUniqueName="[deliveries]" displayFolder="" count="2" memberValueDatatype="20" unbalanced="0"/>
    <cacheHierarchy uniqueName="[deliveries].[wide_runs]" caption="wide_runs" attribute="1" defaultMemberUniqueName="[deliveries].[wide_runs].[All]" allUniqueName="[deliveries].[wide_runs].[All]" dimensionUniqueName="[deliveries]" displayFolder="" count="2" memberValueDatatype="20" unbalanced="0"/>
    <cacheHierarchy uniqueName="[deliveries].[bye_runs]" caption="bye_runs" attribute="1" defaultMemberUniqueName="[deliveries].[bye_runs].[All]" allUniqueName="[deliveries].[bye_runs].[All]" dimensionUniqueName="[deliveries]" displayFolder="" count="2" memberValueDatatype="20" unbalanced="0"/>
    <cacheHierarchy uniqueName="[deliveries].[legbye_runs]" caption="legbye_runs" attribute="1" defaultMemberUniqueName="[deliveries].[legbye_runs].[All]" allUniqueName="[deliveries].[legbye_runs].[All]" dimensionUniqueName="[deliveries]" displayFolder="" count="2" memberValueDatatype="20" unbalanced="0"/>
    <cacheHierarchy uniqueName="[deliveries].[noball_runs]" caption="noball_runs" attribute="1" defaultMemberUniqueName="[deliveries].[noball_runs].[All]" allUniqueName="[deliveries].[noball_runs].[All]" dimensionUniqueName="[deliveries]" displayFolder="" count="2" memberValueDatatype="20" unbalanced="0"/>
    <cacheHierarchy uniqueName="[deliveries].[penalty_runs]" caption="penalty_runs" attribute="1" defaultMemberUniqueName="[deliveries].[penalty_runs].[All]" allUniqueName="[deliveries].[penalty_runs].[All]" dimensionUniqueName="[deliveries]" displayFolder="" count="2" memberValueDatatype="20" unbalanced="0"/>
    <cacheHierarchy uniqueName="[deliveries].[batsman_runs]" caption="batsman_runs" attribute="1" defaultMemberUniqueName="[deliveries].[batsman_runs].[All]" allUniqueName="[deliveries].[batsman_runs].[All]" dimensionUniqueName="[deliveries]" displayFolder="" count="2" memberValueDatatype="20" unbalanced="0"/>
    <cacheHierarchy uniqueName="[deliveries].[extra_runs]" caption="extra_runs" attribute="1" defaultMemberUniqueName="[deliveries].[extra_runs].[All]" allUniqueName="[deliveries].[extra_runs].[All]" dimensionUniqueName="[deliveries]" displayFolder="" count="2" memberValueDatatype="20" unbalanced="0"/>
    <cacheHierarchy uniqueName="[deliveries].[total_runs]" caption="total_runs" attribute="1" defaultMemberUniqueName="[deliveries].[total_runs].[All]" allUniqueName="[deliveries].[total_runs].[All]" dimensionUniqueName="[deliveries]" displayFolder="" count="2" memberValueDatatype="20" unbalanced="0"/>
    <cacheHierarchy uniqueName="[deliveries].[player_dismissed]" caption="player_dismissed" attribute="1" defaultMemberUniqueName="[deliveries].[player_dismissed].[All]" allUniqueName="[deliveries].[player_dismissed].[All]" dimensionUniqueName="[deliveries]" displayFolder="" count="2" memberValueDatatype="130" unbalanced="0"/>
    <cacheHierarchy uniqueName="[deliveries].[dismissal_kind]" caption="dismissal_kind" attribute="1" defaultMemberUniqueName="[deliveries].[dismissal_kind].[All]" allUniqueName="[deliveries].[dismissal_kind].[All]" dimensionUniqueName="[deliveries]" displayFolder="" count="2" memberValueDatatype="130" unbalanced="0"/>
    <cacheHierarchy uniqueName="[deliveries].[fielder]" caption="fielder" attribute="1" defaultMemberUniqueName="[deliveries].[fielder].[All]" allUniqueName="[deliveries].[fielder].[All]" dimensionUniqueName="[deliveries]" displayFolder="" count="2" memberValueDatatype="130" unbalanced="0"/>
    <cacheHierarchy uniqueName="[matches].[id]" caption="id" attribute="1" defaultMemberUniqueName="[matches].[id].[All]" allUniqueName="[matches].[id].[All]" dimensionUniqueName="[matches]" displayFolder="" count="2" memberValueDatatype="20" unbalanced="0"/>
    <cacheHierarchy uniqueName="[matches].[season]" caption="season" attribute="1" defaultMemberUniqueName="[matches].[season].[All]" allUniqueName="[matches].[season].[All]" dimensionUniqueName="[matches]" displayFolder="" count="2" memberValueDatatype="20" unbalanced="0"/>
    <cacheHierarchy uniqueName="[matches].[city]" caption="city" attribute="1" defaultMemberUniqueName="[matches].[city].[All]" allUniqueName="[matches].[city].[All]" dimensionUniqueName="[matches]" displayFolder="" count="2"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2" memberValueDatatype="130" unbalanced="0">
      <fieldsUsage count="2">
        <fieldUsage x="-1"/>
        <fieldUsage x="0"/>
      </fieldsUsage>
    </cacheHierarchy>
    <cacheHierarchy uniqueName="[matches].[team2]" caption="team2" attribute="1" defaultMemberUniqueName="[matches].[team2].[All]" allUniqueName="[matches].[team2].[All]" dimensionUniqueName="[matches]" displayFolder="" count="2" memberValueDatatype="130" unbalanced="0"/>
    <cacheHierarchy uniqueName="[matches].[toss_winner]" caption="toss_winner" attribute="1" defaultMemberUniqueName="[matches].[toss_winner].[All]" allUniqueName="[matches].[toss_winner].[All]" dimensionUniqueName="[matches]" displayFolder="" count="2" memberValueDatatype="130" unbalanced="0"/>
    <cacheHierarchy uniqueName="[matches].[toss_decision]" caption="toss_decision" attribute="1" defaultMemberUniqueName="[matches].[toss_decision].[All]" allUniqueName="[matches].[toss_decision].[All]" dimensionUniqueName="[matches]" displayFolder="" count="2" memberValueDatatype="130" unbalanced="0"/>
    <cacheHierarchy uniqueName="[matches].[result]" caption="result" attribute="1" defaultMemberUniqueName="[matches].[result].[All]" allUniqueName="[matches].[result].[All]" dimensionUniqueName="[matches]" displayFolder="" count="2" memberValueDatatype="130" unbalanced="0"/>
    <cacheHierarchy uniqueName="[matches].[dl_applied]" caption="dl_applied" attribute="1" defaultMemberUniqueName="[matches].[dl_applied].[All]" allUniqueName="[matches].[dl_applied].[All]" dimensionUniqueName="[matches]" displayFolder="" count="2" memberValueDatatype="20" unbalanced="0"/>
    <cacheHierarchy uniqueName="[matches].[winner]" caption="winner" attribute="1" defaultMemberUniqueName="[matches].[winner].[All]" allUniqueName="[matches].[winner].[All]" dimensionUniqueName="[matches]" displayFolder="" count="2" memberValueDatatype="130" unbalanced="0"/>
    <cacheHierarchy uniqueName="[matches].[win_by_runs]" caption="win_by_runs" attribute="1" defaultMemberUniqueName="[matches].[win_by_runs].[All]" allUniqueName="[matches].[win_by_runs].[All]" dimensionUniqueName="[matches]" displayFolder="" count="2" memberValueDatatype="20" unbalanced="0"/>
    <cacheHierarchy uniqueName="[matches].[win_by_wickets]" caption="win_by_wickets" attribute="1" defaultMemberUniqueName="[matches].[win_by_wickets].[All]" allUniqueName="[matches].[win_by_wickets].[All]" dimensionUniqueName="[matches]" displayFolder="" count="2" memberValueDatatype="20" unbalanced="0"/>
    <cacheHierarchy uniqueName="[matches].[player_of_match]" caption="player_of_match" attribute="1" defaultMemberUniqueName="[matches].[player_of_match].[All]" allUniqueName="[matches].[player_of_match].[All]" dimensionUniqueName="[matches]" displayFolder="" count="2" memberValueDatatype="130" unbalanced="0"/>
    <cacheHierarchy uniqueName="[matches].[venue]" caption="venue" attribute="1" defaultMemberUniqueName="[matches].[venue].[All]" allUniqueName="[matches].[venue].[All]" dimensionUniqueName="[matches]" displayFolder="" count="2" memberValueDatatype="130" unbalanced="0"/>
    <cacheHierarchy uniqueName="[matches].[umpire1]" caption="umpire1" attribute="1" defaultMemberUniqueName="[matches].[umpire1].[All]" allUniqueName="[matches].[umpire1].[All]" dimensionUniqueName="[matches]" displayFolder="" count="2" memberValueDatatype="130" unbalanced="0"/>
    <cacheHierarchy uniqueName="[matches].[umpire2]" caption="umpire2" attribute="1" defaultMemberUniqueName="[matches].[umpire2].[All]" allUniqueName="[matches].[umpire2].[All]" dimensionUniqueName="[matches]" displayFolder="" count="2" memberValueDatatype="130" unbalanced="0"/>
    <cacheHierarchy uniqueName="[matches].[umpire3]" caption="umpire3" attribute="1" defaultMemberUniqueName="[matches].[umpire3].[All]" allUniqueName="[matches].[umpire3].[All]" dimensionUniqueName="[matches]" displayFolder="" count="2" memberValueDatatype="130" unbalanced="0"/>
    <cacheHierarchy uniqueName="[matches].[date (Year)]" caption="date (Year)" attribute="1" defaultMemberUniqueName="[matches].[date (Year)].[All]" allUniqueName="[matches].[date (Year)].[All]" dimensionUniqueName="[matches]" displayFolder="" count="2" memberValueDatatype="130" unbalanced="0"/>
    <cacheHierarchy uniqueName="[matches].[date (Quarter)]" caption="date (Quarter)" attribute="1" defaultMemberUniqueName="[matches].[date (Quarter)].[All]" allUniqueName="[matches].[date (Quarter)].[All]" dimensionUniqueName="[matches]" displayFolder="" count="2" memberValueDatatype="130" unbalanced="0"/>
    <cacheHierarchy uniqueName="[matches].[date (Month)]" caption="date (Month)" attribute="1" defaultMemberUniqueName="[matches].[date (Month)].[All]" allUniqueName="[matches].[date (Month)].[All]" dimensionUniqueName="[matches]" displayFolder="" count="2" memberValueDatatype="130" unbalanced="0"/>
    <cacheHierarchy uniqueName="[matches].[date (Month Index)]" caption="date (Month Index)" attribute="1" defaultMemberUniqueName="[matches].[date (Month Index)].[All]" allUniqueName="[matches].[date (Month Index)].[All]" dimensionUniqueName="[matches]" displayFolder="" count="2" memberValueDatatype="20" unbalanced="0" hidden="1"/>
    <cacheHierarchy uniqueName="[Measures].[__XL_Count deliveries]" caption="__XL_Count deliveries" measure="1" displayFolder="" measureGroup="deliveries" count="0" hidden="1"/>
    <cacheHierarchy uniqueName="[Measures].[__XL_Count matches]" caption="__XL_Count matches" measure="1" displayFolder="" measureGroup="matches" count="0" hidden="1"/>
    <cacheHierarchy uniqueName="[Measures].[__No measures defined]" caption="__No measures defined" measure="1" displayFolder="" count="0" hidden="1"/>
    <cacheHierarchy uniqueName="[Measures].[Sum of id]" caption="Sum of id" measure="1" displayFolder="" measureGroup="matches" count="0" hidden="1">
      <extLst>
        <ext xmlns:x15="http://schemas.microsoft.com/office/spreadsheetml/2010/11/main" uri="{B97F6D7D-B522-45F9-BDA1-12C45D357490}">
          <x15:cacheHierarchy aggregatedColumn="21"/>
        </ext>
      </extLst>
    </cacheHierarchy>
    <cacheHierarchy uniqueName="[Measures].[Count of city]" caption="Count of city" measure="1" displayFolder="" measureGroup="matches" count="0" hidden="1">
      <extLst>
        <ext xmlns:x15="http://schemas.microsoft.com/office/spreadsheetml/2010/11/main" uri="{B97F6D7D-B522-45F9-BDA1-12C45D357490}">
          <x15:cacheHierarchy aggregatedColumn="23"/>
        </ext>
      </extLst>
    </cacheHierarchy>
    <cacheHierarchy uniqueName="[Measures].[Count of venue]" caption="Count of venue" measure="1" displayFolder="" measureGroup="matches" count="0" hidden="1">
      <extLst>
        <ext xmlns:x15="http://schemas.microsoft.com/office/spreadsheetml/2010/11/main" uri="{B97F6D7D-B522-45F9-BDA1-12C45D357490}">
          <x15:cacheHierarchy aggregatedColumn="35"/>
        </ext>
      </extLst>
    </cacheHierarchy>
    <cacheHierarchy uniqueName="[Measures].[Count of winner]" caption="Count of winner" measure="1" displayFolder="" measureGroup="matche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id]" caption="Count of id" measure="1" displayFolder="" measureGroup="matches" count="0" hidden="1">
      <extLst>
        <ext xmlns:x15="http://schemas.microsoft.com/office/spreadsheetml/2010/11/main" uri="{B97F6D7D-B522-45F9-BDA1-12C45D357490}">
          <x15:cacheHierarchy aggregatedColumn="21"/>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Sum of total_runs]" caption="Sum of total_runs" measure="1" displayFolder="" measureGroup="deliveries" count="0" hidden="1">
      <extLst>
        <ext xmlns:x15="http://schemas.microsoft.com/office/spreadsheetml/2010/11/main" uri="{B97F6D7D-B522-45F9-BDA1-12C45D357490}">
          <x15:cacheHierarchy aggregatedColumn="17"/>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na nasrin" refreshedDate="45961.613188657408" createdVersion="5" refreshedVersion="7" minRefreshableVersion="3" recordCount="0" supportSubquery="1" supportAdvancedDrill="1" xr:uid="{30619011-3981-4F56-931C-21A186BBC459}">
  <cacheSource type="external" connectionId="4"/>
  <cacheFields count="3">
    <cacheField name="[matches].[city].[city]" caption="city" numFmtId="0" hierarchy="23" level="1">
      <sharedItems count="30">
        <s v="Abu Dhabi"/>
        <s v="Ahmedabad"/>
        <s v="Bangalore"/>
        <s v="Bloemfontein"/>
        <s v="Cape Town"/>
        <s v="Centurion"/>
        <s v="Chandigarh"/>
        <s v="Chennai"/>
        <s v="Cuttack"/>
        <s v="Delhi"/>
        <s v="Dharamsala"/>
        <s v="Durban"/>
        <s v="East London"/>
        <s v="Hyderabad"/>
        <s v="Indore"/>
        <s v="Jaipur"/>
        <s v="Johannesburg"/>
        <s v="Kanpur"/>
        <s v="Kimberley"/>
        <s v="Kochi"/>
        <s v="Kolkata"/>
        <s v="Mumbai"/>
        <s v="Nagpur"/>
        <s v="Port Elizabeth"/>
        <s v="Pune"/>
        <s v="Raipur"/>
        <s v="Rajkot"/>
        <s v="Ranchi"/>
        <s v="Sharjah"/>
        <s v="Visakhapatnam"/>
      </sharedItems>
    </cacheField>
    <cacheField name="[matches].[venue].[venue]" caption="venue" numFmtId="0" hierarchy="35" level="1">
      <sharedItems count="35">
        <s v="Barabati Stadium"/>
        <s v="Brabourne Stadium"/>
        <s v="Buffalo Park"/>
        <s v="De Beers Diamond Oval"/>
        <s v="Dr DY Patil Sports Academy"/>
        <s v="Dr. Y.S. Rajasekhara Reddy ACA-VDCA Cricket Stadium"/>
        <s v="Dubai International Cricket Stadium"/>
        <s v="Eden Gardens"/>
        <s v="Feroz Shah Kotla"/>
        <s v="Green Park"/>
        <s v="Himachal Pradesh Cricket Association Stadium"/>
        <s v="Holkar Cricket Stadium"/>
        <s v="JSCA International Stadium Complex"/>
        <s v="Kingsmead"/>
        <s v="M Chinnaswamy Stadium"/>
        <s v="MA Chidambaram Stadium, Chepauk"/>
        <s v="Maharashtra Cricket Association Stadium"/>
        <s v="Nehru Stadium"/>
        <s v="New Wanderers Stadium"/>
        <s v="Newlands"/>
        <s v="OUTsurance Oval"/>
        <s v="Punjab Cricket Association IS Bindra Stadium, Mohali"/>
        <s v="Punjab Cricket Association Stadium, Mohali"/>
        <s v="Rajiv Gandhi International Stadium, Uppal"/>
        <s v="Sardar Patel Stadium, Motera"/>
        <s v="Saurashtra Cricket Association Stadium"/>
        <s v="Sawai Mansingh Stadium"/>
        <s v="Shaheed Veer Narayan Singh International Stadium"/>
        <s v="Sharjah Cricket Stadium"/>
        <s v="Sheikh Zayed Stadium"/>
        <s v="St George's Park"/>
        <s v="Subrata Roy Sahara Stadium"/>
        <s v="SuperSport Park"/>
        <s v="Vidarbha Cricket Association Stadium, Jamtha"/>
        <s v="Wankhede Stadium"/>
      </sharedItems>
    </cacheField>
    <cacheField name="[Measures].[Count of venue]" caption="Count of venue" numFmtId="0" hierarchy="48" level="32767"/>
  </cacheFields>
  <cacheHierarchies count="54">
    <cacheHierarchy uniqueName="[deliveries].[match_id]" caption="match_id" attribute="1" defaultMemberUniqueName="[deliveries].[match_id].[All]" allUniqueName="[deliveries].[match_id].[All]" dimensionUniqueName="[deliveries]" displayFolder="" count="0" memberValueDatatype="20" unbalanced="0"/>
    <cacheHierarchy uniqueName="[deliveries].[inning]" caption="inning" attribute="1" defaultMemberUniqueName="[deliveries].[inning].[All]" allUniqueName="[deliveries].[inning].[All]" dimensionUniqueName="[deliveries]" displayFolder="" count="0" memberValueDatatype="2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20" unbalanced="0"/>
    <cacheHierarchy uniqueName="[deliveries].[ball]" caption="ball" attribute="1" defaultMemberUniqueName="[deliveries].[ball].[All]" allUniqueName="[deliveries].[ball].[All]" dimensionUniqueName="[deliveries]" displayFolder="" count="0" memberValueDatatype="2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20" unbalanced="0"/>
    <cacheHierarchy uniqueName="[deliveries].[wide_runs]" caption="wide_runs" attribute="1" defaultMemberUniqueName="[deliveries].[wide_runs].[All]" allUniqueName="[deliveries].[wide_runs].[All]" dimensionUniqueName="[deliveries]" displayFolder="" count="0" memberValueDatatype="20" unbalanced="0"/>
    <cacheHierarchy uniqueName="[deliveries].[bye_runs]" caption="bye_runs" attribute="1" defaultMemberUniqueName="[deliveries].[bye_runs].[All]" allUniqueName="[deliveries].[bye_runs].[All]" dimensionUniqueName="[deliveries]" displayFolder="" count="0" memberValueDatatype="20" unbalanced="0"/>
    <cacheHierarchy uniqueName="[deliveries].[legbye_runs]" caption="legbye_runs" attribute="1" defaultMemberUniqueName="[deliveries].[legbye_runs].[All]" allUniqueName="[deliveries].[legbye_runs].[All]" dimensionUniqueName="[deliveries]" displayFolder="" count="0" memberValueDatatype="20" unbalanced="0"/>
    <cacheHierarchy uniqueName="[deliveries].[noball_runs]" caption="noball_runs" attribute="1" defaultMemberUniqueName="[deliveries].[noball_runs].[All]" allUniqueName="[deliveries].[noball_runs].[All]" dimensionUniqueName="[deliveries]" displayFolder="" count="0" memberValueDatatype="20" unbalanced="0"/>
    <cacheHierarchy uniqueName="[deliveries].[penalty_runs]" caption="penalty_runs" attribute="1" defaultMemberUniqueName="[deliveries].[penalty_runs].[All]" allUniqueName="[deliveries].[penalty_runs].[All]" dimensionUniqueName="[deliveries]" displayFolder="" count="0" memberValueDatatype="2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20" unbalanced="0"/>
    <cacheHierarchy uniqueName="[deliveries].[total_runs]" caption="total_runs" attribute="1" defaultMemberUniqueName="[deliveries].[total_runs].[All]" allUniqueName="[deliveries].[total_runs].[All]" dimensionUniqueName="[deliveries]" displayFolder="" count="0" memberValueDatatype="2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20" unbalanced="0"/>
    <cacheHierarchy uniqueName="[matches].[season]" caption="season" attribute="1" defaultMemberUniqueName="[matches].[season].[All]" allUniqueName="[matches].[season].[All]" dimensionUniqueName="[matches]" displayFolder="" count="0" memberValueDatatype="20" unbalanced="0"/>
    <cacheHierarchy uniqueName="[matches].[city]" caption="city" attribute="1" defaultMemberUniqueName="[matches].[city].[All]" allUniqueName="[matches].[city].[All]" dimensionUniqueName="[matches]" displayFolder="" count="2" memberValueDatatype="130" unbalanced="0">
      <fieldsUsage count="2">
        <fieldUsage x="-1"/>
        <fieldUsage x="0"/>
      </fieldsUsage>
    </cacheHierarchy>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2"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2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20" unbalanced="0"/>
    <cacheHierarchy uniqueName="[matches].[win_by_wickets]" caption="win_by_wickets" attribute="1" defaultMemberUniqueName="[matches].[win_by_wickets].[All]" allUniqueName="[matches].[win_by_wickets].[All]" dimensionUniqueName="[matches]" displayFolder="" count="0" memberValueDatatype="2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2" memberValueDatatype="130" unbalanced="0">
      <fieldsUsage count="2">
        <fieldUsage x="-1"/>
        <fieldUsage x="1"/>
      </fieldsUsage>
    </cacheHierarchy>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atches].[date (Year)]" caption="date (Year)" attribute="1" defaultMemberUniqueName="[matches].[date (Year)].[All]" allUniqueName="[matches].[date (Year)].[All]" dimensionUniqueName="[matches]" displayFolder="" count="0" memberValueDatatype="130" unbalanced="0"/>
    <cacheHierarchy uniqueName="[matches].[date (Quarter)]" caption="date (Quarter)" attribute="1" defaultMemberUniqueName="[matches].[date (Quarter)].[All]" allUniqueName="[matches].[date (Quarter)].[All]" dimensionUniqueName="[matches]" displayFolder="" count="0" memberValueDatatype="130" unbalanced="0"/>
    <cacheHierarchy uniqueName="[matches].[date (Month)]" caption="date (Month)" attribute="1" defaultMemberUniqueName="[matches].[date (Month)].[All]" allUniqueName="[matches].[date (Month)].[All]" dimensionUniqueName="[matches]" displayFolder="" count="0" memberValueDatatype="130" unbalanced="0"/>
    <cacheHierarchy uniqueName="[matches].[date (Month Index)]" caption="date (Month Index)" attribute="1" defaultMemberUniqueName="[matches].[date (Month Index)].[All]" allUniqueName="[matches].[date (Month Index)].[All]" dimensionUniqueName="[matches]" displayFolder="" count="0" memberValueDatatype="20" unbalanced="0" hidden="1"/>
    <cacheHierarchy uniqueName="[Measures].[__XL_Count deliveries]" caption="__XL_Count deliveries" measure="1" displayFolder="" measureGroup="deliveries" count="0" hidden="1"/>
    <cacheHierarchy uniqueName="[Measures].[__XL_Count matches]" caption="__XL_Count matches" measure="1" displayFolder="" measureGroup="matches" count="0" hidden="1"/>
    <cacheHierarchy uniqueName="[Measures].[__No measures defined]" caption="__No measures defined" measure="1" displayFolder="" count="0" hidden="1"/>
    <cacheHierarchy uniqueName="[Measures].[Sum of id]" caption="Sum of id" measure="1" displayFolder="" measureGroup="matches" count="0" hidden="1">
      <extLst>
        <ext xmlns:x15="http://schemas.microsoft.com/office/spreadsheetml/2010/11/main" uri="{B97F6D7D-B522-45F9-BDA1-12C45D357490}">
          <x15:cacheHierarchy aggregatedColumn="21"/>
        </ext>
      </extLst>
    </cacheHierarchy>
    <cacheHierarchy uniqueName="[Measures].[Count of city]" caption="Count of city" measure="1" displayFolder="" measureGroup="matches" count="0" hidden="1">
      <extLst>
        <ext xmlns:x15="http://schemas.microsoft.com/office/spreadsheetml/2010/11/main" uri="{B97F6D7D-B522-45F9-BDA1-12C45D357490}">
          <x15:cacheHierarchy aggregatedColumn="23"/>
        </ext>
      </extLst>
    </cacheHierarchy>
    <cacheHierarchy uniqueName="[Measures].[Count of venue]" caption="Count of venue" measure="1" displayFolder="" measureGroup="matches" count="0" oneField="1" hidden="1">
      <fieldsUsage count="1">
        <fieldUsage x="2"/>
      </fieldsUsage>
      <extLst>
        <ext xmlns:x15="http://schemas.microsoft.com/office/spreadsheetml/2010/11/main" uri="{B97F6D7D-B522-45F9-BDA1-12C45D357490}">
          <x15:cacheHierarchy aggregatedColumn="35"/>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id]" caption="Count of id" measure="1" displayFolder="" measureGroup="matches" count="0" hidden="1">
      <extLst>
        <ext xmlns:x15="http://schemas.microsoft.com/office/spreadsheetml/2010/11/main" uri="{B97F6D7D-B522-45F9-BDA1-12C45D357490}">
          <x15:cacheHierarchy aggregatedColumn="21"/>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Sum of total_runs]" caption="Sum of total_runs" measure="1" displayFolder="" measureGroup="deliveries" count="0" hidden="1">
      <extLst>
        <ext xmlns:x15="http://schemas.microsoft.com/office/spreadsheetml/2010/11/main" uri="{B97F6D7D-B522-45F9-BDA1-12C45D357490}">
          <x15:cacheHierarchy aggregatedColumn="17"/>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na nasrin" refreshedDate="45961.613189004631" createdVersion="5" refreshedVersion="7" minRefreshableVersion="3" recordCount="0" supportSubquery="1" supportAdvancedDrill="1" xr:uid="{1C48FC9E-B1B6-49D0-A515-7B868E9E953A}">
  <cacheSource type="external" connectionId="4"/>
  <cacheFields count="2">
    <cacheField name="[matches].[date (Year)].[date (Year)]" caption="date (Year)" numFmtId="0" hierarchy="39" level="1">
      <sharedItems count="10">
        <s v="2008"/>
        <s v="2009"/>
        <s v="2010"/>
        <s v="2011"/>
        <s v="2012"/>
        <s v="2013"/>
        <s v="2014"/>
        <s v="2015"/>
        <s v="2016"/>
        <s v="2017"/>
      </sharedItems>
    </cacheField>
    <cacheField name="[Measures].[Count of id]" caption="Count of id" numFmtId="0" hierarchy="50" level="32767"/>
  </cacheFields>
  <cacheHierarchies count="54">
    <cacheHierarchy uniqueName="[deliveries].[match_id]" caption="match_id" attribute="1" defaultMemberUniqueName="[deliveries].[match_id].[All]" allUniqueName="[deliveries].[match_id].[All]" dimensionUniqueName="[deliveries]" displayFolder="" count="0" memberValueDatatype="20" unbalanced="0"/>
    <cacheHierarchy uniqueName="[deliveries].[inning]" caption="inning" attribute="1" defaultMemberUniqueName="[deliveries].[inning].[All]" allUniqueName="[deliveries].[inning].[All]" dimensionUniqueName="[deliveries]" displayFolder="" count="0" memberValueDatatype="2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20" unbalanced="0"/>
    <cacheHierarchy uniqueName="[deliveries].[ball]" caption="ball" attribute="1" defaultMemberUniqueName="[deliveries].[ball].[All]" allUniqueName="[deliveries].[ball].[All]" dimensionUniqueName="[deliveries]" displayFolder="" count="0" memberValueDatatype="2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20" unbalanced="0"/>
    <cacheHierarchy uniqueName="[deliveries].[wide_runs]" caption="wide_runs" attribute="1" defaultMemberUniqueName="[deliveries].[wide_runs].[All]" allUniqueName="[deliveries].[wide_runs].[All]" dimensionUniqueName="[deliveries]" displayFolder="" count="0" memberValueDatatype="20" unbalanced="0"/>
    <cacheHierarchy uniqueName="[deliveries].[bye_runs]" caption="bye_runs" attribute="1" defaultMemberUniqueName="[deliveries].[bye_runs].[All]" allUniqueName="[deliveries].[bye_runs].[All]" dimensionUniqueName="[deliveries]" displayFolder="" count="0" memberValueDatatype="20" unbalanced="0"/>
    <cacheHierarchy uniqueName="[deliveries].[legbye_runs]" caption="legbye_runs" attribute="1" defaultMemberUniqueName="[deliveries].[legbye_runs].[All]" allUniqueName="[deliveries].[legbye_runs].[All]" dimensionUniqueName="[deliveries]" displayFolder="" count="0" memberValueDatatype="20" unbalanced="0"/>
    <cacheHierarchy uniqueName="[deliveries].[noball_runs]" caption="noball_runs" attribute="1" defaultMemberUniqueName="[deliveries].[noball_runs].[All]" allUniqueName="[deliveries].[noball_runs].[All]" dimensionUniqueName="[deliveries]" displayFolder="" count="0" memberValueDatatype="20" unbalanced="0"/>
    <cacheHierarchy uniqueName="[deliveries].[penalty_runs]" caption="penalty_runs" attribute="1" defaultMemberUniqueName="[deliveries].[penalty_runs].[All]" allUniqueName="[deliveries].[penalty_runs].[All]" dimensionUniqueName="[deliveries]" displayFolder="" count="0" memberValueDatatype="2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20" unbalanced="0"/>
    <cacheHierarchy uniqueName="[deliveries].[total_runs]" caption="total_runs" attribute="1" defaultMemberUniqueName="[deliveries].[total_runs].[All]" allUniqueName="[deliveries].[total_runs].[All]" dimensionUniqueName="[deliveries]" displayFolder="" count="0" memberValueDatatype="2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20" unbalanced="0"/>
    <cacheHierarchy uniqueName="[matches].[season]" caption="season" attribute="1" defaultMemberUniqueName="[matches].[season].[All]" allUniqueName="[matches].[season].[All]" dimensionUniqueName="[matches]" displayFolder="" count="0" memberValueDatatype="2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2"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2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20" unbalanced="0"/>
    <cacheHierarchy uniqueName="[matches].[win_by_wickets]" caption="win_by_wickets" attribute="1" defaultMemberUniqueName="[matches].[win_by_wickets].[All]" allUniqueName="[matches].[win_by_wickets].[All]" dimensionUniqueName="[matches]" displayFolder="" count="0" memberValueDatatype="2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atches].[date (Year)]" caption="date (Year)" attribute="1" defaultMemberUniqueName="[matches].[date (Year)].[All]" allUniqueName="[matches].[date (Year)].[All]" dimensionUniqueName="[matches]" displayFolder="" count="2" memberValueDatatype="130" unbalanced="0">
      <fieldsUsage count="2">
        <fieldUsage x="-1"/>
        <fieldUsage x="0"/>
      </fieldsUsage>
    </cacheHierarchy>
    <cacheHierarchy uniqueName="[matches].[date (Quarter)]" caption="date (Quarter)" attribute="1" defaultMemberUniqueName="[matches].[date (Quarter)].[All]" allUniqueName="[matches].[date (Quarter)].[All]" dimensionUniqueName="[matches]" displayFolder="" count="0" memberValueDatatype="130" unbalanced="0"/>
    <cacheHierarchy uniqueName="[matches].[date (Month)]" caption="date (Month)" attribute="1" defaultMemberUniqueName="[matches].[date (Month)].[All]" allUniqueName="[matches].[date (Month)].[All]" dimensionUniqueName="[matches]" displayFolder="" count="0" memberValueDatatype="130" unbalanced="0"/>
    <cacheHierarchy uniqueName="[matches].[date (Month Index)]" caption="date (Month Index)" attribute="1" defaultMemberUniqueName="[matches].[date (Month Index)].[All]" allUniqueName="[matches].[date (Month Index)].[All]" dimensionUniqueName="[matches]" displayFolder="" count="0" memberValueDatatype="20" unbalanced="0" hidden="1"/>
    <cacheHierarchy uniqueName="[Measures].[__XL_Count deliveries]" caption="__XL_Count deliveries" measure="1" displayFolder="" measureGroup="deliveries" count="0" hidden="1"/>
    <cacheHierarchy uniqueName="[Measures].[__XL_Count matches]" caption="__XL_Count matches" measure="1" displayFolder="" measureGroup="matches" count="0" hidden="1"/>
    <cacheHierarchy uniqueName="[Measures].[__No measures defined]" caption="__No measures defined" measure="1" displayFolder="" count="0" hidden="1"/>
    <cacheHierarchy uniqueName="[Measures].[Sum of id]" caption="Sum of id" measure="1" displayFolder="" measureGroup="matches" count="0" hidden="1">
      <extLst>
        <ext xmlns:x15="http://schemas.microsoft.com/office/spreadsheetml/2010/11/main" uri="{B97F6D7D-B522-45F9-BDA1-12C45D357490}">
          <x15:cacheHierarchy aggregatedColumn="21"/>
        </ext>
      </extLst>
    </cacheHierarchy>
    <cacheHierarchy uniqueName="[Measures].[Count of city]" caption="Count of city" measure="1" displayFolder="" measureGroup="matches" count="0" hidden="1">
      <extLst>
        <ext xmlns:x15="http://schemas.microsoft.com/office/spreadsheetml/2010/11/main" uri="{B97F6D7D-B522-45F9-BDA1-12C45D357490}">
          <x15:cacheHierarchy aggregatedColumn="23"/>
        </ext>
      </extLst>
    </cacheHierarchy>
    <cacheHierarchy uniqueName="[Measures].[Count of venue]" caption="Count of venue" measure="1" displayFolder="" measureGroup="matches" count="0" hidden="1">
      <extLst>
        <ext xmlns:x15="http://schemas.microsoft.com/office/spreadsheetml/2010/11/main" uri="{B97F6D7D-B522-45F9-BDA1-12C45D357490}">
          <x15:cacheHierarchy aggregatedColumn="35"/>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id]" caption="Count of id" measure="1" displayFolder="" measureGroup="matche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Sum of total_runs]" caption="Sum of total_runs" measure="1" displayFolder="" measureGroup="deliveries" count="0" hidden="1">
      <extLst>
        <ext xmlns:x15="http://schemas.microsoft.com/office/spreadsheetml/2010/11/main" uri="{B97F6D7D-B522-45F9-BDA1-12C45D357490}">
          <x15:cacheHierarchy aggregatedColumn="17"/>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na nasrin" refreshedDate="45961.613189351854" createdVersion="5" refreshedVersion="7" minRefreshableVersion="3" recordCount="0" supportSubquery="1" supportAdvancedDrill="1" xr:uid="{3250FA59-79E5-4372-AE76-EFFEBE363254}">
  <cacheSource type="external" connectionId="4"/>
  <cacheFields count="2">
    <cacheField name="[matches].[player_of_match].[player_of_match]" caption="player_of_match" numFmtId="0" hierarchy="34" level="1">
      <sharedItems count="10">
        <s v="AB de Villiers"/>
        <s v="AM Rahane"/>
        <s v="CH Gayle"/>
        <s v="DA Warner"/>
        <s v="G Gambhir"/>
        <s v="MEK Hussey"/>
        <s v="MS Dhoni"/>
        <s v="RG Sharma"/>
        <s v="SK Raina"/>
        <s v="YK Pathan"/>
      </sharedItems>
    </cacheField>
    <cacheField name="[Measures].[Count of player_of_match]" caption="Count of player_of_match" numFmtId="0" hierarchy="53" level="32767"/>
  </cacheFields>
  <cacheHierarchies count="54">
    <cacheHierarchy uniqueName="[deliveries].[match_id]" caption="match_id" attribute="1" defaultMemberUniqueName="[deliveries].[match_id].[All]" allUniqueName="[deliveries].[match_id].[All]" dimensionUniqueName="[deliveries]" displayFolder="" count="0" memberValueDatatype="20" unbalanced="0"/>
    <cacheHierarchy uniqueName="[deliveries].[inning]" caption="inning" attribute="1" defaultMemberUniqueName="[deliveries].[inning].[All]" allUniqueName="[deliveries].[inning].[All]" dimensionUniqueName="[deliveries]" displayFolder="" count="0" memberValueDatatype="2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20" unbalanced="0"/>
    <cacheHierarchy uniqueName="[deliveries].[ball]" caption="ball" attribute="1" defaultMemberUniqueName="[deliveries].[ball].[All]" allUniqueName="[deliveries].[ball].[All]" dimensionUniqueName="[deliveries]" displayFolder="" count="0" memberValueDatatype="2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20" unbalanced="0"/>
    <cacheHierarchy uniqueName="[deliveries].[wide_runs]" caption="wide_runs" attribute="1" defaultMemberUniqueName="[deliveries].[wide_runs].[All]" allUniqueName="[deliveries].[wide_runs].[All]" dimensionUniqueName="[deliveries]" displayFolder="" count="0" memberValueDatatype="20" unbalanced="0"/>
    <cacheHierarchy uniqueName="[deliveries].[bye_runs]" caption="bye_runs" attribute="1" defaultMemberUniqueName="[deliveries].[bye_runs].[All]" allUniqueName="[deliveries].[bye_runs].[All]" dimensionUniqueName="[deliveries]" displayFolder="" count="0" memberValueDatatype="20" unbalanced="0"/>
    <cacheHierarchy uniqueName="[deliveries].[legbye_runs]" caption="legbye_runs" attribute="1" defaultMemberUniqueName="[deliveries].[legbye_runs].[All]" allUniqueName="[deliveries].[legbye_runs].[All]" dimensionUniqueName="[deliveries]" displayFolder="" count="0" memberValueDatatype="20" unbalanced="0"/>
    <cacheHierarchy uniqueName="[deliveries].[noball_runs]" caption="noball_runs" attribute="1" defaultMemberUniqueName="[deliveries].[noball_runs].[All]" allUniqueName="[deliveries].[noball_runs].[All]" dimensionUniqueName="[deliveries]" displayFolder="" count="0" memberValueDatatype="20" unbalanced="0"/>
    <cacheHierarchy uniqueName="[deliveries].[penalty_runs]" caption="penalty_runs" attribute="1" defaultMemberUniqueName="[deliveries].[penalty_runs].[All]" allUniqueName="[deliveries].[penalty_runs].[All]" dimensionUniqueName="[deliveries]" displayFolder="" count="0" memberValueDatatype="2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20" unbalanced="0"/>
    <cacheHierarchy uniqueName="[deliveries].[total_runs]" caption="total_runs" attribute="1" defaultMemberUniqueName="[deliveries].[total_runs].[All]" allUniqueName="[deliveries].[total_runs].[All]" dimensionUniqueName="[deliveries]" displayFolder="" count="0" memberValueDatatype="2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20" unbalanced="0"/>
    <cacheHierarchy uniqueName="[matches].[season]" caption="season" attribute="1" defaultMemberUniqueName="[matches].[season].[All]" allUniqueName="[matches].[season].[All]" dimensionUniqueName="[matches]" displayFolder="" count="0" memberValueDatatype="2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2"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2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20" unbalanced="0"/>
    <cacheHierarchy uniqueName="[matches].[win_by_wickets]" caption="win_by_wickets" attribute="1" defaultMemberUniqueName="[matches].[win_by_wickets].[All]" allUniqueName="[matches].[win_by_wickets].[All]" dimensionUniqueName="[matches]" displayFolder="" count="0" memberValueDatatype="20" unbalanced="0"/>
    <cacheHierarchy uniqueName="[matches].[player_of_match]" caption="player_of_match" attribute="1" defaultMemberUniqueName="[matches].[player_of_match].[All]" allUniqueName="[matches].[player_of_match].[All]" dimensionUniqueName="[matches]" displayFolder="" count="2" memberValueDatatype="130" unbalanced="0">
      <fieldsUsage count="2">
        <fieldUsage x="-1"/>
        <fieldUsage x="0"/>
      </fieldsUsage>
    </cacheHierarchy>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atches].[date (Year)]" caption="date (Year)" attribute="1" defaultMemberUniqueName="[matches].[date (Year)].[All]" allUniqueName="[matches].[date (Year)].[All]" dimensionUniqueName="[matches]" displayFolder="" count="0" memberValueDatatype="130" unbalanced="0"/>
    <cacheHierarchy uniqueName="[matches].[date (Quarter)]" caption="date (Quarter)" attribute="1" defaultMemberUniqueName="[matches].[date (Quarter)].[All]" allUniqueName="[matches].[date (Quarter)].[All]" dimensionUniqueName="[matches]" displayFolder="" count="0" memberValueDatatype="130" unbalanced="0"/>
    <cacheHierarchy uniqueName="[matches].[date (Month)]" caption="date (Month)" attribute="1" defaultMemberUniqueName="[matches].[date (Month)].[All]" allUniqueName="[matches].[date (Month)].[All]" dimensionUniqueName="[matches]" displayFolder="" count="0" memberValueDatatype="130" unbalanced="0"/>
    <cacheHierarchy uniqueName="[matches].[date (Month Index)]" caption="date (Month Index)" attribute="1" defaultMemberUniqueName="[matches].[date (Month Index)].[All]" allUniqueName="[matches].[date (Month Index)].[All]" dimensionUniqueName="[matches]" displayFolder="" count="0" memberValueDatatype="20" unbalanced="0" hidden="1"/>
    <cacheHierarchy uniqueName="[Measures].[__XL_Count deliveries]" caption="__XL_Count deliveries" measure="1" displayFolder="" measureGroup="deliveries" count="0" hidden="1"/>
    <cacheHierarchy uniqueName="[Measures].[__XL_Count matches]" caption="__XL_Count matches" measure="1" displayFolder="" measureGroup="matches" count="0" hidden="1"/>
    <cacheHierarchy uniqueName="[Measures].[__No measures defined]" caption="__No measures defined" measure="1" displayFolder="" count="0" hidden="1"/>
    <cacheHierarchy uniqueName="[Measures].[Sum of id]" caption="Sum of id" measure="1" displayFolder="" measureGroup="matches" count="0" hidden="1">
      <extLst>
        <ext xmlns:x15="http://schemas.microsoft.com/office/spreadsheetml/2010/11/main" uri="{B97F6D7D-B522-45F9-BDA1-12C45D357490}">
          <x15:cacheHierarchy aggregatedColumn="21"/>
        </ext>
      </extLst>
    </cacheHierarchy>
    <cacheHierarchy uniqueName="[Measures].[Count of city]" caption="Count of city" measure="1" displayFolder="" measureGroup="matches" count="0" hidden="1">
      <extLst>
        <ext xmlns:x15="http://schemas.microsoft.com/office/spreadsheetml/2010/11/main" uri="{B97F6D7D-B522-45F9-BDA1-12C45D357490}">
          <x15:cacheHierarchy aggregatedColumn="23"/>
        </ext>
      </extLst>
    </cacheHierarchy>
    <cacheHierarchy uniqueName="[Measures].[Count of venue]" caption="Count of venue" measure="1" displayFolder="" measureGroup="matches" count="0" hidden="1">
      <extLst>
        <ext xmlns:x15="http://schemas.microsoft.com/office/spreadsheetml/2010/11/main" uri="{B97F6D7D-B522-45F9-BDA1-12C45D357490}">
          <x15:cacheHierarchy aggregatedColumn="35"/>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id]" caption="Count of id" measure="1" displayFolder="" measureGroup="matches" count="0" hidden="1">
      <extLst>
        <ext xmlns:x15="http://schemas.microsoft.com/office/spreadsheetml/2010/11/main" uri="{B97F6D7D-B522-45F9-BDA1-12C45D357490}">
          <x15:cacheHierarchy aggregatedColumn="21"/>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Sum of total_runs]" caption="Sum of total_runs" measure="1" displayFolder="" measureGroup="deliveries" count="0" hidden="1">
      <extLst>
        <ext xmlns:x15="http://schemas.microsoft.com/office/spreadsheetml/2010/11/main" uri="{B97F6D7D-B522-45F9-BDA1-12C45D357490}">
          <x15:cacheHierarchy aggregatedColumn="17"/>
        </ext>
      </extLst>
    </cacheHierarchy>
    <cacheHierarchy uniqueName="[Measures].[Count of player_of_match]" caption="Count of player_of_match" measure="1" displayFolder="" measureGroup="matches" count="0" oneField="1" hidden="1">
      <fieldsUsage count="1">
        <fieldUsage x="1"/>
      </fieldsUsage>
      <extLst>
        <ext xmlns:x15="http://schemas.microsoft.com/office/spreadsheetml/2010/11/main" uri="{B97F6D7D-B522-45F9-BDA1-12C45D357490}">
          <x15:cacheHierarchy aggregatedColumn="34"/>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na nasrin" refreshedDate="45961.613189699077" createdVersion="5" refreshedVersion="7" minRefreshableVersion="3" recordCount="0" supportSubquery="1" supportAdvancedDrill="1" xr:uid="{C156DD7F-969A-401B-9135-60170F4FF640}">
  <cacheSource type="external" connectionId="4"/>
  <cacheFields count="2">
    <cacheField name="[Measures].[Count of city]" caption="Count of city" numFmtId="0" hierarchy="47" level="32767"/>
    <cacheField name="[matches].[date (Year)].[date (Year)]" caption="date (Year)" numFmtId="0" hierarchy="39" level="1">
      <sharedItems count="10">
        <s v="2008"/>
        <s v="2009"/>
        <s v="2010"/>
        <s v="2011"/>
        <s v="2012"/>
        <s v="2013"/>
        <s v="2014"/>
        <s v="2015"/>
        <s v="2016"/>
        <s v="2017"/>
      </sharedItems>
    </cacheField>
  </cacheFields>
  <cacheHierarchies count="54">
    <cacheHierarchy uniqueName="[deliveries].[match_id]" caption="match_id" attribute="1" defaultMemberUniqueName="[deliveries].[match_id].[All]" allUniqueName="[deliveries].[match_id].[All]" dimensionUniqueName="[deliveries]" displayFolder="" count="0" memberValueDatatype="20" unbalanced="0"/>
    <cacheHierarchy uniqueName="[deliveries].[inning]" caption="inning" attribute="1" defaultMemberUniqueName="[deliveries].[inning].[All]" allUniqueName="[deliveries].[inning].[All]" dimensionUniqueName="[deliveries]" displayFolder="" count="0" memberValueDatatype="2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20" unbalanced="0"/>
    <cacheHierarchy uniqueName="[deliveries].[ball]" caption="ball" attribute="1" defaultMemberUniqueName="[deliveries].[ball].[All]" allUniqueName="[deliveries].[ball].[All]" dimensionUniqueName="[deliveries]" displayFolder="" count="0" memberValueDatatype="2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20" unbalanced="0"/>
    <cacheHierarchy uniqueName="[deliveries].[wide_runs]" caption="wide_runs" attribute="1" defaultMemberUniqueName="[deliveries].[wide_runs].[All]" allUniqueName="[deliveries].[wide_runs].[All]" dimensionUniqueName="[deliveries]" displayFolder="" count="0" memberValueDatatype="20" unbalanced="0"/>
    <cacheHierarchy uniqueName="[deliveries].[bye_runs]" caption="bye_runs" attribute="1" defaultMemberUniqueName="[deliveries].[bye_runs].[All]" allUniqueName="[deliveries].[bye_runs].[All]" dimensionUniqueName="[deliveries]" displayFolder="" count="0" memberValueDatatype="20" unbalanced="0"/>
    <cacheHierarchy uniqueName="[deliveries].[legbye_runs]" caption="legbye_runs" attribute="1" defaultMemberUniqueName="[deliveries].[legbye_runs].[All]" allUniqueName="[deliveries].[legbye_runs].[All]" dimensionUniqueName="[deliveries]" displayFolder="" count="0" memberValueDatatype="20" unbalanced="0"/>
    <cacheHierarchy uniqueName="[deliveries].[noball_runs]" caption="noball_runs" attribute="1" defaultMemberUniqueName="[deliveries].[noball_runs].[All]" allUniqueName="[deliveries].[noball_runs].[All]" dimensionUniqueName="[deliveries]" displayFolder="" count="0" memberValueDatatype="20" unbalanced="0"/>
    <cacheHierarchy uniqueName="[deliveries].[penalty_runs]" caption="penalty_runs" attribute="1" defaultMemberUniqueName="[deliveries].[penalty_runs].[All]" allUniqueName="[deliveries].[penalty_runs].[All]" dimensionUniqueName="[deliveries]" displayFolder="" count="0" memberValueDatatype="2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20" unbalanced="0"/>
    <cacheHierarchy uniqueName="[deliveries].[total_runs]" caption="total_runs" attribute="1" defaultMemberUniqueName="[deliveries].[total_runs].[All]" allUniqueName="[deliveries].[total_runs].[All]" dimensionUniqueName="[deliveries]" displayFolder="" count="0" memberValueDatatype="2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20" unbalanced="0"/>
    <cacheHierarchy uniqueName="[matches].[season]" caption="season" attribute="1" defaultMemberUniqueName="[matches].[season].[All]" allUniqueName="[matches].[season].[All]" dimensionUniqueName="[matches]" displayFolder="" count="0" memberValueDatatype="2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2"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2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20" unbalanced="0"/>
    <cacheHierarchy uniqueName="[matches].[win_by_wickets]" caption="win_by_wickets" attribute="1" defaultMemberUniqueName="[matches].[win_by_wickets].[All]" allUniqueName="[matches].[win_by_wickets].[All]" dimensionUniqueName="[matches]" displayFolder="" count="0" memberValueDatatype="2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atches].[date (Year)]" caption="date (Year)" attribute="1" defaultMemberUniqueName="[matches].[date (Year)].[All]" allUniqueName="[matches].[date (Year)].[All]" dimensionUniqueName="[matches]" displayFolder="" count="2" memberValueDatatype="130" unbalanced="0">
      <fieldsUsage count="2">
        <fieldUsage x="-1"/>
        <fieldUsage x="1"/>
      </fieldsUsage>
    </cacheHierarchy>
    <cacheHierarchy uniqueName="[matches].[date (Quarter)]" caption="date (Quarter)" attribute="1" defaultMemberUniqueName="[matches].[date (Quarter)].[All]" allUniqueName="[matches].[date (Quarter)].[All]" dimensionUniqueName="[matches]" displayFolder="" count="0" memberValueDatatype="130" unbalanced="0"/>
    <cacheHierarchy uniqueName="[matches].[date (Month)]" caption="date (Month)" attribute="1" defaultMemberUniqueName="[matches].[date (Month)].[All]" allUniqueName="[matches].[date (Month)].[All]" dimensionUniqueName="[matches]" displayFolder="" count="0" memberValueDatatype="130" unbalanced="0"/>
    <cacheHierarchy uniqueName="[matches].[date (Month Index)]" caption="date (Month Index)" attribute="1" defaultMemberUniqueName="[matches].[date (Month Index)].[All]" allUniqueName="[matches].[date (Month Index)].[All]" dimensionUniqueName="[matches]" displayFolder="" count="0" memberValueDatatype="20" unbalanced="0" hidden="1"/>
    <cacheHierarchy uniqueName="[Measures].[__XL_Count deliveries]" caption="__XL_Count deliveries" measure="1" displayFolder="" measureGroup="deliveries" count="0" hidden="1"/>
    <cacheHierarchy uniqueName="[Measures].[__XL_Count matches]" caption="__XL_Count matches" measure="1" displayFolder="" measureGroup="matches" count="0" hidden="1"/>
    <cacheHierarchy uniqueName="[Measures].[__No measures defined]" caption="__No measures defined" measure="1" displayFolder="" count="0" hidden="1"/>
    <cacheHierarchy uniqueName="[Measures].[Sum of id]" caption="Sum of id" measure="1" displayFolder="" measureGroup="matches" count="0" hidden="1">
      <extLst>
        <ext xmlns:x15="http://schemas.microsoft.com/office/spreadsheetml/2010/11/main" uri="{B97F6D7D-B522-45F9-BDA1-12C45D357490}">
          <x15:cacheHierarchy aggregatedColumn="21"/>
        </ext>
      </extLst>
    </cacheHierarchy>
    <cacheHierarchy uniqueName="[Measures].[Count of city]" caption="Count of city" measure="1" displayFolder="" measureGroup="matche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venue]" caption="Count of venue" measure="1" displayFolder="" measureGroup="matches" count="0" hidden="1">
      <extLst>
        <ext xmlns:x15="http://schemas.microsoft.com/office/spreadsheetml/2010/11/main" uri="{B97F6D7D-B522-45F9-BDA1-12C45D357490}">
          <x15:cacheHierarchy aggregatedColumn="35"/>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id]" caption="Count of id" measure="1" displayFolder="" measureGroup="matches" count="0" hidden="1">
      <extLst>
        <ext xmlns:x15="http://schemas.microsoft.com/office/spreadsheetml/2010/11/main" uri="{B97F6D7D-B522-45F9-BDA1-12C45D357490}">
          <x15:cacheHierarchy aggregatedColumn="21"/>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Sum of total_runs]" caption="Sum of total_runs" measure="1" displayFolder="" measureGroup="deliveries" count="0" hidden="1">
      <extLst>
        <ext xmlns:x15="http://schemas.microsoft.com/office/spreadsheetml/2010/11/main" uri="{B97F6D7D-B522-45F9-BDA1-12C45D357490}">
          <x15:cacheHierarchy aggregatedColumn="17"/>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na nasrin" refreshedDate="45961.613190162039" createdVersion="5" refreshedVersion="7" minRefreshableVersion="3" recordCount="0" supportSubquery="1" supportAdvancedDrill="1" xr:uid="{D8699047-DA95-4905-9315-5BC1877CA845}">
  <cacheSource type="external" connectionId="4"/>
  <cacheFields count="2">
    <cacheField name="[matches].[team1].[team1]" caption="team1" numFmtId="0" hierarchy="25" level="1">
      <sharedItems count="12">
        <s v="Chennai Super Kings"/>
        <s v="Delhi Daredevils"/>
        <s v="Gujarat Lions"/>
        <s v="Kings XI Punjab"/>
        <s v="Kochi Tuskers Kerala"/>
        <s v="Kolkata Knight Riders"/>
        <s v="Mumbai Indians"/>
        <s v="Pune Warriors"/>
        <s v="Pune Warriorss"/>
        <s v="Rajasthan Royals"/>
        <s v="Royal Challengers Bangalore"/>
        <s v="Sunrisers Hyderabad"/>
      </sharedItems>
    </cacheField>
    <cacheField name="[Measures].[Count of toss_winner]" caption="Count of toss_winner" numFmtId="0" hierarchy="51" level="32767"/>
  </cacheFields>
  <cacheHierarchies count="54">
    <cacheHierarchy uniqueName="[deliveries].[match_id]" caption="match_id" attribute="1" defaultMemberUniqueName="[deliveries].[match_id].[All]" allUniqueName="[deliveries].[match_id].[All]" dimensionUniqueName="[deliveries]" displayFolder="" count="0" memberValueDatatype="20" unbalanced="0"/>
    <cacheHierarchy uniqueName="[deliveries].[inning]" caption="inning" attribute="1" defaultMemberUniqueName="[deliveries].[inning].[All]" allUniqueName="[deliveries].[inning].[All]" dimensionUniqueName="[deliveries]" displayFolder="" count="0" memberValueDatatype="2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20" unbalanced="0"/>
    <cacheHierarchy uniqueName="[deliveries].[ball]" caption="ball" attribute="1" defaultMemberUniqueName="[deliveries].[ball].[All]" allUniqueName="[deliveries].[ball].[All]" dimensionUniqueName="[deliveries]" displayFolder="" count="0" memberValueDatatype="2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20" unbalanced="0"/>
    <cacheHierarchy uniqueName="[deliveries].[wide_runs]" caption="wide_runs" attribute="1" defaultMemberUniqueName="[deliveries].[wide_runs].[All]" allUniqueName="[deliveries].[wide_runs].[All]" dimensionUniqueName="[deliveries]" displayFolder="" count="0" memberValueDatatype="20" unbalanced="0"/>
    <cacheHierarchy uniqueName="[deliveries].[bye_runs]" caption="bye_runs" attribute="1" defaultMemberUniqueName="[deliveries].[bye_runs].[All]" allUniqueName="[deliveries].[bye_runs].[All]" dimensionUniqueName="[deliveries]" displayFolder="" count="0" memberValueDatatype="20" unbalanced="0"/>
    <cacheHierarchy uniqueName="[deliveries].[legbye_runs]" caption="legbye_runs" attribute="1" defaultMemberUniqueName="[deliveries].[legbye_runs].[All]" allUniqueName="[deliveries].[legbye_runs].[All]" dimensionUniqueName="[deliveries]" displayFolder="" count="0" memberValueDatatype="20" unbalanced="0"/>
    <cacheHierarchy uniqueName="[deliveries].[noball_runs]" caption="noball_runs" attribute="1" defaultMemberUniqueName="[deliveries].[noball_runs].[All]" allUniqueName="[deliveries].[noball_runs].[All]" dimensionUniqueName="[deliveries]" displayFolder="" count="0" memberValueDatatype="20" unbalanced="0"/>
    <cacheHierarchy uniqueName="[deliveries].[penalty_runs]" caption="penalty_runs" attribute="1" defaultMemberUniqueName="[deliveries].[penalty_runs].[All]" allUniqueName="[deliveries].[penalty_runs].[All]" dimensionUniqueName="[deliveries]" displayFolder="" count="0" memberValueDatatype="2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20" unbalanced="0"/>
    <cacheHierarchy uniqueName="[deliveries].[total_runs]" caption="total_runs" attribute="1" defaultMemberUniqueName="[deliveries].[total_runs].[All]" allUniqueName="[deliveries].[total_runs].[All]" dimensionUniqueName="[deliveries]" displayFolder="" count="0" memberValueDatatype="2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20" unbalanced="0"/>
    <cacheHierarchy uniqueName="[matches].[season]" caption="season" attribute="1" defaultMemberUniqueName="[matches].[season].[All]" allUniqueName="[matches].[season].[All]" dimensionUniqueName="[matches]" displayFolder="" count="0" memberValueDatatype="2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2" memberValueDatatype="130" unbalanced="0">
      <fieldsUsage count="2">
        <fieldUsage x="-1"/>
        <fieldUsage x="0"/>
      </fieldsUsage>
    </cacheHierarchy>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2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20" unbalanced="0"/>
    <cacheHierarchy uniqueName="[matches].[win_by_wickets]" caption="win_by_wickets" attribute="1" defaultMemberUniqueName="[matches].[win_by_wickets].[All]" allUniqueName="[matches].[win_by_wickets].[All]" dimensionUniqueName="[matches]" displayFolder="" count="0" memberValueDatatype="2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atches].[date (Year)]" caption="date (Year)" attribute="1" defaultMemberUniqueName="[matches].[date (Year)].[All]" allUniqueName="[matches].[date (Year)].[All]" dimensionUniqueName="[matches]" displayFolder="" count="0" memberValueDatatype="130" unbalanced="0"/>
    <cacheHierarchy uniqueName="[matches].[date (Quarter)]" caption="date (Quarter)" attribute="1" defaultMemberUniqueName="[matches].[date (Quarter)].[All]" allUniqueName="[matches].[date (Quarter)].[All]" dimensionUniqueName="[matches]" displayFolder="" count="0" memberValueDatatype="130" unbalanced="0"/>
    <cacheHierarchy uniqueName="[matches].[date (Month)]" caption="date (Month)" attribute="1" defaultMemberUniqueName="[matches].[date (Month)].[All]" allUniqueName="[matches].[date (Month)].[All]" dimensionUniqueName="[matches]" displayFolder="" count="0" memberValueDatatype="130" unbalanced="0"/>
    <cacheHierarchy uniqueName="[matches].[date (Month Index)]" caption="date (Month Index)" attribute="1" defaultMemberUniqueName="[matches].[date (Month Index)].[All]" allUniqueName="[matches].[date (Month Index)].[All]" dimensionUniqueName="[matches]" displayFolder="" count="0" memberValueDatatype="20" unbalanced="0" hidden="1"/>
    <cacheHierarchy uniqueName="[Measures].[__XL_Count deliveries]" caption="__XL_Count deliveries" measure="1" displayFolder="" measureGroup="deliveries" count="0" hidden="1"/>
    <cacheHierarchy uniqueName="[Measures].[__XL_Count matches]" caption="__XL_Count matches" measure="1" displayFolder="" measureGroup="matches" count="0" hidden="1"/>
    <cacheHierarchy uniqueName="[Measures].[__No measures defined]" caption="__No measures defined" measure="1" displayFolder="" count="0" hidden="1"/>
    <cacheHierarchy uniqueName="[Measures].[Sum of id]" caption="Sum of id" measure="1" displayFolder="" measureGroup="matches" count="0" hidden="1">
      <extLst>
        <ext xmlns:x15="http://schemas.microsoft.com/office/spreadsheetml/2010/11/main" uri="{B97F6D7D-B522-45F9-BDA1-12C45D357490}">
          <x15:cacheHierarchy aggregatedColumn="21"/>
        </ext>
      </extLst>
    </cacheHierarchy>
    <cacheHierarchy uniqueName="[Measures].[Count of city]" caption="Count of city" measure="1" displayFolder="" measureGroup="matches" count="0" hidden="1">
      <extLst>
        <ext xmlns:x15="http://schemas.microsoft.com/office/spreadsheetml/2010/11/main" uri="{B97F6D7D-B522-45F9-BDA1-12C45D357490}">
          <x15:cacheHierarchy aggregatedColumn="23"/>
        </ext>
      </extLst>
    </cacheHierarchy>
    <cacheHierarchy uniqueName="[Measures].[Count of venue]" caption="Count of venue" measure="1" displayFolder="" measureGroup="matches" count="0" hidden="1">
      <extLst>
        <ext xmlns:x15="http://schemas.microsoft.com/office/spreadsheetml/2010/11/main" uri="{B97F6D7D-B522-45F9-BDA1-12C45D357490}">
          <x15:cacheHierarchy aggregatedColumn="35"/>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id]" caption="Count of id" measure="1" displayFolder="" measureGroup="matches" count="0" hidden="1">
      <extLst>
        <ext xmlns:x15="http://schemas.microsoft.com/office/spreadsheetml/2010/11/main" uri="{B97F6D7D-B522-45F9-BDA1-12C45D357490}">
          <x15:cacheHierarchy aggregatedColumn="21"/>
        </ext>
      </extLst>
    </cacheHierarchy>
    <cacheHierarchy uniqueName="[Measures].[Count of toss_winner]" caption="Count of toss_winner" measure="1" displayFolder="" measureGroup="matche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total_runs]" caption="Sum of total_runs" measure="1" displayFolder="" measureGroup="deliveries" count="0" hidden="1">
      <extLst>
        <ext xmlns:x15="http://schemas.microsoft.com/office/spreadsheetml/2010/11/main" uri="{B97F6D7D-B522-45F9-BDA1-12C45D357490}">
          <x15:cacheHierarchy aggregatedColumn="17"/>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na nasrin" refreshedDate="45961.613191203702" createdVersion="5" refreshedVersion="7" minRefreshableVersion="3" recordCount="0" supportSubquery="1" supportAdvancedDrill="1" xr:uid="{8D102A53-60DB-44F0-A9AD-9C44697D8A5A}">
  <cacheSource type="external" connectionId="4"/>
  <cacheFields count="2">
    <cacheField name="[deliveries].[batsman].[batsman]" caption="batsman" numFmtId="0" hierarchy="6" level="1">
      <sharedItems count="10">
        <s v="AB de Villiers"/>
        <s v="CH Gayle"/>
        <s v="DA Warner"/>
        <s v="G Gambhir"/>
        <s v="MS Dhoni"/>
        <s v="RG Sharma"/>
        <s v="RV Uthappa"/>
        <s v="S Dhawan"/>
        <s v="SK Raina"/>
        <s v="V Kohli"/>
      </sharedItems>
    </cacheField>
    <cacheField name="[Measures].[Sum of total_runs]" caption="Sum of total_runs" numFmtId="0" hierarchy="52" level="32767"/>
  </cacheFields>
  <cacheHierarchies count="54">
    <cacheHierarchy uniqueName="[deliveries].[match_id]" caption="match_id" attribute="1" defaultMemberUniqueName="[deliveries].[match_id].[All]" allUniqueName="[deliveries].[match_id].[All]" dimensionUniqueName="[deliveries]" displayFolder="" count="2" memberValueDatatype="20" unbalanced="0"/>
    <cacheHierarchy uniqueName="[deliveries].[inning]" caption="inning" attribute="1" defaultMemberUniqueName="[deliveries].[inning].[All]" allUniqueName="[deliveries].[inning].[All]" dimensionUniqueName="[deliveries]" displayFolder="" count="2" memberValueDatatype="20" unbalanced="0"/>
    <cacheHierarchy uniqueName="[deliveries].[batting_team]" caption="batting_team" attribute="1" defaultMemberUniqueName="[deliveries].[batting_team].[All]" allUniqueName="[deliveries].[batting_team].[All]" dimensionUniqueName="[deliveries]" displayFolder="" count="2" memberValueDatatype="130" unbalanced="0"/>
    <cacheHierarchy uniqueName="[deliveries].[bowling_team]" caption="bowling_team" attribute="1" defaultMemberUniqueName="[deliveries].[bowling_team].[All]" allUniqueName="[deliveries].[bowling_team].[All]" dimensionUniqueName="[deliveries]" displayFolder="" count="2" memberValueDatatype="130" unbalanced="0"/>
    <cacheHierarchy uniqueName="[deliveries].[over]" caption="over" attribute="1" defaultMemberUniqueName="[deliveries].[over].[All]" allUniqueName="[deliveries].[over].[All]" dimensionUniqueName="[deliveries]" displayFolder="" count="2" memberValueDatatype="20" unbalanced="0"/>
    <cacheHierarchy uniqueName="[deliveries].[ball]" caption="ball" attribute="1" defaultMemberUniqueName="[deliveries].[ball].[All]" allUniqueName="[deliveries].[ball].[All]" dimensionUniqueName="[deliveries]" displayFolder="" count="2" memberValueDatatype="20" unbalanced="0"/>
    <cacheHierarchy uniqueName="[deliveries].[batsman]" caption="batsman" attribute="1" defaultMemberUniqueName="[deliveries].[batsman].[All]" allUniqueName="[deliveries].[batsman].[All]" dimensionUniqueName="[deliveries]" displayFolder="" count="2" memberValueDatatype="130" unbalanced="0">
      <fieldsUsage count="2">
        <fieldUsage x="-1"/>
        <fieldUsage x="0"/>
      </fieldsUsage>
    </cacheHierarchy>
    <cacheHierarchy uniqueName="[deliveries].[non_striker]" caption="non_striker" attribute="1" defaultMemberUniqueName="[deliveries].[non_striker].[All]" allUniqueName="[deliveries].[non_striker].[All]" dimensionUniqueName="[deliveries]" displayFolder="" count="2" memberValueDatatype="130" unbalanced="0"/>
    <cacheHierarchy uniqueName="[deliveries].[bowler]" caption="bowler" attribute="1" defaultMemberUniqueName="[deliveries].[bowler].[All]" allUniqueName="[deliveries].[bowler].[All]" dimensionUniqueName="[deliveries]" displayFolder="" count="2" memberValueDatatype="130" unbalanced="0"/>
    <cacheHierarchy uniqueName="[deliveries].[is_super_over]" caption="is_super_over" attribute="1" defaultMemberUniqueName="[deliveries].[is_super_over].[All]" allUniqueName="[deliveries].[is_super_over].[All]" dimensionUniqueName="[deliveries]" displayFolder="" count="2" memberValueDatatype="20" unbalanced="0"/>
    <cacheHierarchy uniqueName="[deliveries].[wide_runs]" caption="wide_runs" attribute="1" defaultMemberUniqueName="[deliveries].[wide_runs].[All]" allUniqueName="[deliveries].[wide_runs].[All]" dimensionUniqueName="[deliveries]" displayFolder="" count="2" memberValueDatatype="20" unbalanced="0"/>
    <cacheHierarchy uniqueName="[deliveries].[bye_runs]" caption="bye_runs" attribute="1" defaultMemberUniqueName="[deliveries].[bye_runs].[All]" allUniqueName="[deliveries].[bye_runs].[All]" dimensionUniqueName="[deliveries]" displayFolder="" count="2" memberValueDatatype="20" unbalanced="0"/>
    <cacheHierarchy uniqueName="[deliveries].[legbye_runs]" caption="legbye_runs" attribute="1" defaultMemberUniqueName="[deliveries].[legbye_runs].[All]" allUniqueName="[deliveries].[legbye_runs].[All]" dimensionUniqueName="[deliveries]" displayFolder="" count="2" memberValueDatatype="20" unbalanced="0"/>
    <cacheHierarchy uniqueName="[deliveries].[noball_runs]" caption="noball_runs" attribute="1" defaultMemberUniqueName="[deliveries].[noball_runs].[All]" allUniqueName="[deliveries].[noball_runs].[All]" dimensionUniqueName="[deliveries]" displayFolder="" count="2" memberValueDatatype="20" unbalanced="0"/>
    <cacheHierarchy uniqueName="[deliveries].[penalty_runs]" caption="penalty_runs" attribute="1" defaultMemberUniqueName="[deliveries].[penalty_runs].[All]" allUniqueName="[deliveries].[penalty_runs].[All]" dimensionUniqueName="[deliveries]" displayFolder="" count="2" memberValueDatatype="20" unbalanced="0"/>
    <cacheHierarchy uniqueName="[deliveries].[batsman_runs]" caption="batsman_runs" attribute="1" defaultMemberUniqueName="[deliveries].[batsman_runs].[All]" allUniqueName="[deliveries].[batsman_runs].[All]" dimensionUniqueName="[deliveries]" displayFolder="" count="2" memberValueDatatype="20" unbalanced="0"/>
    <cacheHierarchy uniqueName="[deliveries].[extra_runs]" caption="extra_runs" attribute="1" defaultMemberUniqueName="[deliveries].[extra_runs].[All]" allUniqueName="[deliveries].[extra_runs].[All]" dimensionUniqueName="[deliveries]" displayFolder="" count="2" memberValueDatatype="20" unbalanced="0"/>
    <cacheHierarchy uniqueName="[deliveries].[total_runs]" caption="total_runs" attribute="1" defaultMemberUniqueName="[deliveries].[total_runs].[All]" allUniqueName="[deliveries].[total_runs].[All]" dimensionUniqueName="[deliveries]" displayFolder="" count="2" memberValueDatatype="20" unbalanced="0"/>
    <cacheHierarchy uniqueName="[deliveries].[player_dismissed]" caption="player_dismissed" attribute="1" defaultMemberUniqueName="[deliveries].[player_dismissed].[All]" allUniqueName="[deliveries].[player_dismissed].[All]" dimensionUniqueName="[deliveries]" displayFolder="" count="2" memberValueDatatype="130" unbalanced="0"/>
    <cacheHierarchy uniqueName="[deliveries].[dismissal_kind]" caption="dismissal_kind" attribute="1" defaultMemberUniqueName="[deliveries].[dismissal_kind].[All]" allUniqueName="[deliveries].[dismissal_kind].[All]" dimensionUniqueName="[deliveries]" displayFolder="" count="2" memberValueDatatype="130" unbalanced="0"/>
    <cacheHierarchy uniqueName="[deliveries].[fielder]" caption="fielder" attribute="1" defaultMemberUniqueName="[deliveries].[fielder].[All]" allUniqueName="[deliveries].[fielder].[All]" dimensionUniqueName="[deliveries]" displayFolder="" count="2" memberValueDatatype="130" unbalanced="0"/>
    <cacheHierarchy uniqueName="[matches].[id]" caption="id" attribute="1" defaultMemberUniqueName="[matches].[id].[All]" allUniqueName="[matches].[id].[All]" dimensionUniqueName="[matches]" displayFolder="" count="2" memberValueDatatype="20" unbalanced="0"/>
    <cacheHierarchy uniqueName="[matches].[season]" caption="season" attribute="1" defaultMemberUniqueName="[matches].[season].[All]" allUniqueName="[matches].[season].[All]" dimensionUniqueName="[matches]" displayFolder="" count="2" memberValueDatatype="20" unbalanced="0"/>
    <cacheHierarchy uniqueName="[matches].[city]" caption="city" attribute="1" defaultMemberUniqueName="[matches].[city].[All]" allUniqueName="[matches].[city].[All]" dimensionUniqueName="[matches]" displayFolder="" count="2"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2" memberValueDatatype="130" unbalanced="0"/>
    <cacheHierarchy uniqueName="[matches].[team2]" caption="team2" attribute="1" defaultMemberUniqueName="[matches].[team2].[All]" allUniqueName="[matches].[team2].[All]" dimensionUniqueName="[matches]" displayFolder="" count="2" memberValueDatatype="130" unbalanced="0"/>
    <cacheHierarchy uniqueName="[matches].[toss_winner]" caption="toss_winner" attribute="1" defaultMemberUniqueName="[matches].[toss_winner].[All]" allUniqueName="[matches].[toss_winner].[All]" dimensionUniqueName="[matches]" displayFolder="" count="2" memberValueDatatype="130" unbalanced="0"/>
    <cacheHierarchy uniqueName="[matches].[toss_decision]" caption="toss_decision" attribute="1" defaultMemberUniqueName="[matches].[toss_decision].[All]" allUniqueName="[matches].[toss_decision].[All]" dimensionUniqueName="[matches]" displayFolder="" count="2" memberValueDatatype="130" unbalanced="0"/>
    <cacheHierarchy uniqueName="[matches].[result]" caption="result" attribute="1" defaultMemberUniqueName="[matches].[result].[All]" allUniqueName="[matches].[result].[All]" dimensionUniqueName="[matches]" displayFolder="" count="2" memberValueDatatype="130" unbalanced="0"/>
    <cacheHierarchy uniqueName="[matches].[dl_applied]" caption="dl_applied" attribute="1" defaultMemberUniqueName="[matches].[dl_applied].[All]" allUniqueName="[matches].[dl_applied].[All]" dimensionUniqueName="[matches]" displayFolder="" count="2" memberValueDatatype="20" unbalanced="0"/>
    <cacheHierarchy uniqueName="[matches].[winner]" caption="winner" attribute="1" defaultMemberUniqueName="[matches].[winner].[All]" allUniqueName="[matches].[winner].[All]" dimensionUniqueName="[matches]" displayFolder="" count="2" memberValueDatatype="130" unbalanced="0"/>
    <cacheHierarchy uniqueName="[matches].[win_by_runs]" caption="win_by_runs" attribute="1" defaultMemberUniqueName="[matches].[win_by_runs].[All]" allUniqueName="[matches].[win_by_runs].[All]" dimensionUniqueName="[matches]" displayFolder="" count="2" memberValueDatatype="20" unbalanced="0"/>
    <cacheHierarchy uniqueName="[matches].[win_by_wickets]" caption="win_by_wickets" attribute="1" defaultMemberUniqueName="[matches].[win_by_wickets].[All]" allUniqueName="[matches].[win_by_wickets].[All]" dimensionUniqueName="[matches]" displayFolder="" count="2" memberValueDatatype="20" unbalanced="0"/>
    <cacheHierarchy uniqueName="[matches].[player_of_match]" caption="player_of_match" attribute="1" defaultMemberUniqueName="[matches].[player_of_match].[All]" allUniqueName="[matches].[player_of_match].[All]" dimensionUniqueName="[matches]" displayFolder="" count="2" memberValueDatatype="130" unbalanced="0"/>
    <cacheHierarchy uniqueName="[matches].[venue]" caption="venue" attribute="1" defaultMemberUniqueName="[matches].[venue].[All]" allUniqueName="[matches].[venue].[All]" dimensionUniqueName="[matches]" displayFolder="" count="2" memberValueDatatype="130" unbalanced="0"/>
    <cacheHierarchy uniqueName="[matches].[umpire1]" caption="umpire1" attribute="1" defaultMemberUniqueName="[matches].[umpire1].[All]" allUniqueName="[matches].[umpire1].[All]" dimensionUniqueName="[matches]" displayFolder="" count="2" memberValueDatatype="130" unbalanced="0"/>
    <cacheHierarchy uniqueName="[matches].[umpire2]" caption="umpire2" attribute="1" defaultMemberUniqueName="[matches].[umpire2].[All]" allUniqueName="[matches].[umpire2].[All]" dimensionUniqueName="[matches]" displayFolder="" count="2" memberValueDatatype="130" unbalanced="0"/>
    <cacheHierarchy uniqueName="[matches].[umpire3]" caption="umpire3" attribute="1" defaultMemberUniqueName="[matches].[umpire3].[All]" allUniqueName="[matches].[umpire3].[All]" dimensionUniqueName="[matches]" displayFolder="" count="2" memberValueDatatype="130" unbalanced="0"/>
    <cacheHierarchy uniqueName="[matches].[date (Year)]" caption="date (Year)" attribute="1" defaultMemberUniqueName="[matches].[date (Year)].[All]" allUniqueName="[matches].[date (Year)].[All]" dimensionUniqueName="[matches]" displayFolder="" count="2" memberValueDatatype="130" unbalanced="0"/>
    <cacheHierarchy uniqueName="[matches].[date (Quarter)]" caption="date (Quarter)" attribute="1" defaultMemberUniqueName="[matches].[date (Quarter)].[All]" allUniqueName="[matches].[date (Quarter)].[All]" dimensionUniqueName="[matches]" displayFolder="" count="2" memberValueDatatype="130" unbalanced="0"/>
    <cacheHierarchy uniqueName="[matches].[date (Month)]" caption="date (Month)" attribute="1" defaultMemberUniqueName="[matches].[date (Month)].[All]" allUniqueName="[matches].[date (Month)].[All]" dimensionUniqueName="[matches]" displayFolder="" count="2" memberValueDatatype="130" unbalanced="0"/>
    <cacheHierarchy uniqueName="[matches].[date (Month Index)]" caption="date (Month Index)" attribute="1" defaultMemberUniqueName="[matches].[date (Month Index)].[All]" allUniqueName="[matches].[date (Month Index)].[All]" dimensionUniqueName="[matches]" displayFolder="" count="2" memberValueDatatype="20" unbalanced="0" hidden="1"/>
    <cacheHierarchy uniqueName="[Measures].[__XL_Count deliveries]" caption="__XL_Count deliveries" measure="1" displayFolder="" measureGroup="deliveries" count="0" hidden="1"/>
    <cacheHierarchy uniqueName="[Measures].[__XL_Count matches]" caption="__XL_Count matches" measure="1" displayFolder="" measureGroup="matches" count="0" hidden="1"/>
    <cacheHierarchy uniqueName="[Measures].[__No measures defined]" caption="__No measures defined" measure="1" displayFolder="" count="0" hidden="1"/>
    <cacheHierarchy uniqueName="[Measures].[Sum of id]" caption="Sum of id" measure="1" displayFolder="" measureGroup="matches" count="0" hidden="1">
      <extLst>
        <ext xmlns:x15="http://schemas.microsoft.com/office/spreadsheetml/2010/11/main" uri="{B97F6D7D-B522-45F9-BDA1-12C45D357490}">
          <x15:cacheHierarchy aggregatedColumn="21"/>
        </ext>
      </extLst>
    </cacheHierarchy>
    <cacheHierarchy uniqueName="[Measures].[Count of city]" caption="Count of city" measure="1" displayFolder="" measureGroup="matches" count="0" hidden="1">
      <extLst>
        <ext xmlns:x15="http://schemas.microsoft.com/office/spreadsheetml/2010/11/main" uri="{B97F6D7D-B522-45F9-BDA1-12C45D357490}">
          <x15:cacheHierarchy aggregatedColumn="23"/>
        </ext>
      </extLst>
    </cacheHierarchy>
    <cacheHierarchy uniqueName="[Measures].[Count of venue]" caption="Count of venue" measure="1" displayFolder="" measureGroup="matches" count="0" hidden="1">
      <extLst>
        <ext xmlns:x15="http://schemas.microsoft.com/office/spreadsheetml/2010/11/main" uri="{B97F6D7D-B522-45F9-BDA1-12C45D357490}">
          <x15:cacheHierarchy aggregatedColumn="35"/>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id]" caption="Count of id" measure="1" displayFolder="" measureGroup="matches" count="0" hidden="1">
      <extLst>
        <ext xmlns:x15="http://schemas.microsoft.com/office/spreadsheetml/2010/11/main" uri="{B97F6D7D-B522-45F9-BDA1-12C45D357490}">
          <x15:cacheHierarchy aggregatedColumn="21"/>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Sum of total_runs]" caption="Sum of total_runs" measure="1" displayFolder="" measureGroup="deliverie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na nasrin" refreshedDate="45961.476003240743" createdVersion="3" refreshedVersion="7" minRefreshableVersion="3" recordCount="0" supportSubquery="1" supportAdvancedDrill="1" xr:uid="{3FBDC228-0E73-48A5-B9E6-BC67E305A28D}">
  <cacheSource type="external" connectionId="4">
    <extLst>
      <ext xmlns:x14="http://schemas.microsoft.com/office/spreadsheetml/2009/9/main" uri="{F057638F-6D5F-4e77-A914-E7F072B9BCA8}">
        <x14:sourceConnection name="ThisWorkbookDataModel"/>
      </ext>
    </extLst>
  </cacheSource>
  <cacheFields count="0"/>
  <cacheHierarchies count="54">
    <cacheHierarchy uniqueName="[deliveries].[match_id]" caption="match_id" attribute="1" defaultMemberUniqueName="[deliveries].[match_id].[All]" allUniqueName="[deliveries].[match_id].[All]" dimensionUniqueName="[deliveries]" displayFolder="" count="0" memberValueDatatype="20" unbalanced="0"/>
    <cacheHierarchy uniqueName="[deliveries].[inning]" caption="inning" attribute="1" defaultMemberUniqueName="[deliveries].[inning].[All]" allUniqueName="[deliveries].[inning].[All]" dimensionUniqueName="[deliveries]" displayFolder="" count="0" memberValueDatatype="2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20" unbalanced="0"/>
    <cacheHierarchy uniqueName="[deliveries].[ball]" caption="ball" attribute="1" defaultMemberUniqueName="[deliveries].[ball].[All]" allUniqueName="[deliveries].[ball].[All]" dimensionUniqueName="[deliveries]" displayFolder="" count="0" memberValueDatatype="2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20" unbalanced="0"/>
    <cacheHierarchy uniqueName="[deliveries].[wide_runs]" caption="wide_runs" attribute="1" defaultMemberUniqueName="[deliveries].[wide_runs].[All]" allUniqueName="[deliveries].[wide_runs].[All]" dimensionUniqueName="[deliveries]" displayFolder="" count="0" memberValueDatatype="20" unbalanced="0"/>
    <cacheHierarchy uniqueName="[deliveries].[bye_runs]" caption="bye_runs" attribute="1" defaultMemberUniqueName="[deliveries].[bye_runs].[All]" allUniqueName="[deliveries].[bye_runs].[All]" dimensionUniqueName="[deliveries]" displayFolder="" count="0" memberValueDatatype="20" unbalanced="0"/>
    <cacheHierarchy uniqueName="[deliveries].[legbye_runs]" caption="legbye_runs" attribute="1" defaultMemberUniqueName="[deliveries].[legbye_runs].[All]" allUniqueName="[deliveries].[legbye_runs].[All]" dimensionUniqueName="[deliveries]" displayFolder="" count="0" memberValueDatatype="20" unbalanced="0"/>
    <cacheHierarchy uniqueName="[deliveries].[noball_runs]" caption="noball_runs" attribute="1" defaultMemberUniqueName="[deliveries].[noball_runs].[All]" allUniqueName="[deliveries].[noball_runs].[All]" dimensionUniqueName="[deliveries]" displayFolder="" count="0" memberValueDatatype="20" unbalanced="0"/>
    <cacheHierarchy uniqueName="[deliveries].[penalty_runs]" caption="penalty_runs" attribute="1" defaultMemberUniqueName="[deliveries].[penalty_runs].[All]" allUniqueName="[deliveries].[penalty_runs].[All]" dimensionUniqueName="[deliveries]" displayFolder="" count="0" memberValueDatatype="2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20" unbalanced="0"/>
    <cacheHierarchy uniqueName="[deliveries].[total_runs]" caption="total_runs" attribute="1" defaultMemberUniqueName="[deliveries].[total_runs].[All]" allUniqueName="[deliveries].[total_runs].[All]" dimensionUniqueName="[deliveries]" displayFolder="" count="0" memberValueDatatype="2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20" unbalanced="0"/>
    <cacheHierarchy uniqueName="[matches].[season]" caption="season" attribute="1" defaultMemberUniqueName="[matches].[season].[All]" allUniqueName="[matches].[season].[All]" dimensionUniqueName="[matches]" displayFolder="" count="0" memberValueDatatype="2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team1]" caption="team1" attribute="1" defaultMemberUniqueName="[matches].[team1].[All]" allUniqueName="[matches].[team1].[All]" dimensionUniqueName="[matches]" displayFolder="" count="2"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2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20" unbalanced="0"/>
    <cacheHierarchy uniqueName="[matches].[win_by_wickets]" caption="win_by_wickets" attribute="1" defaultMemberUniqueName="[matches].[win_by_wickets].[All]" allUniqueName="[matches].[win_by_wickets].[All]" dimensionUniqueName="[matches]" displayFolder="" count="0" memberValueDatatype="2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atches].[date (Year)]" caption="date (Year)" attribute="1" defaultMemberUniqueName="[matches].[date (Year)].[All]" allUniqueName="[matches].[date (Year)].[All]" dimensionUniqueName="[matches]" displayFolder="" count="0" memberValueDatatype="130" unbalanced="0"/>
    <cacheHierarchy uniqueName="[matches].[date (Quarter)]" caption="date (Quarter)" attribute="1" defaultMemberUniqueName="[matches].[date (Quarter)].[All]" allUniqueName="[matches].[date (Quarter)].[All]" dimensionUniqueName="[matches]" displayFolder="" count="0" memberValueDatatype="130" unbalanced="0"/>
    <cacheHierarchy uniqueName="[matches].[date (Month)]" caption="date (Month)" attribute="1" defaultMemberUniqueName="[matches].[date (Month)].[All]" allUniqueName="[matches].[date (Month)].[All]" dimensionUniqueName="[matches]" displayFolder="" count="0" memberValueDatatype="130" unbalanced="0"/>
    <cacheHierarchy uniqueName="[matches].[date (Month Index)]" caption="date (Month Index)" attribute="1" defaultMemberUniqueName="[matches].[date (Month Index)].[All]" allUniqueName="[matches].[date (Month Index)].[All]" dimensionUniqueName="[matches]" displayFolder="" count="0" memberValueDatatype="20" unbalanced="0" hidden="1"/>
    <cacheHierarchy uniqueName="[Measures].[__XL_Count deliveries]" caption="__XL_Count deliveries" measure="1" displayFolder="" measureGroup="deliveries" count="0" hidden="1"/>
    <cacheHierarchy uniqueName="[Measures].[__XL_Count matches]" caption="__XL_Count matches" measure="1" displayFolder="" measureGroup="matches" count="0" hidden="1"/>
    <cacheHierarchy uniqueName="[Measures].[__No measures defined]" caption="__No measures defined" measure="1" displayFolder="" count="0" hidden="1"/>
    <cacheHierarchy uniqueName="[Measures].[Sum of id]" caption="Sum of id" measure="1" displayFolder="" measureGroup="matches" count="0" hidden="1">
      <extLst>
        <ext xmlns:x15="http://schemas.microsoft.com/office/spreadsheetml/2010/11/main" uri="{B97F6D7D-B522-45F9-BDA1-12C45D357490}">
          <x15:cacheHierarchy aggregatedColumn="21"/>
        </ext>
      </extLst>
    </cacheHierarchy>
    <cacheHierarchy uniqueName="[Measures].[Count of city]" caption="Count of city" measure="1" displayFolder="" measureGroup="matches" count="0" hidden="1">
      <extLst>
        <ext xmlns:x15="http://schemas.microsoft.com/office/spreadsheetml/2010/11/main" uri="{B97F6D7D-B522-45F9-BDA1-12C45D357490}">
          <x15:cacheHierarchy aggregatedColumn="23"/>
        </ext>
      </extLst>
    </cacheHierarchy>
    <cacheHierarchy uniqueName="[Measures].[Count of venue]" caption="Count of venue" measure="1" displayFolder="" measureGroup="matches" count="0" hidden="1">
      <extLst>
        <ext xmlns:x15="http://schemas.microsoft.com/office/spreadsheetml/2010/11/main" uri="{B97F6D7D-B522-45F9-BDA1-12C45D357490}">
          <x15:cacheHierarchy aggregatedColumn="35"/>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id]" caption="Count of id" measure="1" displayFolder="" measureGroup="matches" count="0" hidden="1">
      <extLst>
        <ext xmlns:x15="http://schemas.microsoft.com/office/spreadsheetml/2010/11/main" uri="{B97F6D7D-B522-45F9-BDA1-12C45D357490}">
          <x15:cacheHierarchy aggregatedColumn="21"/>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Sum of total_runs]" caption="Sum of total_runs" measure="1" displayFolder="" measureGroup="deliveries" count="0" hidden="1">
      <extLst>
        <ext xmlns:x15="http://schemas.microsoft.com/office/spreadsheetml/2010/11/main" uri="{B97F6D7D-B522-45F9-BDA1-12C45D357490}">
          <x15:cacheHierarchy aggregatedColumn="17"/>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130532730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sna nasrin" refreshedDate="45961.476128009257" createdVersion="3" refreshedVersion="7" minRefreshableVersion="3" recordCount="0" supportSubquery="1" supportAdvancedDrill="1" xr:uid="{BECA91F7-0C0D-4F3D-B084-6BCE1F0B4F60}">
  <cacheSource type="external" connectionId="4">
    <extLst>
      <ext xmlns:x14="http://schemas.microsoft.com/office/spreadsheetml/2009/9/main" uri="{F057638F-6D5F-4e77-A914-E7F072B9BCA8}">
        <x14:sourceConnection name="ThisWorkbookDataModel"/>
      </ext>
    </extLst>
  </cacheSource>
  <cacheFields count="0"/>
  <cacheHierarchies count="54">
    <cacheHierarchy uniqueName="[deliveries].[match_id]" caption="match_id" attribute="1" defaultMemberUniqueName="[deliveries].[match_id].[All]" allUniqueName="[deliveries].[match_id].[All]" dimensionUniqueName="[deliveries]" displayFolder="" count="0" memberValueDatatype="20" unbalanced="0"/>
    <cacheHierarchy uniqueName="[deliveries].[inning]" caption="inning" attribute="1" defaultMemberUniqueName="[deliveries].[inning].[All]" allUniqueName="[deliveries].[inning].[All]" dimensionUniqueName="[deliveries]" displayFolder="" count="0" memberValueDatatype="2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20" unbalanced="0"/>
    <cacheHierarchy uniqueName="[deliveries].[ball]" caption="ball" attribute="1" defaultMemberUniqueName="[deliveries].[ball].[All]" allUniqueName="[deliveries].[ball].[All]" dimensionUniqueName="[deliveries]" displayFolder="" count="0" memberValueDatatype="2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20" unbalanced="0"/>
    <cacheHierarchy uniqueName="[deliveries].[wide_runs]" caption="wide_runs" attribute="1" defaultMemberUniqueName="[deliveries].[wide_runs].[All]" allUniqueName="[deliveries].[wide_runs].[All]" dimensionUniqueName="[deliveries]" displayFolder="" count="0" memberValueDatatype="20" unbalanced="0"/>
    <cacheHierarchy uniqueName="[deliveries].[bye_runs]" caption="bye_runs" attribute="1" defaultMemberUniqueName="[deliveries].[bye_runs].[All]" allUniqueName="[deliveries].[bye_runs].[All]" dimensionUniqueName="[deliveries]" displayFolder="" count="0" memberValueDatatype="20" unbalanced="0"/>
    <cacheHierarchy uniqueName="[deliveries].[legbye_runs]" caption="legbye_runs" attribute="1" defaultMemberUniqueName="[deliveries].[legbye_runs].[All]" allUniqueName="[deliveries].[legbye_runs].[All]" dimensionUniqueName="[deliveries]" displayFolder="" count="0" memberValueDatatype="20" unbalanced="0"/>
    <cacheHierarchy uniqueName="[deliveries].[noball_runs]" caption="noball_runs" attribute="1" defaultMemberUniqueName="[deliveries].[noball_runs].[All]" allUniqueName="[deliveries].[noball_runs].[All]" dimensionUniqueName="[deliveries]" displayFolder="" count="0" memberValueDatatype="20" unbalanced="0"/>
    <cacheHierarchy uniqueName="[deliveries].[penalty_runs]" caption="penalty_runs" attribute="1" defaultMemberUniqueName="[deliveries].[penalty_runs].[All]" allUniqueName="[deliveries].[penalty_runs].[All]" dimensionUniqueName="[deliveries]" displayFolder="" count="0" memberValueDatatype="2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20" unbalanced="0"/>
    <cacheHierarchy uniqueName="[deliveries].[total_runs]" caption="total_runs" attribute="1" defaultMemberUniqueName="[deliveries].[total_runs].[All]" allUniqueName="[deliveries].[total_runs].[All]" dimensionUniqueName="[deliveries]" displayFolder="" count="0" memberValueDatatype="2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20" unbalanced="0"/>
    <cacheHierarchy uniqueName="[matches].[season]" caption="season" attribute="1" defaultMemberUniqueName="[matches].[season].[All]" allUniqueName="[matches].[season].[All]" dimensionUniqueName="[matches]" displayFolder="" count="0" memberValueDatatype="2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2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20" unbalanced="0"/>
    <cacheHierarchy uniqueName="[matches].[win_by_wickets]" caption="win_by_wickets" attribute="1" defaultMemberUniqueName="[matches].[win_by_wickets].[All]" allUniqueName="[matches].[win_by_wickets].[All]" dimensionUniqueName="[matches]" displayFolder="" count="0" memberValueDatatype="2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atches].[date (Year)]" caption="date (Year)" attribute="1" defaultMemberUniqueName="[matches].[date (Year)].[All]" allUniqueName="[matches].[date (Year)].[All]" dimensionUniqueName="[matches]" displayFolder="" count="0" memberValueDatatype="130" unbalanced="0"/>
    <cacheHierarchy uniqueName="[matches].[date (Quarter)]" caption="date (Quarter)" attribute="1" defaultMemberUniqueName="[matches].[date (Quarter)].[All]" allUniqueName="[matches].[date (Quarter)].[All]" dimensionUniqueName="[matches]" displayFolder="" count="0" memberValueDatatype="130" unbalanced="0"/>
    <cacheHierarchy uniqueName="[matches].[date (Month)]" caption="date (Month)" attribute="1" defaultMemberUniqueName="[matches].[date (Month)].[All]" allUniqueName="[matches].[date (Month)].[All]" dimensionUniqueName="[matches]" displayFolder="" count="0" memberValueDatatype="130" unbalanced="0"/>
    <cacheHierarchy uniqueName="[matches].[date (Month Index)]" caption="date (Month Index)" attribute="1" defaultMemberUniqueName="[matches].[date (Month Index)].[All]" allUniqueName="[matches].[date (Month Index)].[All]" dimensionUniqueName="[matches]" displayFolder="" count="0" memberValueDatatype="20" unbalanced="0" hidden="1"/>
    <cacheHierarchy uniqueName="[Measures].[__XL_Count deliveries]" caption="__XL_Count deliveries" measure="1" displayFolder="" measureGroup="deliveries" count="0" hidden="1"/>
    <cacheHierarchy uniqueName="[Measures].[__XL_Count matches]" caption="__XL_Count matches" measure="1" displayFolder="" measureGroup="matches" count="0" hidden="1"/>
    <cacheHierarchy uniqueName="[Measures].[__No measures defined]" caption="__No measures defined" measure="1" displayFolder="" count="0" hidden="1"/>
    <cacheHierarchy uniqueName="[Measures].[Sum of id]" caption="Sum of id" measure="1" displayFolder="" measureGroup="matches" count="0" hidden="1">
      <extLst>
        <ext xmlns:x15="http://schemas.microsoft.com/office/spreadsheetml/2010/11/main" uri="{B97F6D7D-B522-45F9-BDA1-12C45D357490}">
          <x15:cacheHierarchy aggregatedColumn="21"/>
        </ext>
      </extLst>
    </cacheHierarchy>
    <cacheHierarchy uniqueName="[Measures].[Count of city]" caption="Count of city" measure="1" displayFolder="" measureGroup="matches" count="0" hidden="1">
      <extLst>
        <ext xmlns:x15="http://schemas.microsoft.com/office/spreadsheetml/2010/11/main" uri="{B97F6D7D-B522-45F9-BDA1-12C45D357490}">
          <x15:cacheHierarchy aggregatedColumn="23"/>
        </ext>
      </extLst>
    </cacheHierarchy>
    <cacheHierarchy uniqueName="[Measures].[Count of venue]" caption="Count of venue" measure="1" displayFolder="" measureGroup="matches" count="0" hidden="1">
      <extLst>
        <ext xmlns:x15="http://schemas.microsoft.com/office/spreadsheetml/2010/11/main" uri="{B97F6D7D-B522-45F9-BDA1-12C45D357490}">
          <x15:cacheHierarchy aggregatedColumn="35"/>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id]" caption="Count of id" measure="1" displayFolder="" measureGroup="matches" count="0" hidden="1">
      <extLst>
        <ext xmlns:x15="http://schemas.microsoft.com/office/spreadsheetml/2010/11/main" uri="{B97F6D7D-B522-45F9-BDA1-12C45D357490}">
          <x15:cacheHierarchy aggregatedColumn="21"/>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Sum of total_runs]" caption="Sum of total_runs" measure="1" displayFolder="" measureGroup="deliveries" count="0" hidden="1">
      <extLst>
        <ext xmlns:x15="http://schemas.microsoft.com/office/spreadsheetml/2010/11/main" uri="{B97F6D7D-B522-45F9-BDA1-12C45D357490}">
          <x15:cacheHierarchy aggregatedColumn="17"/>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pivotCacheId="47858202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688822-526B-467F-8541-1DE480A042A4}" name="PivotTable7" cacheId="419" applyNumberFormats="0" applyBorderFormats="0" applyFontFormats="0" applyPatternFormats="0" applyAlignmentFormats="0" applyWidthHeightFormats="1" dataCaption="Values" tag="531ed0fb-1d7e-431a-99c6-c1ec0a8b3227" updatedVersion="7" minRefreshableVersion="5" useAutoFormatting="1" subtotalHiddenItems="1" rowGrandTotals="0" colGrandTotals="0" itemPrintTitles="1" createdVersion="5" indent="0" outline="1" outlineData="1" multipleFieldFilters="0" chartFormat="5">
  <location ref="B3:C13"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0">
    <i>
      <x/>
    </i>
    <i>
      <x v="1"/>
    </i>
    <i>
      <x v="2"/>
    </i>
    <i>
      <x v="3"/>
    </i>
    <i>
      <x v="4"/>
    </i>
    <i>
      <x v="5"/>
    </i>
    <i>
      <x v="6"/>
    </i>
    <i>
      <x v="7"/>
    </i>
    <i>
      <x v="8"/>
    </i>
    <i>
      <x v="9"/>
    </i>
  </rowItems>
  <colItems count="1">
    <i/>
  </colItems>
  <dataFields count="1">
    <dataField name="Count of player_of_match"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3">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A59CAF-7473-4ED6-90E4-B719A99CD080}" name="Top 10 Batsman" cacheId="428" applyNumberFormats="0" applyBorderFormats="0" applyFontFormats="0" applyPatternFormats="0" applyAlignmentFormats="0" applyWidthHeightFormats="1" dataCaption="Values" tag="fe6404cb-2765-424a-b421-85a070c42885" updatedVersion="7" minRefreshableVersion="5" useAutoFormatting="1" subtotalHiddenItems="1" itemPrintTitles="1" createdVersion="5" indent="0" outline="1" outlineData="1" multipleFieldFilters="0" chartFormat="13">
  <location ref="A3:B14" firstHeaderRow="1" firstDataRow="1" firstDataCol="1"/>
  <pivotFields count="2">
    <pivotField axis="axisRow" allDrilled="1" subtotalTop="0" showAll="0" measureFilter="1"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8"/>
    </i>
    <i>
      <x v="9"/>
    </i>
    <i>
      <x v="3"/>
    </i>
    <i>
      <x v="5"/>
    </i>
    <i>
      <x v="2"/>
    </i>
    <i>
      <x v="6"/>
    </i>
    <i>
      <x v="1"/>
    </i>
    <i>
      <x v="7"/>
    </i>
    <i>
      <x v="4"/>
    </i>
    <i>
      <x/>
    </i>
    <i t="grand">
      <x/>
    </i>
  </rowItems>
  <colItems count="1">
    <i/>
  </colItems>
  <dataFields count="1">
    <dataField name="Sum of total_runs" fld="1" baseField="0" baseItem="0"/>
  </dataFields>
  <chartFormats count="4">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2">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ABCBBE-DC16-4205-BC43-714C6970C521}" name="Season Hosted most no matches" cacheId="422" applyNumberFormats="0" applyBorderFormats="0" applyFontFormats="0" applyPatternFormats="0" applyAlignmentFormats="0" applyWidthHeightFormats="1" dataCaption="Values" tag="18df2c53-f86e-4248-a1b2-bad72c8d6aea" updatedVersion="7" minRefreshableVersion="5" useAutoFormatting="1" subtotalHiddenItems="1" itemPrintTitles="1" createdVersion="5" indent="0" outline="1" outlineData="1" multipleFieldFilters="0">
  <location ref="B3:C14" firstHeaderRow="1" firstDataRow="1" firstDataCol="1"/>
  <pivotFields count="2">
    <pivotField dataField="1" subtotalTop="0" showAll="0" defaultSubtotal="0"/>
    <pivotField axis="axisRow" allDrilled="1" subtotalTop="0" showAll="0" dataSourceSort="1" defaultSubtotal="0">
      <items count="10">
        <item x="0" e="0"/>
        <item x="1" e="0"/>
        <item x="2" e="0"/>
        <item x="3" e="0"/>
        <item x="4" e="0"/>
        <item x="5" e="0"/>
        <item x="6" e="0"/>
        <item x="7" e="0"/>
        <item x="8" e="0"/>
        <item x="9" e="0"/>
      </items>
    </pivotField>
  </pivotFields>
  <rowFields count="1">
    <field x="1"/>
  </rowFields>
  <rowItems count="11">
    <i>
      <x/>
    </i>
    <i>
      <x v="1"/>
    </i>
    <i>
      <x v="2"/>
    </i>
    <i>
      <x v="3"/>
    </i>
    <i>
      <x v="4"/>
    </i>
    <i>
      <x v="5"/>
    </i>
    <i>
      <x v="6"/>
    </i>
    <i>
      <x v="7"/>
    </i>
    <i>
      <x v="8"/>
    </i>
    <i>
      <x v="9"/>
    </i>
    <i t="grand">
      <x/>
    </i>
  </rowItems>
  <colItems count="1">
    <i/>
  </colItems>
  <dataFields count="1">
    <dataField name="Count of city"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74A064-6B4E-4FB2-B3DD-885F9BCE14AF}" name="Team won the Most Tosses" cacheId="425" applyNumberFormats="0" applyBorderFormats="0" applyFontFormats="0" applyPatternFormats="0" applyAlignmentFormats="0" applyWidthHeightFormats="1" dataCaption="Values" tag="d868e0bb-5e92-4430-b470-ffb50224caa0" updatedVersion="7" minRefreshableVersion="5" useAutoFormatting="1" subtotalHiddenItems="1" itemPrintTitles="1" createdVersion="5" indent="0" outline="1" outlineData="1" multipleFieldFilters="0" chartFormat="14">
  <location ref="B3:C1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Count of toss_winner" fld="1"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2FA35B-688B-4FC3-B4F5-9E111C0E323B}" name="Team Won The Most" cacheId="410" applyNumberFormats="0" applyBorderFormats="0" applyFontFormats="0" applyPatternFormats="0" applyAlignmentFormats="0" applyWidthHeightFormats="1" dataCaption="Values" tag="22997170-f04e-4c6e-a997-1a6f77e22800" updatedVersion="7" minRefreshableVersion="5" useAutoFormatting="1" subtotalHiddenItems="1" itemPrintTitles="1" createdVersion="5" indent="0" outline="1" outlineData="1" multipleFieldFilters="0" chartFormat="5">
  <location ref="B3:C1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Count of winner"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3E4C23-6F75-4872-9944-48F412C36E81}" name="Match held Venues" cacheId="413" applyNumberFormats="0" applyBorderFormats="0" applyFontFormats="0" applyPatternFormats="0" applyAlignmentFormats="0" applyWidthHeightFormats="1" dataCaption="Values" tag="60667bcf-603e-496f-adf6-5418b26e305f" updatedVersion="7" minRefreshableVersion="5" useAutoFormatting="1" subtotalHiddenItems="1" rowGrandTotals="0" colGrandTotals="0" itemPrintTitles="1" createdVersion="5" indent="0" outline="1" outlineData="1" multipleFieldFilters="0">
  <location ref="A1:B36" firstHeaderRow="1" firstDataRow="1" firstDataCol="1"/>
  <pivotFields count="3">
    <pivotField allDrilled="1" subtotalTop="0" showAll="0" dataSourceSort="1" defaultSubtotal="0" defaultAttributeDrillState="1">
      <items count="30">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s>
    </pivotField>
    <pivotField axis="axisRow" allDrilled="1" subtotalTop="0" showAll="0" dataSourceSort="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dataField="1" subtotalTop="0" showAll="0" defaultSubtotal="0"/>
  </pivotFields>
  <rowFields count="1">
    <field x="1"/>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rowItems>
  <colItems count="1">
    <i/>
  </colItems>
  <dataFields count="1">
    <dataField name="Count of venue" fld="2"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21D9AD-3FB7-4089-871E-5E4DC56B81DF}" name="Matches on 2008 to 2017" cacheId="416" applyNumberFormats="0" applyBorderFormats="0" applyFontFormats="0" applyPatternFormats="0" applyAlignmentFormats="0" applyWidthHeightFormats="1" dataCaption="Values" tag="fcad5a02-7d2a-423e-808d-dba9fb2bc6fb" updatedVersion="7" minRefreshableVersion="5" useAutoFormatting="1" subtotalHiddenItems="1" rowGrandTotals="0" colGrandTotals="0" itemPrintTitles="1" createdVersion="5" indent="0" outline="1" outlineData="1" multipleFieldFilters="0" chartFormat="19">
  <location ref="A1:B11" firstHeaderRow="1" firstDataRow="1" firstDataCol="1"/>
  <pivotFields count="2">
    <pivotField axis="axisRow" allDrilled="1" subtotalTop="0" showAll="0" sortType="descending" dataSourceSort="1" defaultSubtotal="0">
      <items count="10">
        <item x="0" e="0"/>
        <item x="1" e="0"/>
        <item x="2" e="0"/>
        <item x="3" e="0"/>
        <item x="4" e="0"/>
        <item x="5" e="0"/>
        <item x="6" e="0"/>
        <item x="7" e="0"/>
        <item x="8" e="0"/>
        <item x="9" e="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5"/>
    </i>
    <i>
      <x v="4"/>
    </i>
    <i>
      <x v="3"/>
    </i>
    <i>
      <x v="6"/>
    </i>
    <i>
      <x v="8"/>
    </i>
    <i>
      <x v="2"/>
    </i>
    <i>
      <x v="9"/>
    </i>
    <i>
      <x v="7"/>
    </i>
    <i>
      <x/>
    </i>
    <i>
      <x v="1"/>
    </i>
  </rowItems>
  <colItems count="1">
    <i/>
  </colItems>
  <dataFields count="1">
    <dataField name="Count of id" fld="1" subtotal="count" baseField="0" baseItem="5"/>
  </dataFields>
  <chartFormats count="3">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C938C00-CDFF-4E51-9D13-D1FF63540FFD}" autoFormatId="16" applyNumberFormats="0" applyBorderFormats="0" applyFontFormats="0" applyPatternFormats="0" applyAlignmentFormats="0" applyWidthHeightFormats="0">
  <queryTableRefresh nextId="23">
    <queryTableFields count="22">
      <queryTableField id="1" name="matches[id]" tableColumnId="1"/>
      <queryTableField id="2" name="matches[season]" tableColumnId="2"/>
      <queryTableField id="3" name="matches[city]" tableColumnId="3"/>
      <queryTableField id="4" name="matches[date]" tableColumnId="4"/>
      <queryTableField id="5" name="matches[team1]" tableColumnId="5"/>
      <queryTableField id="6" name="matches[team2]" tableColumnId="6"/>
      <queryTableField id="7" name="matches[toss_winner]" tableColumnId="7"/>
      <queryTableField id="8" name="matches[toss_decision]" tableColumnId="8"/>
      <queryTableField id="9" name="matches[result]" tableColumnId="9"/>
      <queryTableField id="10" name="matches[dl_applied]" tableColumnId="10"/>
      <queryTableField id="11" name="matches[winner]" tableColumnId="11"/>
      <queryTableField id="12" name="matches[win_by_runs]" tableColumnId="12"/>
      <queryTableField id="13" name="matches[win_by_wickets]" tableColumnId="13"/>
      <queryTableField id="14" name="matches[player_of_match]" tableColumnId="14"/>
      <queryTableField id="15" name="matches[venue]" tableColumnId="15"/>
      <queryTableField id="16" name="matches[umpire1]" tableColumnId="16"/>
      <queryTableField id="17" name="matches[umpire2]" tableColumnId="17"/>
      <queryTableField id="18" name="matches[umpire3]" tableColumnId="18"/>
      <queryTableField id="19" name="matches[date (Year)]" tableColumnId="19"/>
      <queryTableField id="20" name="matches[date (Quarter)]" tableColumnId="20"/>
      <queryTableField id="21" name="matches[date (Month)]" tableColumnId="21"/>
      <queryTableField id="22" name="matches[date (Month Index)]" tableColumnId="22"/>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1" xr10:uid="{E65FB18C-B6EC-4564-8F01-4CDD5942B1EA}" sourceName="[matches].[team1]">
  <pivotTables>
    <pivotTable tabId="3" name="Team Won The Most"/>
    <pivotTable tabId="2" name="Match held Venues"/>
    <pivotTable tabId="1" name="Matches on 2008 to 2017"/>
    <pivotTable tabId="7" name="PivotTable7"/>
    <pivotTable tabId="5" name="Season Hosted most no matches"/>
    <pivotTable tabId="4" name="Team won the Most Tosses"/>
    <pivotTable tabId="6" name="Top 10 Batsman"/>
  </pivotTables>
  <data>
    <olap pivotCacheId="1305327305">
      <levels count="2">
        <level uniqueName="[matches].[team1].[(All)]" sourceCaption="(All)" count="0"/>
        <level uniqueName="[matches].[team1].[team1]" sourceCaption="team1" count="12">
          <ranges>
            <range startItem="0">
              <i n="[matches].[team1].&amp;[Chennai Super Kings]" c="Chennai Super Kings"/>
              <i n="[matches].[team1].&amp;[Delhi Daredevils]" c="Delhi Daredevils"/>
              <i n="[matches].[team1].&amp;[Gujarat Lions]" c="Gujarat Lions"/>
              <i n="[matches].[team1].&amp;[Kings XI Punjab]" c="Kings XI Punjab"/>
              <i n="[matches].[team1].&amp;[Kochi Tuskers Kerala]" c="Kochi Tuskers Kerala"/>
              <i n="[matches].[team1].&amp;[Kolkata Knight Riders]" c="Kolkata Knight Riders"/>
              <i n="[matches].[team1].&amp;[Mumbai Indians]" c="Mumbai Indians"/>
              <i n="[matches].[team1].&amp;[Pune Warriors]" c="Pune Warriors"/>
              <i n="[matches].[team1].&amp;[Pune Warriorss]" c="Pune Warriorss"/>
              <i n="[matches].[team1].&amp;[Rajasthan Royals]" c="Rajasthan Royals"/>
              <i n="[matches].[team1].&amp;[Royal Challengers Bangalore]" c="Royal Challengers Bangalore"/>
              <i n="[matches].[team1].&amp;[Sunrisers Hyderabad]" c="Sunrisers Hyderabad"/>
            </range>
          </ranges>
        </level>
      </levels>
      <selections count="1">
        <selection n="[matches].[team1].[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1" xr10:uid="{1525D3C5-0125-49FF-912E-ADBBCB2690FA}" cache="Slicer_team1" caption="team1" columnCount="4"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14AFBD-0CDB-4717-9D88-6459DA4F6241}" name="Table_ExternalData_1" displayName="Table_ExternalData_1" ref="A3:V76" tableType="queryTable" totalsRowShown="0">
  <autoFilter ref="A3:V76" xr:uid="{DE14AFBD-0CDB-4717-9D88-6459DA4F6241}"/>
  <tableColumns count="22">
    <tableColumn id="1" xr3:uid="{8FFD900A-F0D8-469A-A826-7B440307E802}" uniqueName="1" name="matches[id]" queryTableFieldId="1"/>
    <tableColumn id="2" xr3:uid="{6F18E19E-5518-45AC-A66E-59D4BCF19540}" uniqueName="2" name="matches[season]" queryTableFieldId="2"/>
    <tableColumn id="3" xr3:uid="{ACF52512-DE64-44D0-B3E2-658881794E2C}" uniqueName="3" name="matches[city]" queryTableFieldId="3"/>
    <tableColumn id="4" xr3:uid="{80000DCE-0817-4F2E-BD98-0894B8C8D0B4}" uniqueName="4" name="matches[date]" queryTableFieldId="4" dataDxfId="0"/>
    <tableColumn id="5" xr3:uid="{03FC9FA6-E2D8-43F6-BE34-9EAEF95AECC5}" uniqueName="5" name="matches[team1]" queryTableFieldId="5"/>
    <tableColumn id="6" xr3:uid="{6416C7A8-7A2C-43E8-92B5-C42F136AEC39}" uniqueName="6" name="matches[team2]" queryTableFieldId="6"/>
    <tableColumn id="7" xr3:uid="{F409C74A-B3F6-4347-8A72-88ED5717443F}" uniqueName="7" name="matches[toss_winner]" queryTableFieldId="7"/>
    <tableColumn id="8" xr3:uid="{76266751-193B-4A37-9E18-10A4BEAA1897}" uniqueName="8" name="matches[toss_decision]" queryTableFieldId="8"/>
    <tableColumn id="9" xr3:uid="{D05CED41-724C-4E89-B614-B232EC633DC6}" uniqueName="9" name="matches[result]" queryTableFieldId="9"/>
    <tableColumn id="10" xr3:uid="{94B85A83-25A7-4010-AF8E-76DDF2C68E72}" uniqueName="10" name="matches[dl_applied]" queryTableFieldId="10"/>
    <tableColumn id="11" xr3:uid="{68B3C90C-3989-4FFB-B93F-8FD455E77E00}" uniqueName="11" name="matches[winner]" queryTableFieldId="11"/>
    <tableColumn id="12" xr3:uid="{2AE2FAE9-899C-4F6B-A333-DAD9055C3953}" uniqueName="12" name="matches[win_by_runs]" queryTableFieldId="12"/>
    <tableColumn id="13" xr3:uid="{9C473F57-D4CA-4A98-B7A0-F84F5E2E74CE}" uniqueName="13" name="matches[win_by_wickets]" queryTableFieldId="13"/>
    <tableColumn id="14" xr3:uid="{3E1C7BA4-AAFF-400E-8E5D-BB40545BA570}" uniqueName="14" name="matches[player_of_match]" queryTableFieldId="14"/>
    <tableColumn id="15" xr3:uid="{CF3401EE-1B29-47EE-B2F7-4FAA088FCDD8}" uniqueName="15" name="matches[venue]" queryTableFieldId="15"/>
    <tableColumn id="16" xr3:uid="{A92828E8-C910-4481-A5F0-252677A585F5}" uniqueName="16" name="matches[umpire1]" queryTableFieldId="16"/>
    <tableColumn id="17" xr3:uid="{B83AF2AF-960C-4BAC-BA62-EAFB369FEEF8}" uniqueName="17" name="matches[umpire2]" queryTableFieldId="17"/>
    <tableColumn id="18" xr3:uid="{32B881B0-30C9-4E85-A3C6-04049EA77B65}" uniqueName="18" name="matches[umpire3]" queryTableFieldId="18"/>
    <tableColumn id="19" xr3:uid="{2BC57897-4FF4-4308-BC72-A631B3090E8C}" uniqueName="19" name="matches[date (Year)]" queryTableFieldId="19"/>
    <tableColumn id="20" xr3:uid="{09D22338-5D9D-4D90-8B61-E6FD337BC6F0}" uniqueName="20" name="matches[date (Quarter)]" queryTableFieldId="20"/>
    <tableColumn id="21" xr3:uid="{180199D9-C2E4-4FD0-808C-69026A534EE6}" uniqueName="21" name="matches[date (Month)]" queryTableFieldId="21"/>
    <tableColumn id="22" xr3:uid="{EC88791B-612E-4F6D-A818-3AEFDC0AE03B}" uniqueName="22" name="matches[date (Month Index)]" queryTableFieldId="22"/>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5A087330-373D-4B73-8EE8-CA67753D747D}" sourceName="[matches].[date]">
  <pivotTables>
    <pivotTable tabId="3" name="Team Won The Most"/>
    <pivotTable tabId="2" name="Match held Venues"/>
    <pivotTable tabId="1" name="Matches on 2008 to 2017"/>
    <pivotTable tabId="7" name="PivotTable7"/>
    <pivotTable tabId="5" name="Season Hosted most no matches"/>
    <pivotTable tabId="4" name="Team won the Most Tosses"/>
    <pivotTable tabId="6" name="Top 10 Batsman"/>
  </pivotTables>
  <state minimalRefreshVersion="6" lastRefreshVersion="6" pivotCacheId="478582020" filterType="unknown">
    <bounds startDate="2008-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08DD0CC-E430-42E0-9D62-42EB9851E32A}" cache="Timeline_date" caption="date" level="0" selectionLevel="0" scrollPosition="2008-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19DE7-E1D2-4B21-A824-4AAFEC0CCC40}">
  <dimension ref="A1:X30"/>
  <sheetViews>
    <sheetView showGridLines="0" showRowColHeaders="0" tabSelected="1" workbookViewId="0">
      <selection activeCell="P26" sqref="P26"/>
    </sheetView>
  </sheetViews>
  <sheetFormatPr defaultRowHeight="14.4" x14ac:dyDescent="0.3"/>
  <cols>
    <col min="19" max="19" width="8.33203125" customWidth="1"/>
    <col min="23" max="23" width="8.21875" customWidth="1"/>
  </cols>
  <sheetData>
    <row r="1" spans="1:24" ht="28.2" customHeight="1" x14ac:dyDescent="0.3">
      <c r="A1" s="6" t="s">
        <v>76</v>
      </c>
      <c r="B1" s="6"/>
      <c r="C1" s="6"/>
      <c r="D1" s="6"/>
      <c r="E1" s="6"/>
      <c r="F1" s="6"/>
      <c r="G1" s="6"/>
      <c r="H1" s="6"/>
      <c r="I1" s="6"/>
      <c r="J1" s="6"/>
      <c r="K1" s="6"/>
      <c r="L1" s="6"/>
      <c r="M1" s="6"/>
      <c r="N1" s="6"/>
      <c r="O1" s="6"/>
      <c r="P1" s="6"/>
      <c r="Q1" s="6"/>
      <c r="R1" s="6"/>
      <c r="S1" s="6"/>
      <c r="T1" s="6"/>
      <c r="U1" s="6"/>
      <c r="V1" s="6"/>
      <c r="W1" s="6"/>
      <c r="X1" s="4"/>
    </row>
    <row r="2" spans="1:24" x14ac:dyDescent="0.3">
      <c r="A2" s="7"/>
      <c r="B2" s="7"/>
      <c r="C2" s="7"/>
      <c r="D2" s="7"/>
      <c r="E2" s="7"/>
      <c r="F2" s="7"/>
      <c r="G2" s="7"/>
      <c r="H2" s="7"/>
      <c r="I2" s="7"/>
      <c r="J2" s="7"/>
      <c r="K2" s="7"/>
      <c r="L2" s="7"/>
      <c r="M2" s="7"/>
      <c r="N2" s="7"/>
      <c r="O2" s="7"/>
      <c r="P2" s="7"/>
      <c r="Q2" s="7"/>
      <c r="R2" s="7"/>
      <c r="S2" s="7"/>
      <c r="T2" s="7"/>
      <c r="U2" s="7"/>
      <c r="V2" s="7"/>
      <c r="W2" s="7"/>
    </row>
    <row r="3" spans="1:24" x14ac:dyDescent="0.3">
      <c r="A3" s="7"/>
      <c r="B3" s="7"/>
      <c r="C3" s="7"/>
      <c r="D3" s="7"/>
      <c r="E3" s="7"/>
      <c r="F3" s="7"/>
      <c r="G3" s="7"/>
      <c r="H3" s="7"/>
      <c r="I3" s="7"/>
      <c r="J3" s="7"/>
      <c r="K3" s="7"/>
      <c r="L3" s="7"/>
      <c r="M3" s="7"/>
      <c r="N3" s="7"/>
      <c r="O3" s="7"/>
      <c r="P3" s="7"/>
      <c r="Q3" s="7"/>
      <c r="R3" s="7"/>
      <c r="S3" s="7"/>
      <c r="T3" s="7"/>
      <c r="U3" s="7"/>
      <c r="V3" s="7"/>
      <c r="W3" s="7"/>
    </row>
    <row r="4" spans="1:24" x14ac:dyDescent="0.3">
      <c r="A4" s="7"/>
      <c r="B4" s="7"/>
      <c r="C4" s="7"/>
      <c r="D4" s="7"/>
      <c r="E4" s="7"/>
      <c r="F4" s="7"/>
      <c r="G4" s="7"/>
      <c r="H4" s="7"/>
      <c r="I4" s="7"/>
      <c r="J4" s="7"/>
      <c r="K4" s="7"/>
      <c r="L4" s="7"/>
      <c r="M4" s="7"/>
      <c r="N4" s="7"/>
      <c r="O4" s="7"/>
      <c r="P4" s="7"/>
      <c r="Q4" s="7"/>
      <c r="R4" s="7"/>
      <c r="S4" s="7"/>
      <c r="T4" s="7"/>
      <c r="U4" s="7"/>
      <c r="V4" s="7"/>
      <c r="W4" s="7"/>
    </row>
    <row r="5" spans="1:24" x14ac:dyDescent="0.3">
      <c r="A5" s="7"/>
      <c r="B5" s="7"/>
      <c r="C5" s="7"/>
      <c r="D5" s="7"/>
      <c r="E5" s="7"/>
      <c r="F5" s="7"/>
      <c r="G5" s="7"/>
      <c r="H5" s="7"/>
      <c r="I5" s="7"/>
      <c r="J5" s="7"/>
      <c r="K5" s="7"/>
      <c r="L5" s="7"/>
      <c r="M5" s="7"/>
      <c r="N5" s="7"/>
      <c r="O5" s="7"/>
      <c r="P5" s="7"/>
      <c r="Q5" s="7"/>
      <c r="R5" s="7"/>
      <c r="S5" s="7"/>
      <c r="T5" s="7"/>
      <c r="U5" s="7"/>
      <c r="V5" s="7"/>
      <c r="W5" s="7"/>
    </row>
    <row r="6" spans="1:24" x14ac:dyDescent="0.3">
      <c r="A6" s="7"/>
      <c r="B6" s="7"/>
      <c r="C6" s="7"/>
      <c r="D6" s="7"/>
      <c r="E6" s="7"/>
      <c r="F6" s="7"/>
      <c r="G6" s="7"/>
      <c r="H6" s="7"/>
      <c r="I6" s="7"/>
      <c r="J6" s="7"/>
      <c r="K6" s="7"/>
      <c r="L6" s="7"/>
      <c r="M6" s="7"/>
      <c r="N6" s="7"/>
      <c r="O6" s="7"/>
      <c r="P6" s="7"/>
      <c r="Q6" s="7"/>
      <c r="R6" s="7"/>
      <c r="S6" s="7"/>
      <c r="T6" s="7"/>
      <c r="U6" s="7"/>
      <c r="V6" s="7"/>
      <c r="W6" s="7"/>
    </row>
    <row r="7" spans="1:24" x14ac:dyDescent="0.3">
      <c r="A7" s="7"/>
      <c r="B7" s="7"/>
      <c r="C7" s="7"/>
      <c r="D7" s="7"/>
      <c r="E7" s="7"/>
      <c r="F7" s="7"/>
      <c r="G7" s="7"/>
      <c r="H7" s="7"/>
      <c r="I7" s="7"/>
      <c r="J7" s="7"/>
      <c r="K7" s="7"/>
      <c r="L7" s="7"/>
      <c r="M7" s="7"/>
      <c r="N7" s="7"/>
      <c r="O7" s="7"/>
      <c r="P7" s="7"/>
      <c r="Q7" s="7"/>
      <c r="R7" s="7"/>
      <c r="S7" s="7"/>
      <c r="T7" s="7"/>
      <c r="U7" s="7"/>
      <c r="V7" s="7"/>
      <c r="W7" s="7"/>
    </row>
    <row r="8" spans="1:24" x14ac:dyDescent="0.3">
      <c r="A8" s="7"/>
      <c r="B8" s="7"/>
      <c r="C8" s="7"/>
      <c r="D8" s="7"/>
      <c r="E8" s="7"/>
      <c r="F8" s="7"/>
      <c r="G8" s="7"/>
      <c r="H8" s="7"/>
      <c r="I8" s="7"/>
      <c r="J8" s="7"/>
      <c r="K8" s="7"/>
      <c r="L8" s="7"/>
      <c r="M8" s="7"/>
      <c r="N8" s="7"/>
      <c r="O8" s="7"/>
      <c r="P8" s="7"/>
      <c r="Q8" s="7"/>
      <c r="R8" s="7"/>
      <c r="S8" s="7"/>
      <c r="T8" s="7"/>
      <c r="U8" s="7"/>
      <c r="V8" s="7"/>
      <c r="W8" s="7"/>
    </row>
    <row r="9" spans="1:24" x14ac:dyDescent="0.3">
      <c r="A9" s="7"/>
      <c r="B9" s="7"/>
      <c r="C9" s="7"/>
      <c r="D9" s="7"/>
      <c r="E9" s="7"/>
      <c r="F9" s="7"/>
      <c r="G9" s="7"/>
      <c r="H9" s="7"/>
      <c r="I9" s="7"/>
      <c r="J9" s="7"/>
      <c r="K9" s="7"/>
      <c r="L9" s="7"/>
      <c r="M9" s="7"/>
      <c r="N9" s="7"/>
      <c r="O9" s="7"/>
      <c r="P9" s="7"/>
      <c r="Q9" s="7"/>
      <c r="R9" s="7"/>
      <c r="S9" s="7"/>
      <c r="T9" s="7"/>
      <c r="U9" s="7"/>
      <c r="V9" s="7"/>
      <c r="W9" s="7"/>
    </row>
    <row r="10" spans="1:24" x14ac:dyDescent="0.3">
      <c r="A10" s="7"/>
      <c r="B10" s="7"/>
      <c r="C10" s="7"/>
      <c r="D10" s="7"/>
      <c r="E10" s="7"/>
      <c r="F10" s="7"/>
      <c r="G10" s="7"/>
      <c r="H10" s="7"/>
      <c r="I10" s="7"/>
      <c r="J10" s="7"/>
      <c r="K10" s="7"/>
      <c r="L10" s="7"/>
      <c r="M10" s="7"/>
      <c r="N10" s="7"/>
      <c r="O10" s="7"/>
      <c r="P10" s="7"/>
      <c r="Q10" s="7"/>
      <c r="R10" s="7"/>
      <c r="S10" s="7"/>
      <c r="T10" s="7"/>
      <c r="U10" s="7"/>
      <c r="V10" s="7"/>
      <c r="W10" s="7"/>
    </row>
    <row r="11" spans="1:24" x14ac:dyDescent="0.3">
      <c r="A11" s="7"/>
      <c r="B11" s="7"/>
      <c r="C11" s="7"/>
      <c r="D11" s="7"/>
      <c r="E11" s="7"/>
      <c r="F11" s="7"/>
      <c r="G11" s="7"/>
      <c r="H11" s="7"/>
      <c r="I11" s="7"/>
      <c r="J11" s="7"/>
      <c r="K11" s="7"/>
      <c r="L11" s="7"/>
      <c r="M11" s="7"/>
      <c r="N11" s="7"/>
      <c r="O11" s="7"/>
      <c r="P11" s="7"/>
      <c r="Q11" s="7"/>
      <c r="R11" s="7"/>
      <c r="S11" s="7"/>
      <c r="T11" s="7"/>
      <c r="U11" s="7"/>
      <c r="V11" s="7"/>
      <c r="W11" s="7"/>
    </row>
    <row r="12" spans="1:24" x14ac:dyDescent="0.3">
      <c r="A12" s="7"/>
      <c r="B12" s="7"/>
      <c r="C12" s="7"/>
      <c r="D12" s="7"/>
      <c r="E12" s="7"/>
      <c r="F12" s="7"/>
      <c r="G12" s="7"/>
      <c r="H12" s="7"/>
      <c r="I12" s="7"/>
      <c r="J12" s="7"/>
      <c r="K12" s="7"/>
      <c r="L12" s="7"/>
      <c r="M12" s="7"/>
      <c r="N12" s="7"/>
      <c r="O12" s="7"/>
      <c r="P12" s="7"/>
      <c r="Q12" s="7"/>
      <c r="R12" s="7"/>
      <c r="S12" s="7"/>
      <c r="T12" s="7"/>
      <c r="U12" s="7"/>
      <c r="V12" s="7"/>
      <c r="W12" s="7"/>
    </row>
    <row r="13" spans="1:24" x14ac:dyDescent="0.3">
      <c r="A13" s="7"/>
      <c r="B13" s="7"/>
      <c r="C13" s="7"/>
      <c r="D13" s="7"/>
      <c r="E13" s="7"/>
      <c r="F13" s="7"/>
      <c r="G13" s="7"/>
      <c r="H13" s="7"/>
      <c r="I13" s="7"/>
      <c r="J13" s="7"/>
      <c r="K13" s="7"/>
      <c r="L13" s="7"/>
      <c r="M13" s="7"/>
      <c r="N13" s="7"/>
      <c r="O13" s="7"/>
      <c r="P13" s="7"/>
      <c r="Q13" s="7"/>
      <c r="R13" s="7"/>
      <c r="S13" s="7"/>
      <c r="T13" s="7"/>
      <c r="U13" s="7"/>
      <c r="V13" s="7"/>
      <c r="W13" s="7"/>
    </row>
    <row r="14" spans="1:24" x14ac:dyDescent="0.3">
      <c r="A14" s="7"/>
      <c r="B14" s="7"/>
      <c r="C14" s="7"/>
      <c r="D14" s="7"/>
      <c r="E14" s="7"/>
      <c r="F14" s="7"/>
      <c r="G14" s="7"/>
      <c r="H14" s="7"/>
      <c r="I14" s="7"/>
      <c r="J14" s="7"/>
      <c r="K14" s="7"/>
      <c r="L14" s="7"/>
      <c r="M14" s="7"/>
      <c r="N14" s="7"/>
      <c r="O14" s="7"/>
      <c r="P14" s="7"/>
      <c r="Q14" s="7"/>
      <c r="R14" s="7"/>
      <c r="S14" s="7"/>
      <c r="T14" s="7"/>
      <c r="U14" s="7"/>
      <c r="V14" s="7"/>
      <c r="W14" s="7"/>
    </row>
    <row r="15" spans="1:24" x14ac:dyDescent="0.3">
      <c r="A15" s="7"/>
      <c r="B15" s="7"/>
      <c r="C15" s="7"/>
      <c r="D15" s="7"/>
      <c r="E15" s="7"/>
      <c r="F15" s="7"/>
      <c r="G15" s="7"/>
      <c r="H15" s="7"/>
      <c r="I15" s="7"/>
      <c r="J15" s="7"/>
      <c r="K15" s="7"/>
      <c r="L15" s="7"/>
      <c r="M15" s="7"/>
      <c r="N15" s="7"/>
      <c r="O15" s="7"/>
      <c r="P15" s="7"/>
      <c r="Q15" s="7"/>
      <c r="R15" s="7"/>
      <c r="S15" s="7"/>
      <c r="T15" s="7"/>
      <c r="U15" s="7"/>
      <c r="V15" s="7"/>
      <c r="W15" s="7"/>
    </row>
    <row r="16" spans="1:24" x14ac:dyDescent="0.3">
      <c r="A16" s="7"/>
      <c r="B16" s="7"/>
      <c r="C16" s="7"/>
      <c r="D16" s="7"/>
      <c r="E16" s="7"/>
      <c r="F16" s="7"/>
      <c r="G16" s="7"/>
      <c r="H16" s="7"/>
      <c r="I16" s="7"/>
      <c r="J16" s="7"/>
      <c r="K16" s="7"/>
      <c r="L16" s="7"/>
      <c r="M16" s="7"/>
      <c r="N16" s="7"/>
      <c r="O16" s="7"/>
      <c r="P16" s="7"/>
      <c r="Q16" s="7"/>
      <c r="R16" s="7"/>
      <c r="S16" s="7"/>
      <c r="T16" s="7"/>
      <c r="U16" s="7"/>
      <c r="V16" s="7"/>
      <c r="W16" s="7"/>
    </row>
    <row r="17" spans="1:23" x14ac:dyDescent="0.3">
      <c r="A17" s="7"/>
      <c r="B17" s="7"/>
      <c r="C17" s="7"/>
      <c r="D17" s="7"/>
      <c r="E17" s="7"/>
      <c r="F17" s="7"/>
      <c r="G17" s="7"/>
      <c r="H17" s="7"/>
      <c r="I17" s="7"/>
      <c r="J17" s="7"/>
      <c r="K17" s="7"/>
      <c r="L17" s="7"/>
      <c r="M17" s="7"/>
      <c r="N17" s="7"/>
      <c r="O17" s="7"/>
      <c r="P17" s="7"/>
      <c r="Q17" s="7"/>
      <c r="R17" s="7"/>
      <c r="S17" s="7"/>
      <c r="T17" s="7"/>
      <c r="U17" s="7"/>
      <c r="V17" s="7"/>
      <c r="W17" s="7"/>
    </row>
    <row r="18" spans="1:23" x14ac:dyDescent="0.3">
      <c r="A18" s="7"/>
      <c r="B18" s="7"/>
      <c r="C18" s="7"/>
      <c r="D18" s="7"/>
      <c r="E18" s="7"/>
      <c r="F18" s="7"/>
      <c r="G18" s="7"/>
      <c r="H18" s="7"/>
      <c r="I18" s="7"/>
      <c r="J18" s="7"/>
      <c r="K18" s="7"/>
      <c r="L18" s="7"/>
      <c r="M18" s="7"/>
      <c r="N18" s="7"/>
      <c r="O18" s="7"/>
      <c r="P18" s="7"/>
      <c r="Q18" s="7"/>
      <c r="R18" s="7"/>
      <c r="S18" s="7"/>
      <c r="T18" s="7"/>
      <c r="U18" s="7"/>
      <c r="V18" s="7"/>
      <c r="W18" s="7"/>
    </row>
    <row r="19" spans="1:23" x14ac:dyDescent="0.3">
      <c r="A19" s="7"/>
      <c r="B19" s="7"/>
      <c r="C19" s="7"/>
      <c r="D19" s="7"/>
      <c r="E19" s="7"/>
      <c r="F19" s="7"/>
      <c r="G19" s="7"/>
      <c r="H19" s="7"/>
      <c r="I19" s="7"/>
      <c r="J19" s="7"/>
      <c r="K19" s="7"/>
      <c r="L19" s="7"/>
      <c r="M19" s="7"/>
      <c r="N19" s="7"/>
      <c r="O19" s="7"/>
      <c r="P19" s="7"/>
      <c r="Q19" s="7"/>
      <c r="R19" s="7"/>
      <c r="S19" s="7"/>
      <c r="T19" s="7"/>
      <c r="U19" s="7"/>
      <c r="V19" s="7"/>
      <c r="W19" s="7"/>
    </row>
    <row r="20" spans="1:23" x14ac:dyDescent="0.3">
      <c r="A20" s="7"/>
      <c r="B20" s="7"/>
      <c r="C20" s="7"/>
      <c r="D20" s="7"/>
      <c r="E20" s="7"/>
      <c r="F20" s="7"/>
      <c r="G20" s="7"/>
      <c r="H20" s="7"/>
      <c r="I20" s="7"/>
      <c r="J20" s="7"/>
      <c r="K20" s="7"/>
      <c r="L20" s="7"/>
      <c r="M20" s="7"/>
      <c r="N20" s="7"/>
      <c r="O20" s="7"/>
      <c r="P20" s="7"/>
      <c r="Q20" s="7"/>
      <c r="R20" s="7"/>
      <c r="S20" s="7"/>
      <c r="T20" s="7"/>
      <c r="U20" s="7"/>
      <c r="V20" s="7"/>
      <c r="W20" s="7"/>
    </row>
    <row r="21" spans="1:23" x14ac:dyDescent="0.3">
      <c r="A21" s="7"/>
      <c r="B21" s="7"/>
      <c r="C21" s="7"/>
      <c r="D21" s="7"/>
      <c r="E21" s="7"/>
      <c r="F21" s="7"/>
      <c r="G21" s="7"/>
      <c r="H21" s="7"/>
      <c r="I21" s="7"/>
      <c r="J21" s="7"/>
      <c r="K21" s="7"/>
      <c r="L21" s="7"/>
      <c r="M21" s="7"/>
      <c r="N21" s="7"/>
      <c r="O21" s="7"/>
      <c r="P21" s="7"/>
      <c r="Q21" s="7"/>
      <c r="R21" s="7"/>
      <c r="S21" s="7"/>
      <c r="T21" s="7"/>
      <c r="U21" s="7"/>
      <c r="V21" s="7"/>
      <c r="W21" s="7"/>
    </row>
    <row r="22" spans="1:23" x14ac:dyDescent="0.3">
      <c r="A22" s="7"/>
      <c r="B22" s="7"/>
      <c r="C22" s="7"/>
      <c r="D22" s="7"/>
      <c r="E22" s="7"/>
      <c r="F22" s="7"/>
      <c r="G22" s="7"/>
      <c r="H22" s="7"/>
      <c r="I22" s="7"/>
      <c r="J22" s="7"/>
      <c r="K22" s="7"/>
      <c r="L22" s="7"/>
      <c r="M22" s="7"/>
      <c r="N22" s="7"/>
      <c r="O22" s="7"/>
      <c r="P22" s="7"/>
      <c r="Q22" s="7"/>
      <c r="R22" s="7"/>
      <c r="S22" s="7"/>
      <c r="T22" s="7"/>
      <c r="U22" s="7"/>
      <c r="V22" s="7"/>
      <c r="W22" s="7"/>
    </row>
    <row r="23" spans="1:23" x14ac:dyDescent="0.3">
      <c r="A23" s="7"/>
      <c r="B23" s="7"/>
      <c r="C23" s="7"/>
      <c r="D23" s="7"/>
      <c r="E23" s="7"/>
      <c r="F23" s="7"/>
      <c r="G23" s="7"/>
      <c r="H23" s="7"/>
      <c r="I23" s="7"/>
      <c r="J23" s="7"/>
      <c r="K23" s="7"/>
      <c r="L23" s="7"/>
      <c r="M23" s="7"/>
      <c r="N23" s="7"/>
      <c r="O23" s="7"/>
      <c r="P23" s="7"/>
      <c r="Q23" s="7"/>
      <c r="R23" s="7"/>
      <c r="S23" s="7"/>
      <c r="T23" s="7"/>
      <c r="U23" s="7"/>
      <c r="V23" s="7"/>
      <c r="W23" s="7"/>
    </row>
    <row r="24" spans="1:23" x14ac:dyDescent="0.3">
      <c r="A24" s="7"/>
      <c r="B24" s="7"/>
      <c r="C24" s="7"/>
      <c r="D24" s="7"/>
      <c r="E24" s="7"/>
      <c r="F24" s="7"/>
      <c r="G24" s="7"/>
      <c r="H24" s="7"/>
      <c r="I24" s="7"/>
      <c r="J24" s="7"/>
      <c r="K24" s="7"/>
      <c r="L24" s="7"/>
      <c r="M24" s="7"/>
      <c r="N24" s="7"/>
      <c r="O24" s="7"/>
      <c r="P24" s="7"/>
      <c r="Q24" s="7"/>
      <c r="R24" s="7"/>
      <c r="S24" s="7"/>
      <c r="T24" s="7"/>
      <c r="U24" s="7"/>
      <c r="V24" s="7"/>
      <c r="W24" s="7"/>
    </row>
    <row r="25" spans="1:23" x14ac:dyDescent="0.3">
      <c r="A25" s="7"/>
      <c r="B25" s="7"/>
      <c r="C25" s="7"/>
      <c r="D25" s="7"/>
      <c r="E25" s="7"/>
      <c r="F25" s="7"/>
      <c r="G25" s="7"/>
      <c r="H25" s="7"/>
      <c r="I25" s="7"/>
      <c r="J25" s="7"/>
      <c r="K25" s="7"/>
      <c r="L25" s="7"/>
      <c r="M25" s="7"/>
      <c r="N25" s="7"/>
      <c r="O25" s="7"/>
      <c r="P25" s="7"/>
      <c r="Q25" s="7"/>
      <c r="R25" s="7"/>
      <c r="S25" s="7"/>
      <c r="T25" s="7"/>
      <c r="U25" s="7"/>
      <c r="V25" s="7"/>
      <c r="W25" s="7"/>
    </row>
    <row r="26" spans="1:23" x14ac:dyDescent="0.3">
      <c r="A26" s="7"/>
      <c r="B26" s="7"/>
      <c r="C26" s="7"/>
      <c r="D26" s="7"/>
      <c r="E26" s="7"/>
      <c r="F26" s="7"/>
      <c r="G26" s="7"/>
      <c r="H26" s="7"/>
      <c r="I26" s="7"/>
      <c r="J26" s="7"/>
      <c r="K26" s="7"/>
      <c r="L26" s="7"/>
      <c r="M26" s="7"/>
      <c r="N26" s="7"/>
      <c r="O26" s="7"/>
      <c r="P26" s="7"/>
      <c r="Q26" s="7"/>
      <c r="R26" s="7"/>
      <c r="S26" s="7"/>
      <c r="T26" s="7"/>
      <c r="U26" s="7"/>
      <c r="V26" s="7"/>
      <c r="W26" s="7"/>
    </row>
    <row r="27" spans="1:23" x14ac:dyDescent="0.3">
      <c r="A27" s="7"/>
      <c r="B27" s="7"/>
      <c r="C27" s="7"/>
      <c r="D27" s="7"/>
      <c r="E27" s="7"/>
      <c r="F27" s="7"/>
      <c r="G27" s="7"/>
      <c r="H27" s="7"/>
      <c r="I27" s="7"/>
      <c r="J27" s="7"/>
      <c r="K27" s="7"/>
      <c r="L27" s="7"/>
      <c r="M27" s="7"/>
      <c r="N27" s="7"/>
      <c r="O27" s="7"/>
      <c r="P27" s="7"/>
      <c r="Q27" s="7"/>
      <c r="R27" s="7"/>
      <c r="S27" s="7"/>
      <c r="T27" s="7"/>
      <c r="U27" s="7"/>
      <c r="V27" s="7"/>
      <c r="W27" s="7"/>
    </row>
    <row r="28" spans="1:23" x14ac:dyDescent="0.3">
      <c r="A28" s="7"/>
      <c r="B28" s="7"/>
      <c r="C28" s="7"/>
      <c r="D28" s="7"/>
      <c r="E28" s="7"/>
      <c r="F28" s="7"/>
      <c r="G28" s="7"/>
      <c r="H28" s="7"/>
      <c r="I28" s="7"/>
      <c r="J28" s="7"/>
      <c r="K28" s="7"/>
      <c r="L28" s="7"/>
      <c r="M28" s="7"/>
      <c r="N28" s="7"/>
      <c r="O28" s="7"/>
      <c r="P28" s="7"/>
      <c r="Q28" s="7"/>
      <c r="R28" s="7"/>
      <c r="S28" s="7"/>
      <c r="T28" s="7"/>
      <c r="U28" s="7"/>
      <c r="V28" s="7"/>
      <c r="W28" s="7"/>
    </row>
    <row r="29" spans="1:23" x14ac:dyDescent="0.3">
      <c r="A29" s="7"/>
      <c r="B29" s="7"/>
      <c r="C29" s="7"/>
      <c r="D29" s="7"/>
      <c r="E29" s="7"/>
      <c r="F29" s="7"/>
      <c r="G29" s="7"/>
      <c r="H29" s="7"/>
      <c r="I29" s="7"/>
      <c r="J29" s="7"/>
      <c r="K29" s="7"/>
      <c r="L29" s="7"/>
      <c r="M29" s="7"/>
      <c r="N29" s="7"/>
      <c r="O29" s="7"/>
      <c r="P29" s="7"/>
      <c r="Q29" s="7"/>
      <c r="R29" s="7"/>
      <c r="S29" s="7"/>
      <c r="T29" s="7"/>
      <c r="U29" s="7"/>
      <c r="V29" s="7"/>
      <c r="W29" s="7"/>
    </row>
    <row r="30" spans="1:23" x14ac:dyDescent="0.3">
      <c r="A30" s="7"/>
      <c r="B30" s="7"/>
      <c r="C30" s="7"/>
      <c r="D30" s="7"/>
      <c r="E30" s="7"/>
      <c r="F30" s="7"/>
      <c r="G30" s="7"/>
      <c r="H30" s="7"/>
      <c r="I30" s="7"/>
      <c r="J30" s="7"/>
      <c r="K30" s="7"/>
      <c r="L30" s="7"/>
      <c r="M30" s="7"/>
      <c r="N30" s="7"/>
      <c r="O30" s="7"/>
      <c r="P30" s="7"/>
      <c r="Q30" s="7"/>
      <c r="R30" s="7"/>
      <c r="S30" s="7"/>
      <c r="T30" s="7"/>
      <c r="U30" s="7"/>
      <c r="V30" s="7"/>
      <c r="W30" s="7"/>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FCD30-26BE-4EF6-B88D-E7B711CBC501}">
  <dimension ref="B3:C13"/>
  <sheetViews>
    <sheetView workbookViewId="0">
      <selection activeCell="I6" sqref="I6"/>
    </sheetView>
  </sheetViews>
  <sheetFormatPr defaultRowHeight="14.4" x14ac:dyDescent="0.3"/>
  <cols>
    <col min="2" max="2" width="13.5546875" bestFit="1" customWidth="1"/>
    <col min="3" max="3" width="26" bestFit="1" customWidth="1"/>
  </cols>
  <sheetData>
    <row r="3" spans="2:3" x14ac:dyDescent="0.3">
      <c r="B3" s="1" t="s">
        <v>0</v>
      </c>
      <c r="C3" t="s">
        <v>75</v>
      </c>
    </row>
    <row r="4" spans="2:3" x14ac:dyDescent="0.3">
      <c r="B4" s="2" t="s">
        <v>64</v>
      </c>
      <c r="C4" s="3">
        <v>15</v>
      </c>
    </row>
    <row r="5" spans="2:3" x14ac:dyDescent="0.3">
      <c r="B5" s="2" t="s">
        <v>79</v>
      </c>
      <c r="C5" s="3">
        <v>12</v>
      </c>
    </row>
    <row r="6" spans="2:3" x14ac:dyDescent="0.3">
      <c r="B6" s="2" t="s">
        <v>65</v>
      </c>
      <c r="C6" s="3">
        <v>18</v>
      </c>
    </row>
    <row r="7" spans="2:3" x14ac:dyDescent="0.3">
      <c r="B7" s="2" t="s">
        <v>66</v>
      </c>
      <c r="C7" s="3">
        <v>15</v>
      </c>
    </row>
    <row r="8" spans="2:3" x14ac:dyDescent="0.3">
      <c r="B8" s="2" t="s">
        <v>67</v>
      </c>
      <c r="C8" s="3">
        <v>13</v>
      </c>
    </row>
    <row r="9" spans="2:3" x14ac:dyDescent="0.3">
      <c r="B9" s="2" t="s">
        <v>100</v>
      </c>
      <c r="C9" s="3">
        <v>12</v>
      </c>
    </row>
    <row r="10" spans="2:3" x14ac:dyDescent="0.3">
      <c r="B10" s="2" t="s">
        <v>68</v>
      </c>
      <c r="C10" s="3">
        <v>13</v>
      </c>
    </row>
    <row r="11" spans="2:3" x14ac:dyDescent="0.3">
      <c r="B11" s="2" t="s">
        <v>69</v>
      </c>
      <c r="C11" s="3">
        <v>14</v>
      </c>
    </row>
    <row r="12" spans="2:3" x14ac:dyDescent="0.3">
      <c r="B12" s="2" t="s">
        <v>72</v>
      </c>
      <c r="C12" s="3">
        <v>14</v>
      </c>
    </row>
    <row r="13" spans="2:3" x14ac:dyDescent="0.3">
      <c r="B13" s="2" t="s">
        <v>120</v>
      </c>
      <c r="C13" s="3">
        <v>16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8965A-548F-400E-AAE7-8A61AD7D45D8}">
  <dimension ref="A3:B14"/>
  <sheetViews>
    <sheetView workbookViewId="0">
      <selection activeCell="E25" sqref="E25"/>
    </sheetView>
  </sheetViews>
  <sheetFormatPr defaultRowHeight="14.4" x14ac:dyDescent="0.3"/>
  <cols>
    <col min="1" max="1" width="13.5546875" bestFit="1" customWidth="1"/>
    <col min="2" max="2" width="17.88671875" bestFit="1" customWidth="1"/>
    <col min="3" max="3" width="16.109375" customWidth="1"/>
  </cols>
  <sheetData>
    <row r="3" spans="1:2" x14ac:dyDescent="0.3">
      <c r="A3" s="1" t="s">
        <v>0</v>
      </c>
      <c r="B3" t="s">
        <v>74</v>
      </c>
    </row>
    <row r="4" spans="1:2" x14ac:dyDescent="0.3">
      <c r="A4" s="2" t="s">
        <v>72</v>
      </c>
      <c r="B4" s="3">
        <v>4745</v>
      </c>
    </row>
    <row r="5" spans="1:2" x14ac:dyDescent="0.3">
      <c r="A5" s="2" t="s">
        <v>73</v>
      </c>
      <c r="B5" s="3">
        <v>4588</v>
      </c>
    </row>
    <row r="6" spans="1:2" x14ac:dyDescent="0.3">
      <c r="A6" s="2" t="s">
        <v>67</v>
      </c>
      <c r="B6" s="3">
        <v>4388</v>
      </c>
    </row>
    <row r="7" spans="1:2" x14ac:dyDescent="0.3">
      <c r="A7" s="2" t="s">
        <v>69</v>
      </c>
      <c r="B7" s="3">
        <v>4334</v>
      </c>
    </row>
    <row r="8" spans="1:2" x14ac:dyDescent="0.3">
      <c r="A8" s="2" t="s">
        <v>66</v>
      </c>
      <c r="B8" s="3">
        <v>4213</v>
      </c>
    </row>
    <row r="9" spans="1:2" x14ac:dyDescent="0.3">
      <c r="A9" s="2" t="s">
        <v>70</v>
      </c>
      <c r="B9" s="3">
        <v>4004</v>
      </c>
    </row>
    <row r="10" spans="1:2" x14ac:dyDescent="0.3">
      <c r="A10" s="2" t="s">
        <v>65</v>
      </c>
      <c r="B10" s="3">
        <v>3914</v>
      </c>
    </row>
    <row r="11" spans="1:2" x14ac:dyDescent="0.3">
      <c r="A11" s="2" t="s">
        <v>71</v>
      </c>
      <c r="B11" s="3">
        <v>3754</v>
      </c>
    </row>
    <row r="12" spans="1:2" x14ac:dyDescent="0.3">
      <c r="A12" s="2" t="s">
        <v>68</v>
      </c>
      <c r="B12" s="3">
        <v>3728</v>
      </c>
    </row>
    <row r="13" spans="1:2" x14ac:dyDescent="0.3">
      <c r="A13" s="2" t="s">
        <v>64</v>
      </c>
      <c r="B13" s="3">
        <v>3621</v>
      </c>
    </row>
    <row r="14" spans="1:2" x14ac:dyDescent="0.3">
      <c r="A14" s="2" t="s">
        <v>1</v>
      </c>
      <c r="B14" s="3">
        <v>41289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EE989-6A99-4279-8A3D-287CA674A146}">
  <dimension ref="B3:E14"/>
  <sheetViews>
    <sheetView workbookViewId="0">
      <selection activeCell="C9" sqref="B9:C9"/>
    </sheetView>
  </sheetViews>
  <sheetFormatPr defaultRowHeight="14.4" x14ac:dyDescent="0.3"/>
  <cols>
    <col min="2" max="2" width="13.5546875" bestFit="1" customWidth="1"/>
    <col min="3" max="3" width="13.109375" bestFit="1" customWidth="1"/>
  </cols>
  <sheetData>
    <row r="3" spans="2:5" x14ac:dyDescent="0.3">
      <c r="B3" s="1" t="s">
        <v>0</v>
      </c>
      <c r="C3" t="s">
        <v>12</v>
      </c>
    </row>
    <row r="4" spans="2:5" x14ac:dyDescent="0.3">
      <c r="B4" s="2" t="s">
        <v>2</v>
      </c>
      <c r="C4" s="3">
        <v>58</v>
      </c>
    </row>
    <row r="5" spans="2:5" x14ac:dyDescent="0.3">
      <c r="B5" s="2" t="s">
        <v>3</v>
      </c>
      <c r="C5" s="3">
        <v>57</v>
      </c>
    </row>
    <row r="6" spans="2:5" x14ac:dyDescent="0.3">
      <c r="B6" s="2" t="s">
        <v>4</v>
      </c>
      <c r="C6" s="3">
        <v>60</v>
      </c>
    </row>
    <row r="7" spans="2:5" x14ac:dyDescent="0.3">
      <c r="B7" s="2" t="s">
        <v>5</v>
      </c>
      <c r="C7" s="3">
        <v>73</v>
      </c>
    </row>
    <row r="8" spans="2:5" x14ac:dyDescent="0.3">
      <c r="B8" s="2" t="s">
        <v>6</v>
      </c>
      <c r="C8" s="3">
        <v>74</v>
      </c>
    </row>
    <row r="9" spans="2:5" x14ac:dyDescent="0.3">
      <c r="B9" s="2" t="s">
        <v>7</v>
      </c>
      <c r="C9" s="3">
        <v>76</v>
      </c>
    </row>
    <row r="10" spans="2:5" x14ac:dyDescent="0.3">
      <c r="B10" s="2" t="s">
        <v>8</v>
      </c>
      <c r="C10" s="3">
        <v>53</v>
      </c>
    </row>
    <row r="11" spans="2:5" x14ac:dyDescent="0.3">
      <c r="B11" s="2" t="s">
        <v>9</v>
      </c>
      <c r="C11" s="3">
        <v>59</v>
      </c>
    </row>
    <row r="12" spans="2:5" x14ac:dyDescent="0.3">
      <c r="B12" s="2" t="s">
        <v>10</v>
      </c>
      <c r="C12" s="3">
        <v>60</v>
      </c>
    </row>
    <row r="13" spans="2:5" x14ac:dyDescent="0.3">
      <c r="B13" s="2" t="s">
        <v>11</v>
      </c>
      <c r="C13" s="3">
        <v>59</v>
      </c>
      <c r="E13">
        <f>GETPIVOTDATA("[Measures].[Count of city]",$B$3,"[matches].[date (Year)]","[matches].[date (Year)].&amp;[2013]")</f>
        <v>76</v>
      </c>
    </row>
    <row r="14" spans="2:5" x14ac:dyDescent="0.3">
      <c r="B14" s="2" t="s">
        <v>1</v>
      </c>
      <c r="C14" s="3">
        <v>629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81D81-1D58-4304-9101-799B4645EE3F}">
  <dimension ref="B3:F19"/>
  <sheetViews>
    <sheetView workbookViewId="0">
      <selection activeCell="H29" sqref="H29"/>
    </sheetView>
  </sheetViews>
  <sheetFormatPr defaultRowHeight="14.4" x14ac:dyDescent="0.3"/>
  <cols>
    <col min="2" max="2" width="26.44140625" bestFit="1" customWidth="1"/>
    <col min="3" max="3" width="21.33203125" bestFit="1" customWidth="1"/>
    <col min="4" max="4" width="14.44140625" customWidth="1"/>
    <col min="5" max="5" width="12" customWidth="1"/>
    <col min="6" max="6" width="14.109375" customWidth="1"/>
    <col min="7" max="7" width="18.33203125" customWidth="1"/>
    <col min="8" max="8" width="19" bestFit="1" customWidth="1"/>
    <col min="9" max="9" width="14.77734375" bestFit="1" customWidth="1"/>
    <col min="10" max="10" width="12.88671875" bestFit="1" customWidth="1"/>
    <col min="11" max="11" width="13.77734375" bestFit="1" customWidth="1"/>
    <col min="12" max="12" width="15.33203125" bestFit="1" customWidth="1"/>
    <col min="13" max="13" width="25" bestFit="1" customWidth="1"/>
    <col min="14" max="14" width="18.44140625" bestFit="1" customWidth="1"/>
    <col min="15" max="15" width="10.77734375" bestFit="1" customWidth="1"/>
  </cols>
  <sheetData>
    <row r="3" spans="2:6" x14ac:dyDescent="0.3">
      <c r="B3" s="1" t="s">
        <v>0</v>
      </c>
      <c r="C3" t="s">
        <v>63</v>
      </c>
    </row>
    <row r="4" spans="2:6" x14ac:dyDescent="0.3">
      <c r="B4" s="2" t="s">
        <v>49</v>
      </c>
      <c r="C4" s="3">
        <v>77</v>
      </c>
      <c r="E4" s="2"/>
      <c r="F4" s="3"/>
    </row>
    <row r="5" spans="2:6" x14ac:dyDescent="0.3">
      <c r="B5" s="2" t="s">
        <v>50</v>
      </c>
      <c r="C5" s="3">
        <v>63</v>
      </c>
      <c r="E5" s="2"/>
      <c r="F5" s="3"/>
    </row>
    <row r="6" spans="2:6" x14ac:dyDescent="0.3">
      <c r="B6" s="2" t="s">
        <v>51</v>
      </c>
      <c r="C6" s="3">
        <v>14</v>
      </c>
      <c r="E6" s="2"/>
      <c r="F6" s="3"/>
    </row>
    <row r="7" spans="2:6" x14ac:dyDescent="0.3">
      <c r="B7" s="2" t="s">
        <v>52</v>
      </c>
      <c r="C7" s="3">
        <v>77</v>
      </c>
      <c r="E7" s="2"/>
      <c r="F7" s="3"/>
    </row>
    <row r="8" spans="2:6" x14ac:dyDescent="0.3">
      <c r="B8" s="2" t="s">
        <v>53</v>
      </c>
      <c r="C8" s="3">
        <v>7</v>
      </c>
      <c r="E8" s="2"/>
      <c r="F8" s="3"/>
    </row>
    <row r="9" spans="2:6" x14ac:dyDescent="0.3">
      <c r="B9" s="2" t="s">
        <v>54</v>
      </c>
      <c r="C9" s="3">
        <v>68</v>
      </c>
      <c r="E9" s="2"/>
      <c r="F9" s="3"/>
    </row>
    <row r="10" spans="2:6" x14ac:dyDescent="0.3">
      <c r="B10" s="2" t="s">
        <v>55</v>
      </c>
      <c r="C10" s="3">
        <v>82</v>
      </c>
      <c r="E10" s="2"/>
      <c r="F10" s="3"/>
    </row>
    <row r="11" spans="2:6" x14ac:dyDescent="0.3">
      <c r="B11" s="2" t="s">
        <v>56</v>
      </c>
      <c r="C11" s="3">
        <v>28</v>
      </c>
      <c r="E11" s="2"/>
      <c r="F11" s="3"/>
    </row>
    <row r="12" spans="2:6" x14ac:dyDescent="0.3">
      <c r="B12" s="2" t="s">
        <v>57</v>
      </c>
      <c r="C12" s="3">
        <v>7</v>
      </c>
      <c r="E12" s="2"/>
      <c r="F12" s="3"/>
    </row>
    <row r="13" spans="2:6" x14ac:dyDescent="0.3">
      <c r="B13" s="2" t="s">
        <v>58</v>
      </c>
      <c r="C13" s="3">
        <v>54</v>
      </c>
      <c r="E13" s="2"/>
      <c r="F13" s="3"/>
    </row>
    <row r="14" spans="2:6" x14ac:dyDescent="0.3">
      <c r="B14" s="2" t="s">
        <v>59</v>
      </c>
      <c r="C14" s="3">
        <v>70</v>
      </c>
      <c r="E14" s="2"/>
      <c r="F14" s="3"/>
    </row>
    <row r="15" spans="2:6" x14ac:dyDescent="0.3">
      <c r="B15" s="2" t="s">
        <v>60</v>
      </c>
      <c r="C15" s="3">
        <v>89</v>
      </c>
      <c r="E15" s="2"/>
      <c r="F15" s="3"/>
    </row>
    <row r="16" spans="2:6" x14ac:dyDescent="0.3">
      <c r="B16" s="2" t="s">
        <v>1</v>
      </c>
      <c r="C16" s="3">
        <v>636</v>
      </c>
    </row>
    <row r="19" spans="3:3" x14ac:dyDescent="0.3">
      <c r="C19" t="str">
        <f>B15</f>
        <v>Sunrisers Hyderabad</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F0774-5D64-4476-A3FA-E82DAE0A2DA1}">
  <dimension ref="B3:F21"/>
  <sheetViews>
    <sheetView workbookViewId="0">
      <selection activeCell="B3" sqref="B3"/>
    </sheetView>
  </sheetViews>
  <sheetFormatPr defaultRowHeight="14.4" x14ac:dyDescent="0.3"/>
  <cols>
    <col min="2" max="2" width="26.44140625" bestFit="1" customWidth="1"/>
    <col min="3" max="3" width="16.21875" bestFit="1" customWidth="1"/>
    <col min="5" max="5" width="18.44140625" customWidth="1"/>
  </cols>
  <sheetData>
    <row r="3" spans="2:6" x14ac:dyDescent="0.3">
      <c r="B3" s="1" t="s">
        <v>0</v>
      </c>
      <c r="C3" t="s">
        <v>61</v>
      </c>
    </row>
    <row r="4" spans="2:6" x14ac:dyDescent="0.3">
      <c r="B4" s="2" t="s">
        <v>49</v>
      </c>
      <c r="C4" s="3">
        <v>77</v>
      </c>
      <c r="E4" s="2"/>
      <c r="F4" s="3"/>
    </row>
    <row r="5" spans="2:6" x14ac:dyDescent="0.3">
      <c r="B5" s="2" t="s">
        <v>50</v>
      </c>
      <c r="C5" s="3">
        <v>61</v>
      </c>
      <c r="E5" s="2"/>
      <c r="F5" s="3"/>
    </row>
    <row r="6" spans="2:6" x14ac:dyDescent="0.3">
      <c r="B6" s="2" t="s">
        <v>51</v>
      </c>
      <c r="C6" s="3">
        <v>14</v>
      </c>
      <c r="E6" s="2"/>
      <c r="F6" s="3"/>
    </row>
    <row r="7" spans="2:6" x14ac:dyDescent="0.3">
      <c r="B7" s="2" t="s">
        <v>52</v>
      </c>
      <c r="C7" s="3">
        <v>77</v>
      </c>
      <c r="E7" s="2"/>
      <c r="F7" s="3"/>
    </row>
    <row r="8" spans="2:6" x14ac:dyDescent="0.3">
      <c r="B8" s="2" t="s">
        <v>53</v>
      </c>
      <c r="C8" s="3">
        <v>7</v>
      </c>
      <c r="E8" s="2"/>
      <c r="F8" s="3"/>
    </row>
    <row r="9" spans="2:6" x14ac:dyDescent="0.3">
      <c r="B9" s="2" t="s">
        <v>54</v>
      </c>
      <c r="C9" s="3">
        <v>68</v>
      </c>
      <c r="E9" s="2"/>
      <c r="F9" s="3"/>
    </row>
    <row r="10" spans="2:6" x14ac:dyDescent="0.3">
      <c r="B10" s="2" t="s">
        <v>55</v>
      </c>
      <c r="C10" s="3">
        <v>82</v>
      </c>
      <c r="E10" s="2"/>
      <c r="F10" s="3"/>
    </row>
    <row r="11" spans="2:6" x14ac:dyDescent="0.3">
      <c r="B11" s="2" t="s">
        <v>56</v>
      </c>
      <c r="C11" s="3">
        <v>28</v>
      </c>
      <c r="E11" s="2"/>
      <c r="F11" s="3"/>
    </row>
    <row r="12" spans="2:6" x14ac:dyDescent="0.3">
      <c r="B12" s="2" t="s">
        <v>57</v>
      </c>
      <c r="C12" s="3">
        <v>7</v>
      </c>
      <c r="E12" s="2"/>
      <c r="F12" s="3"/>
    </row>
    <row r="13" spans="2:6" x14ac:dyDescent="0.3">
      <c r="B13" s="2" t="s">
        <v>58</v>
      </c>
      <c r="C13" s="3">
        <v>54</v>
      </c>
      <c r="E13" s="2"/>
      <c r="F13" s="3"/>
    </row>
    <row r="14" spans="2:6" x14ac:dyDescent="0.3">
      <c r="B14" s="2" t="s">
        <v>59</v>
      </c>
      <c r="C14" s="3">
        <v>69</v>
      </c>
      <c r="E14" s="2"/>
      <c r="F14" s="3"/>
    </row>
    <row r="15" spans="2:6" x14ac:dyDescent="0.3">
      <c r="B15" s="2" t="s">
        <v>60</v>
      </c>
      <c r="C15" s="3">
        <v>89</v>
      </c>
      <c r="E15" s="2"/>
      <c r="F15" s="3"/>
    </row>
    <row r="16" spans="2:6" x14ac:dyDescent="0.3">
      <c r="B16" s="2" t="s">
        <v>1</v>
      </c>
      <c r="C16" s="3">
        <v>633</v>
      </c>
    </row>
    <row r="21" spans="3:3" x14ac:dyDescent="0.3">
      <c r="C21" t="str">
        <f>B15</f>
        <v>Sunrisers Hyderabad</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0BC2B-7B56-4817-806A-6EEFB70D03D6}">
  <dimension ref="A1:E36"/>
  <sheetViews>
    <sheetView topLeftCell="A7" workbookViewId="0">
      <selection activeCell="C26" sqref="C26"/>
    </sheetView>
  </sheetViews>
  <sheetFormatPr defaultRowHeight="14.4" x14ac:dyDescent="0.3"/>
  <cols>
    <col min="1" max="1" width="50.88671875" bestFit="1" customWidth="1"/>
    <col min="2" max="2" width="15.44140625" bestFit="1" customWidth="1"/>
    <col min="3" max="3" width="14.109375" customWidth="1"/>
  </cols>
  <sheetData>
    <row r="1" spans="1:5" x14ac:dyDescent="0.3">
      <c r="A1" s="1" t="s">
        <v>0</v>
      </c>
      <c r="B1" t="s">
        <v>48</v>
      </c>
    </row>
    <row r="2" spans="1:5" x14ac:dyDescent="0.3">
      <c r="A2" s="2" t="s">
        <v>22</v>
      </c>
      <c r="B2" s="3">
        <v>7</v>
      </c>
      <c r="D2" s="2"/>
      <c r="E2" s="3"/>
    </row>
    <row r="3" spans="1:5" x14ac:dyDescent="0.3">
      <c r="A3" s="2" t="s">
        <v>35</v>
      </c>
      <c r="B3" s="3">
        <v>11</v>
      </c>
      <c r="D3" s="2"/>
      <c r="E3" s="3"/>
    </row>
    <row r="4" spans="1:5" x14ac:dyDescent="0.3">
      <c r="A4" s="2" t="s">
        <v>26</v>
      </c>
      <c r="B4" s="3">
        <v>3</v>
      </c>
      <c r="D4" s="2"/>
      <c r="E4" s="3"/>
    </row>
    <row r="5" spans="1:5" x14ac:dyDescent="0.3">
      <c r="A5" s="2" t="s">
        <v>32</v>
      </c>
      <c r="B5" s="3">
        <v>3</v>
      </c>
      <c r="D5" s="2"/>
      <c r="E5" s="3"/>
    </row>
    <row r="6" spans="1:5" x14ac:dyDescent="0.3">
      <c r="A6" s="2" t="s">
        <v>36</v>
      </c>
      <c r="B6" s="3">
        <v>17</v>
      </c>
      <c r="D6" s="2"/>
      <c r="E6" s="3"/>
    </row>
    <row r="7" spans="1:5" x14ac:dyDescent="0.3">
      <c r="A7" s="2" t="s">
        <v>46</v>
      </c>
      <c r="B7" s="3">
        <v>11</v>
      </c>
      <c r="D7" s="2"/>
      <c r="E7" s="3"/>
    </row>
    <row r="8" spans="1:5" x14ac:dyDescent="0.3">
      <c r="A8" s="2" t="s">
        <v>47</v>
      </c>
      <c r="B8" s="3">
        <v>7</v>
      </c>
      <c r="D8" s="2"/>
      <c r="E8" s="3"/>
    </row>
    <row r="9" spans="1:5" x14ac:dyDescent="0.3">
      <c r="A9" s="2" t="s">
        <v>34</v>
      </c>
      <c r="B9" s="3">
        <v>61</v>
      </c>
      <c r="D9" s="2"/>
      <c r="E9" s="3"/>
    </row>
    <row r="10" spans="1:5" x14ac:dyDescent="0.3">
      <c r="A10" s="2" t="s">
        <v>23</v>
      </c>
      <c r="B10" s="3">
        <v>60</v>
      </c>
      <c r="D10" s="2"/>
      <c r="E10" s="3"/>
    </row>
    <row r="11" spans="1:5" x14ac:dyDescent="0.3">
      <c r="A11" s="2" t="s">
        <v>31</v>
      </c>
      <c r="B11" s="3">
        <v>4</v>
      </c>
      <c r="D11" s="2"/>
      <c r="E11" s="3"/>
    </row>
    <row r="12" spans="1:5" x14ac:dyDescent="0.3">
      <c r="A12" s="2" t="s">
        <v>24</v>
      </c>
      <c r="B12" s="3">
        <v>9</v>
      </c>
      <c r="D12" s="2"/>
      <c r="E12" s="3"/>
    </row>
    <row r="13" spans="1:5" x14ac:dyDescent="0.3">
      <c r="A13" s="2" t="s">
        <v>28</v>
      </c>
      <c r="B13" s="3">
        <v>5</v>
      </c>
      <c r="D13" s="2"/>
      <c r="E13" s="3"/>
    </row>
    <row r="14" spans="1:5" x14ac:dyDescent="0.3">
      <c r="A14" s="2" t="s">
        <v>44</v>
      </c>
      <c r="B14" s="3">
        <v>7</v>
      </c>
      <c r="D14" s="2"/>
      <c r="E14" s="3"/>
    </row>
    <row r="15" spans="1:5" x14ac:dyDescent="0.3">
      <c r="A15" s="2" t="s">
        <v>25</v>
      </c>
      <c r="B15" s="3">
        <v>15</v>
      </c>
      <c r="D15" s="2"/>
      <c r="E15" s="3"/>
    </row>
    <row r="16" spans="1:5" x14ac:dyDescent="0.3">
      <c r="A16" s="2" t="s">
        <v>15</v>
      </c>
      <c r="B16" s="3">
        <v>66</v>
      </c>
      <c r="D16" s="2"/>
      <c r="E16" s="3"/>
    </row>
    <row r="17" spans="1:5" x14ac:dyDescent="0.3">
      <c r="A17" s="2" t="s">
        <v>21</v>
      </c>
      <c r="B17" s="3">
        <v>48</v>
      </c>
      <c r="D17" s="2"/>
      <c r="E17" s="3"/>
    </row>
    <row r="18" spans="1:5" x14ac:dyDescent="0.3">
      <c r="A18" s="2" t="s">
        <v>40</v>
      </c>
      <c r="B18" s="3">
        <v>15</v>
      </c>
      <c r="D18" s="2"/>
      <c r="E18" s="3"/>
    </row>
    <row r="19" spans="1:5" x14ac:dyDescent="0.3">
      <c r="A19" s="2" t="s">
        <v>33</v>
      </c>
      <c r="B19" s="3">
        <v>5</v>
      </c>
      <c r="D19" s="2"/>
      <c r="E19" s="3"/>
    </row>
    <row r="20" spans="1:5" x14ac:dyDescent="0.3">
      <c r="A20" s="2" t="s">
        <v>30</v>
      </c>
      <c r="B20" s="3">
        <v>8</v>
      </c>
      <c r="D20" s="2"/>
      <c r="E20" s="3"/>
    </row>
    <row r="21" spans="1:5" x14ac:dyDescent="0.3">
      <c r="A21" s="2" t="s">
        <v>17</v>
      </c>
      <c r="B21" s="3">
        <v>7</v>
      </c>
      <c r="D21" s="2"/>
      <c r="E21" s="3"/>
    </row>
    <row r="22" spans="1:5" x14ac:dyDescent="0.3">
      <c r="A22" s="2" t="s">
        <v>16</v>
      </c>
      <c r="B22" s="3">
        <v>2</v>
      </c>
      <c r="D22" s="2"/>
      <c r="E22" s="3"/>
    </row>
    <row r="23" spans="1:5" x14ac:dyDescent="0.3">
      <c r="A23" s="2" t="s">
        <v>19</v>
      </c>
      <c r="B23" s="3">
        <v>11</v>
      </c>
      <c r="D23" s="2"/>
      <c r="E23" s="3"/>
    </row>
    <row r="24" spans="1:5" x14ac:dyDescent="0.3">
      <c r="A24" s="2" t="s">
        <v>20</v>
      </c>
      <c r="B24" s="3">
        <v>35</v>
      </c>
      <c r="D24" s="2"/>
      <c r="E24" s="3"/>
    </row>
    <row r="25" spans="1:5" x14ac:dyDescent="0.3">
      <c r="A25" s="2" t="s">
        <v>27</v>
      </c>
      <c r="B25" s="3">
        <v>49</v>
      </c>
      <c r="D25" s="2"/>
      <c r="E25" s="3"/>
    </row>
    <row r="26" spans="1:5" x14ac:dyDescent="0.3">
      <c r="A26" s="2" t="s">
        <v>14</v>
      </c>
      <c r="B26" s="3">
        <v>12</v>
      </c>
      <c r="D26" s="2"/>
      <c r="E26" s="3"/>
    </row>
    <row r="27" spans="1:5" x14ac:dyDescent="0.3">
      <c r="A27" s="2" t="s">
        <v>43</v>
      </c>
      <c r="B27" s="3">
        <v>10</v>
      </c>
      <c r="D27" s="2"/>
      <c r="E27" s="3"/>
    </row>
    <row r="28" spans="1:5" x14ac:dyDescent="0.3">
      <c r="A28" s="2" t="s">
        <v>29</v>
      </c>
      <c r="B28" s="3">
        <v>33</v>
      </c>
      <c r="D28" s="2"/>
      <c r="E28" s="3"/>
    </row>
    <row r="29" spans="1:5" x14ac:dyDescent="0.3">
      <c r="A29" s="2" t="s">
        <v>42</v>
      </c>
      <c r="B29" s="3">
        <v>6</v>
      </c>
      <c r="D29" s="2"/>
      <c r="E29" s="3"/>
    </row>
    <row r="30" spans="1:5" x14ac:dyDescent="0.3">
      <c r="A30" s="2" t="s">
        <v>45</v>
      </c>
      <c r="B30" s="3">
        <v>6</v>
      </c>
      <c r="D30" s="2"/>
      <c r="E30" s="3"/>
    </row>
    <row r="31" spans="1:5" x14ac:dyDescent="0.3">
      <c r="A31" s="2" t="s">
        <v>13</v>
      </c>
      <c r="B31" s="3">
        <v>7</v>
      </c>
      <c r="D31" s="2"/>
      <c r="E31" s="3"/>
    </row>
    <row r="32" spans="1:5" x14ac:dyDescent="0.3">
      <c r="A32" s="2" t="s">
        <v>39</v>
      </c>
      <c r="B32" s="3">
        <v>7</v>
      </c>
      <c r="D32" s="2"/>
      <c r="E32" s="3"/>
    </row>
    <row r="33" spans="1:5" x14ac:dyDescent="0.3">
      <c r="A33" s="2" t="s">
        <v>41</v>
      </c>
      <c r="B33" s="3">
        <v>17</v>
      </c>
      <c r="D33" s="2"/>
      <c r="E33" s="3"/>
    </row>
    <row r="34" spans="1:5" x14ac:dyDescent="0.3">
      <c r="A34" s="2" t="s">
        <v>18</v>
      </c>
      <c r="B34" s="3">
        <v>12</v>
      </c>
      <c r="D34" s="2"/>
      <c r="E34" s="3"/>
    </row>
    <row r="35" spans="1:5" x14ac:dyDescent="0.3">
      <c r="A35" s="2" t="s">
        <v>38</v>
      </c>
      <c r="B35" s="3">
        <v>3</v>
      </c>
      <c r="D35" s="2"/>
      <c r="E35" s="3"/>
    </row>
    <row r="36" spans="1:5" x14ac:dyDescent="0.3">
      <c r="A36" s="2" t="s">
        <v>37</v>
      </c>
      <c r="B36" s="3">
        <v>57</v>
      </c>
      <c r="D36" s="2"/>
      <c r="E36" s="3"/>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92628-C4F2-4400-80C1-3FBDA11CBD1C}">
  <dimension ref="A1:V76"/>
  <sheetViews>
    <sheetView workbookViewId="0"/>
  </sheetViews>
  <sheetFormatPr defaultRowHeight="14.4" x14ac:dyDescent="0.3"/>
  <cols>
    <col min="1" max="1" width="13.21875" customWidth="1"/>
    <col min="2" max="2" width="17.5546875" customWidth="1"/>
    <col min="3" max="3" width="14.6640625" customWidth="1"/>
    <col min="4" max="4" width="15.5546875" customWidth="1"/>
    <col min="5" max="7" width="24.33203125" customWidth="1"/>
    <col min="8" max="8" width="23.109375" customWidth="1"/>
    <col min="9" max="9" width="16.44140625" customWidth="1"/>
    <col min="10" max="10" width="20.6640625" customWidth="1"/>
    <col min="11" max="11" width="24.33203125" customWidth="1"/>
    <col min="12" max="12" width="22.6640625" customWidth="1"/>
    <col min="13" max="13" width="25.33203125" customWidth="1"/>
    <col min="14" max="14" width="26.33203125" customWidth="1"/>
    <col min="15" max="15" width="39.109375" customWidth="1"/>
    <col min="16" max="18" width="18.77734375" customWidth="1"/>
    <col min="19" max="19" width="21.109375" customWidth="1"/>
    <col min="20" max="20" width="24" customWidth="1"/>
    <col min="21" max="21" width="23.21875" customWidth="1"/>
    <col min="22" max="22" width="28.5546875" customWidth="1"/>
  </cols>
  <sheetData>
    <row r="1" spans="1:22" x14ac:dyDescent="0.3">
      <c r="A1" t="s">
        <v>179</v>
      </c>
    </row>
    <row r="3" spans="1:22" x14ac:dyDescent="0.3">
      <c r="A3" t="s">
        <v>122</v>
      </c>
      <c r="B3" t="s">
        <v>123</v>
      </c>
      <c r="C3" t="s">
        <v>124</v>
      </c>
      <c r="D3" t="s">
        <v>125</v>
      </c>
      <c r="E3" t="s">
        <v>126</v>
      </c>
      <c r="F3" t="s">
        <v>127</v>
      </c>
      <c r="G3" t="s">
        <v>128</v>
      </c>
      <c r="H3" t="s">
        <v>129</v>
      </c>
      <c r="I3" t="s">
        <v>130</v>
      </c>
      <c r="J3" t="s">
        <v>131</v>
      </c>
      <c r="K3" t="s">
        <v>132</v>
      </c>
      <c r="L3" t="s">
        <v>133</v>
      </c>
      <c r="M3" t="s">
        <v>134</v>
      </c>
      <c r="N3" t="s">
        <v>135</v>
      </c>
      <c r="O3" t="s">
        <v>136</v>
      </c>
      <c r="P3" t="s">
        <v>137</v>
      </c>
      <c r="Q3" t="s">
        <v>138</v>
      </c>
      <c r="R3" t="s">
        <v>139</v>
      </c>
      <c r="S3" t="s">
        <v>140</v>
      </c>
      <c r="T3" t="s">
        <v>141</v>
      </c>
      <c r="U3" t="s">
        <v>142</v>
      </c>
      <c r="V3" t="s">
        <v>143</v>
      </c>
    </row>
    <row r="4" spans="1:22" x14ac:dyDescent="0.3">
      <c r="A4">
        <v>239</v>
      </c>
      <c r="B4">
        <v>2011</v>
      </c>
      <c r="C4" t="s">
        <v>156</v>
      </c>
      <c r="D4" s="5">
        <v>40643</v>
      </c>
      <c r="E4" t="s">
        <v>52</v>
      </c>
      <c r="F4" t="s">
        <v>56</v>
      </c>
      <c r="G4" t="s">
        <v>52</v>
      </c>
      <c r="H4" t="s">
        <v>154</v>
      </c>
      <c r="I4" t="s">
        <v>145</v>
      </c>
      <c r="J4">
        <v>0</v>
      </c>
      <c r="K4" t="s">
        <v>56</v>
      </c>
      <c r="L4">
        <v>0</v>
      </c>
      <c r="M4">
        <v>7</v>
      </c>
      <c r="N4" t="s">
        <v>111</v>
      </c>
      <c r="O4" t="s">
        <v>36</v>
      </c>
      <c r="P4" t="s">
        <v>158</v>
      </c>
      <c r="Q4" t="s">
        <v>159</v>
      </c>
      <c r="S4" t="s">
        <v>5</v>
      </c>
      <c r="T4" t="s">
        <v>147</v>
      </c>
      <c r="U4" t="s">
        <v>148</v>
      </c>
      <c r="V4">
        <v>4</v>
      </c>
    </row>
    <row r="5" spans="1:22" x14ac:dyDescent="0.3">
      <c r="A5">
        <v>254</v>
      </c>
      <c r="B5">
        <v>2011</v>
      </c>
      <c r="C5" t="s">
        <v>156</v>
      </c>
      <c r="D5" s="5">
        <v>40653</v>
      </c>
      <c r="E5" t="s">
        <v>56</v>
      </c>
      <c r="F5" t="s">
        <v>55</v>
      </c>
      <c r="G5" t="s">
        <v>56</v>
      </c>
      <c r="H5" t="s">
        <v>154</v>
      </c>
      <c r="I5" t="s">
        <v>145</v>
      </c>
      <c r="J5">
        <v>0</v>
      </c>
      <c r="K5" t="s">
        <v>55</v>
      </c>
      <c r="L5">
        <v>0</v>
      </c>
      <c r="M5">
        <v>7</v>
      </c>
      <c r="N5" t="s">
        <v>102</v>
      </c>
      <c r="O5" t="s">
        <v>37</v>
      </c>
      <c r="P5" t="s">
        <v>160</v>
      </c>
      <c r="Q5" t="s">
        <v>161</v>
      </c>
      <c r="S5" t="s">
        <v>5</v>
      </c>
      <c r="T5" t="s">
        <v>147</v>
      </c>
      <c r="U5" t="s">
        <v>148</v>
      </c>
      <c r="V5">
        <v>4</v>
      </c>
    </row>
    <row r="6" spans="1:22" x14ac:dyDescent="0.3">
      <c r="A6">
        <v>267</v>
      </c>
      <c r="B6">
        <v>2011</v>
      </c>
      <c r="C6" t="s">
        <v>162</v>
      </c>
      <c r="D6" s="5">
        <v>40662</v>
      </c>
      <c r="E6" t="s">
        <v>55</v>
      </c>
      <c r="F6" t="s">
        <v>58</v>
      </c>
      <c r="G6" t="s">
        <v>58</v>
      </c>
      <c r="H6" t="s">
        <v>144</v>
      </c>
      <c r="I6" t="s">
        <v>145</v>
      </c>
      <c r="J6">
        <v>0</v>
      </c>
      <c r="K6" t="s">
        <v>58</v>
      </c>
      <c r="L6">
        <v>0</v>
      </c>
      <c r="M6">
        <v>7</v>
      </c>
      <c r="N6" t="s">
        <v>90</v>
      </c>
      <c r="O6" t="s">
        <v>29</v>
      </c>
      <c r="P6" t="s">
        <v>160</v>
      </c>
      <c r="Q6" t="s">
        <v>163</v>
      </c>
      <c r="S6" t="s">
        <v>5</v>
      </c>
      <c r="T6" t="s">
        <v>147</v>
      </c>
      <c r="U6" t="s">
        <v>148</v>
      </c>
      <c r="V6">
        <v>4</v>
      </c>
    </row>
    <row r="7" spans="1:22" x14ac:dyDescent="0.3">
      <c r="A7">
        <v>274</v>
      </c>
      <c r="B7">
        <v>2011</v>
      </c>
      <c r="C7" t="s">
        <v>151</v>
      </c>
      <c r="D7" s="5">
        <v>40665</v>
      </c>
      <c r="E7" t="s">
        <v>50</v>
      </c>
      <c r="F7" t="s">
        <v>53</v>
      </c>
      <c r="G7" t="s">
        <v>53</v>
      </c>
      <c r="H7" t="s">
        <v>144</v>
      </c>
      <c r="I7" t="s">
        <v>145</v>
      </c>
      <c r="J7">
        <v>0</v>
      </c>
      <c r="K7" t="s">
        <v>53</v>
      </c>
      <c r="L7">
        <v>0</v>
      </c>
      <c r="M7">
        <v>7</v>
      </c>
      <c r="N7" t="s">
        <v>104</v>
      </c>
      <c r="O7" t="s">
        <v>23</v>
      </c>
      <c r="P7" t="s">
        <v>160</v>
      </c>
      <c r="Q7" t="s">
        <v>164</v>
      </c>
      <c r="S7" t="s">
        <v>5</v>
      </c>
      <c r="T7" t="s">
        <v>147</v>
      </c>
      <c r="U7" t="s">
        <v>152</v>
      </c>
      <c r="V7">
        <v>5</v>
      </c>
    </row>
    <row r="8" spans="1:22" x14ac:dyDescent="0.3">
      <c r="A8">
        <v>298</v>
      </c>
      <c r="B8">
        <v>2011</v>
      </c>
      <c r="C8" t="s">
        <v>156</v>
      </c>
      <c r="D8" s="5">
        <v>40682</v>
      </c>
      <c r="E8" t="s">
        <v>56</v>
      </c>
      <c r="F8" t="s">
        <v>54</v>
      </c>
      <c r="G8" t="s">
        <v>54</v>
      </c>
      <c r="H8" t="s">
        <v>144</v>
      </c>
      <c r="I8" t="s">
        <v>145</v>
      </c>
      <c r="J8">
        <v>0</v>
      </c>
      <c r="K8" t="s">
        <v>54</v>
      </c>
      <c r="L8">
        <v>0</v>
      </c>
      <c r="M8">
        <v>7</v>
      </c>
      <c r="N8" t="s">
        <v>120</v>
      </c>
      <c r="O8" t="s">
        <v>36</v>
      </c>
      <c r="P8" t="s">
        <v>146</v>
      </c>
      <c r="Q8" t="s">
        <v>165</v>
      </c>
      <c r="S8" t="s">
        <v>5</v>
      </c>
      <c r="T8" t="s">
        <v>147</v>
      </c>
      <c r="U8" t="s">
        <v>152</v>
      </c>
      <c r="V8">
        <v>5</v>
      </c>
    </row>
    <row r="9" spans="1:22" x14ac:dyDescent="0.3">
      <c r="A9">
        <v>237</v>
      </c>
      <c r="B9">
        <v>2011</v>
      </c>
      <c r="C9" t="s">
        <v>166</v>
      </c>
      <c r="D9" s="5">
        <v>40642</v>
      </c>
      <c r="E9" t="s">
        <v>53</v>
      </c>
      <c r="F9" t="s">
        <v>59</v>
      </c>
      <c r="G9" t="s">
        <v>53</v>
      </c>
      <c r="H9" t="s">
        <v>154</v>
      </c>
      <c r="I9" t="s">
        <v>145</v>
      </c>
      <c r="J9">
        <v>0</v>
      </c>
      <c r="K9" t="s">
        <v>59</v>
      </c>
      <c r="L9">
        <v>0</v>
      </c>
      <c r="M9">
        <v>6</v>
      </c>
      <c r="N9" t="s">
        <v>64</v>
      </c>
      <c r="O9" t="s">
        <v>33</v>
      </c>
      <c r="P9" t="s">
        <v>167</v>
      </c>
      <c r="Q9" t="s">
        <v>168</v>
      </c>
      <c r="S9" t="s">
        <v>5</v>
      </c>
      <c r="T9" t="s">
        <v>147</v>
      </c>
      <c r="U9" t="s">
        <v>148</v>
      </c>
      <c r="V9">
        <v>4</v>
      </c>
    </row>
    <row r="10" spans="1:22" x14ac:dyDescent="0.3">
      <c r="A10">
        <v>241</v>
      </c>
      <c r="B10">
        <v>2011</v>
      </c>
      <c r="C10" t="s">
        <v>162</v>
      </c>
      <c r="D10" s="5">
        <v>40645</v>
      </c>
      <c r="E10" t="s">
        <v>50</v>
      </c>
      <c r="F10" t="s">
        <v>58</v>
      </c>
      <c r="G10" t="s">
        <v>50</v>
      </c>
      <c r="H10" t="s">
        <v>154</v>
      </c>
      <c r="I10" t="s">
        <v>145</v>
      </c>
      <c r="J10">
        <v>0</v>
      </c>
      <c r="K10" t="s">
        <v>58</v>
      </c>
      <c r="L10">
        <v>0</v>
      </c>
      <c r="M10">
        <v>6</v>
      </c>
      <c r="N10" t="s">
        <v>114</v>
      </c>
      <c r="O10" t="s">
        <v>29</v>
      </c>
      <c r="P10" t="s">
        <v>169</v>
      </c>
      <c r="Q10" t="s">
        <v>170</v>
      </c>
      <c r="S10" t="s">
        <v>5</v>
      </c>
      <c r="T10" t="s">
        <v>147</v>
      </c>
      <c r="U10" t="s">
        <v>148</v>
      </c>
      <c r="V10">
        <v>4</v>
      </c>
    </row>
    <row r="11" spans="1:22" x14ac:dyDescent="0.3">
      <c r="A11">
        <v>243</v>
      </c>
      <c r="B11">
        <v>2011</v>
      </c>
      <c r="C11" t="s">
        <v>157</v>
      </c>
      <c r="D11" s="5">
        <v>40646</v>
      </c>
      <c r="E11" t="s">
        <v>49</v>
      </c>
      <c r="F11" t="s">
        <v>52</v>
      </c>
      <c r="G11" t="s">
        <v>52</v>
      </c>
      <c r="H11" t="s">
        <v>144</v>
      </c>
      <c r="I11" t="s">
        <v>145</v>
      </c>
      <c r="J11">
        <v>0</v>
      </c>
      <c r="K11" t="s">
        <v>52</v>
      </c>
      <c r="L11">
        <v>0</v>
      </c>
      <c r="M11">
        <v>6</v>
      </c>
      <c r="N11" t="s">
        <v>105</v>
      </c>
      <c r="O11" t="s">
        <v>20</v>
      </c>
      <c r="P11" t="s">
        <v>160</v>
      </c>
      <c r="Q11" t="s">
        <v>164</v>
      </c>
      <c r="S11" t="s">
        <v>5</v>
      </c>
      <c r="T11" t="s">
        <v>147</v>
      </c>
      <c r="U11" t="s">
        <v>148</v>
      </c>
      <c r="V11">
        <v>4</v>
      </c>
    </row>
    <row r="12" spans="1:22" x14ac:dyDescent="0.3">
      <c r="A12">
        <v>271</v>
      </c>
      <c r="B12">
        <v>2011</v>
      </c>
      <c r="C12" t="s">
        <v>162</v>
      </c>
      <c r="D12" s="5">
        <v>40664</v>
      </c>
      <c r="E12" t="s">
        <v>56</v>
      </c>
      <c r="F12" t="s">
        <v>58</v>
      </c>
      <c r="G12" t="s">
        <v>58</v>
      </c>
      <c r="H12" t="s">
        <v>144</v>
      </c>
      <c r="I12" t="s">
        <v>145</v>
      </c>
      <c r="J12">
        <v>0</v>
      </c>
      <c r="K12" t="s">
        <v>58</v>
      </c>
      <c r="L12">
        <v>0</v>
      </c>
      <c r="M12">
        <v>6</v>
      </c>
      <c r="N12" t="s">
        <v>97</v>
      </c>
      <c r="O12" t="s">
        <v>29</v>
      </c>
      <c r="P12" t="s">
        <v>163</v>
      </c>
      <c r="Q12" t="s">
        <v>165</v>
      </c>
      <c r="S12" t="s">
        <v>5</v>
      </c>
      <c r="T12" t="s">
        <v>147</v>
      </c>
      <c r="U12" t="s">
        <v>152</v>
      </c>
      <c r="V12">
        <v>5</v>
      </c>
    </row>
    <row r="13" spans="1:22" x14ac:dyDescent="0.3">
      <c r="A13">
        <v>286</v>
      </c>
      <c r="B13">
        <v>2011</v>
      </c>
      <c r="C13" t="s">
        <v>153</v>
      </c>
      <c r="D13" s="5">
        <v>40673</v>
      </c>
      <c r="E13" t="s">
        <v>60</v>
      </c>
      <c r="F13" t="s">
        <v>56</v>
      </c>
      <c r="G13" t="s">
        <v>60</v>
      </c>
      <c r="H13" t="s">
        <v>154</v>
      </c>
      <c r="I13" t="s">
        <v>145</v>
      </c>
      <c r="J13">
        <v>0</v>
      </c>
      <c r="K13" t="s">
        <v>56</v>
      </c>
      <c r="L13">
        <v>0</v>
      </c>
      <c r="M13">
        <v>6</v>
      </c>
      <c r="N13" t="s">
        <v>103</v>
      </c>
      <c r="O13" t="s">
        <v>27</v>
      </c>
      <c r="P13" t="s">
        <v>160</v>
      </c>
      <c r="Q13" t="s">
        <v>161</v>
      </c>
      <c r="S13" t="s">
        <v>5</v>
      </c>
      <c r="T13" t="s">
        <v>147</v>
      </c>
      <c r="U13" t="s">
        <v>152</v>
      </c>
      <c r="V13">
        <v>5</v>
      </c>
    </row>
    <row r="14" spans="1:22" x14ac:dyDescent="0.3">
      <c r="A14">
        <v>290</v>
      </c>
      <c r="B14">
        <v>2011</v>
      </c>
      <c r="C14" t="s">
        <v>155</v>
      </c>
      <c r="D14" s="5">
        <v>40676</v>
      </c>
      <c r="E14" t="s">
        <v>53</v>
      </c>
      <c r="F14" t="s">
        <v>52</v>
      </c>
      <c r="G14" t="s">
        <v>52</v>
      </c>
      <c r="H14" t="s">
        <v>144</v>
      </c>
      <c r="I14" t="s">
        <v>145</v>
      </c>
      <c r="J14">
        <v>0</v>
      </c>
      <c r="K14" t="s">
        <v>52</v>
      </c>
      <c r="L14">
        <v>0</v>
      </c>
      <c r="M14">
        <v>6</v>
      </c>
      <c r="N14" t="s">
        <v>95</v>
      </c>
      <c r="O14" t="s">
        <v>28</v>
      </c>
      <c r="P14" t="s">
        <v>171</v>
      </c>
      <c r="Q14" t="s">
        <v>172</v>
      </c>
      <c r="S14" t="s">
        <v>5</v>
      </c>
      <c r="T14" t="s">
        <v>147</v>
      </c>
      <c r="U14" t="s">
        <v>152</v>
      </c>
      <c r="V14">
        <v>5</v>
      </c>
    </row>
    <row r="15" spans="1:22" x14ac:dyDescent="0.3">
      <c r="A15">
        <v>295</v>
      </c>
      <c r="B15">
        <v>2011</v>
      </c>
      <c r="C15" t="s">
        <v>156</v>
      </c>
      <c r="D15" s="5">
        <v>40679</v>
      </c>
      <c r="E15" t="s">
        <v>56</v>
      </c>
      <c r="F15" t="s">
        <v>60</v>
      </c>
      <c r="G15" t="s">
        <v>60</v>
      </c>
      <c r="H15" t="s">
        <v>144</v>
      </c>
      <c r="I15" t="s">
        <v>145</v>
      </c>
      <c r="J15">
        <v>0</v>
      </c>
      <c r="K15" t="s">
        <v>60</v>
      </c>
      <c r="L15">
        <v>0</v>
      </c>
      <c r="M15">
        <v>6</v>
      </c>
      <c r="N15" t="s">
        <v>77</v>
      </c>
      <c r="O15" t="s">
        <v>36</v>
      </c>
      <c r="P15" t="s">
        <v>146</v>
      </c>
      <c r="Q15" t="s">
        <v>163</v>
      </c>
      <c r="S15" t="s">
        <v>5</v>
      </c>
      <c r="T15" t="s">
        <v>147</v>
      </c>
      <c r="U15" t="s">
        <v>152</v>
      </c>
      <c r="V15">
        <v>5</v>
      </c>
    </row>
    <row r="16" spans="1:22" x14ac:dyDescent="0.3">
      <c r="A16">
        <v>304</v>
      </c>
      <c r="B16">
        <v>2011</v>
      </c>
      <c r="C16" t="s">
        <v>156</v>
      </c>
      <c r="D16" s="5">
        <v>40687</v>
      </c>
      <c r="E16" t="s">
        <v>59</v>
      </c>
      <c r="F16" t="s">
        <v>49</v>
      </c>
      <c r="G16" t="s">
        <v>49</v>
      </c>
      <c r="H16" t="s">
        <v>144</v>
      </c>
      <c r="I16" t="s">
        <v>145</v>
      </c>
      <c r="J16">
        <v>0</v>
      </c>
      <c r="K16" t="s">
        <v>49</v>
      </c>
      <c r="L16">
        <v>0</v>
      </c>
      <c r="M16">
        <v>6</v>
      </c>
      <c r="N16" t="s">
        <v>72</v>
      </c>
      <c r="O16" t="s">
        <v>37</v>
      </c>
      <c r="P16" t="s">
        <v>160</v>
      </c>
      <c r="Q16" t="s">
        <v>165</v>
      </c>
      <c r="S16" t="s">
        <v>5</v>
      </c>
      <c r="T16" t="s">
        <v>147</v>
      </c>
      <c r="U16" t="s">
        <v>152</v>
      </c>
      <c r="V16">
        <v>5</v>
      </c>
    </row>
    <row r="17" spans="1:22" x14ac:dyDescent="0.3">
      <c r="A17">
        <v>236</v>
      </c>
      <c r="B17">
        <v>2011</v>
      </c>
      <c r="C17" t="s">
        <v>153</v>
      </c>
      <c r="D17" s="5">
        <v>40642</v>
      </c>
      <c r="E17" t="s">
        <v>60</v>
      </c>
      <c r="F17" t="s">
        <v>58</v>
      </c>
      <c r="G17" t="s">
        <v>58</v>
      </c>
      <c r="H17" t="s">
        <v>144</v>
      </c>
      <c r="I17" t="s">
        <v>145</v>
      </c>
      <c r="J17">
        <v>0</v>
      </c>
      <c r="K17" t="s">
        <v>58</v>
      </c>
      <c r="L17">
        <v>0</v>
      </c>
      <c r="M17">
        <v>8</v>
      </c>
      <c r="N17" t="s">
        <v>113</v>
      </c>
      <c r="O17" t="s">
        <v>27</v>
      </c>
      <c r="P17" t="s">
        <v>173</v>
      </c>
      <c r="Q17" t="s">
        <v>163</v>
      </c>
      <c r="S17" t="s">
        <v>5</v>
      </c>
      <c r="T17" t="s">
        <v>147</v>
      </c>
      <c r="U17" t="s">
        <v>148</v>
      </c>
      <c r="V17">
        <v>4</v>
      </c>
    </row>
    <row r="18" spans="1:22" x14ac:dyDescent="0.3">
      <c r="A18">
        <v>238</v>
      </c>
      <c r="B18">
        <v>2011</v>
      </c>
      <c r="C18" t="s">
        <v>151</v>
      </c>
      <c r="D18" s="5">
        <v>40643</v>
      </c>
      <c r="E18" t="s">
        <v>50</v>
      </c>
      <c r="F18" t="s">
        <v>55</v>
      </c>
      <c r="G18" t="s">
        <v>50</v>
      </c>
      <c r="H18" t="s">
        <v>154</v>
      </c>
      <c r="I18" t="s">
        <v>145</v>
      </c>
      <c r="J18">
        <v>0</v>
      </c>
      <c r="K18" t="s">
        <v>55</v>
      </c>
      <c r="L18">
        <v>0</v>
      </c>
      <c r="M18">
        <v>8</v>
      </c>
      <c r="N18" t="s">
        <v>115</v>
      </c>
      <c r="O18" t="s">
        <v>23</v>
      </c>
      <c r="P18" t="s">
        <v>161</v>
      </c>
      <c r="Q18" t="s">
        <v>170</v>
      </c>
      <c r="S18" t="s">
        <v>5</v>
      </c>
      <c r="T18" t="s">
        <v>147</v>
      </c>
      <c r="U18" t="s">
        <v>148</v>
      </c>
      <c r="V18">
        <v>4</v>
      </c>
    </row>
    <row r="19" spans="1:22" x14ac:dyDescent="0.3">
      <c r="A19">
        <v>242</v>
      </c>
      <c r="B19">
        <v>2011</v>
      </c>
      <c r="C19" t="s">
        <v>149</v>
      </c>
      <c r="D19" s="5">
        <v>40645</v>
      </c>
      <c r="E19" t="s">
        <v>59</v>
      </c>
      <c r="F19" t="s">
        <v>55</v>
      </c>
      <c r="G19" t="s">
        <v>55</v>
      </c>
      <c r="H19" t="s">
        <v>144</v>
      </c>
      <c r="I19" t="s">
        <v>145</v>
      </c>
      <c r="J19">
        <v>0</v>
      </c>
      <c r="K19" t="s">
        <v>55</v>
      </c>
      <c r="L19">
        <v>0</v>
      </c>
      <c r="M19">
        <v>9</v>
      </c>
      <c r="N19" t="s">
        <v>116</v>
      </c>
      <c r="O19" t="s">
        <v>15</v>
      </c>
      <c r="P19" t="s">
        <v>167</v>
      </c>
      <c r="Q19" t="s">
        <v>174</v>
      </c>
      <c r="S19" t="s">
        <v>5</v>
      </c>
      <c r="T19" t="s">
        <v>147</v>
      </c>
      <c r="U19" t="s">
        <v>148</v>
      </c>
      <c r="V19">
        <v>4</v>
      </c>
    </row>
    <row r="20" spans="1:22" x14ac:dyDescent="0.3">
      <c r="A20">
        <v>244</v>
      </c>
      <c r="B20">
        <v>2011</v>
      </c>
      <c r="C20" t="s">
        <v>156</v>
      </c>
      <c r="D20" s="5">
        <v>40646</v>
      </c>
      <c r="E20" t="s">
        <v>53</v>
      </c>
      <c r="F20" t="s">
        <v>56</v>
      </c>
      <c r="G20" t="s">
        <v>53</v>
      </c>
      <c r="H20" t="s">
        <v>154</v>
      </c>
      <c r="I20" t="s">
        <v>145</v>
      </c>
      <c r="J20">
        <v>0</v>
      </c>
      <c r="K20" t="s">
        <v>56</v>
      </c>
      <c r="L20">
        <v>0</v>
      </c>
      <c r="M20">
        <v>4</v>
      </c>
      <c r="N20" t="s">
        <v>99</v>
      </c>
      <c r="O20" t="s">
        <v>36</v>
      </c>
      <c r="P20" t="s">
        <v>171</v>
      </c>
      <c r="Q20" t="s">
        <v>159</v>
      </c>
      <c r="S20" t="s">
        <v>5</v>
      </c>
      <c r="T20" t="s">
        <v>147</v>
      </c>
      <c r="U20" t="s">
        <v>148</v>
      </c>
      <c r="V20">
        <v>4</v>
      </c>
    </row>
    <row r="21" spans="1:22" x14ac:dyDescent="0.3">
      <c r="A21">
        <v>246</v>
      </c>
      <c r="B21">
        <v>2011</v>
      </c>
      <c r="C21" t="s">
        <v>162</v>
      </c>
      <c r="D21" s="5">
        <v>40648</v>
      </c>
      <c r="E21" t="s">
        <v>58</v>
      </c>
      <c r="F21" t="s">
        <v>54</v>
      </c>
      <c r="G21" t="s">
        <v>54</v>
      </c>
      <c r="H21" t="s">
        <v>144</v>
      </c>
      <c r="I21" t="s">
        <v>145</v>
      </c>
      <c r="J21">
        <v>0</v>
      </c>
      <c r="K21" t="s">
        <v>54</v>
      </c>
      <c r="L21">
        <v>0</v>
      </c>
      <c r="M21">
        <v>9</v>
      </c>
      <c r="N21" t="s">
        <v>67</v>
      </c>
      <c r="O21" t="s">
        <v>29</v>
      </c>
      <c r="P21" t="s">
        <v>169</v>
      </c>
      <c r="Q21" t="s">
        <v>175</v>
      </c>
      <c r="S21" t="s">
        <v>5</v>
      </c>
      <c r="T21" t="s">
        <v>147</v>
      </c>
      <c r="U21" t="s">
        <v>148</v>
      </c>
      <c r="V21">
        <v>4</v>
      </c>
    </row>
    <row r="22" spans="1:22" x14ac:dyDescent="0.3">
      <c r="A22">
        <v>247</v>
      </c>
      <c r="B22">
        <v>2011</v>
      </c>
      <c r="C22" t="s">
        <v>156</v>
      </c>
      <c r="D22" s="5">
        <v>40648</v>
      </c>
      <c r="E22" t="s">
        <v>55</v>
      </c>
      <c r="F22" t="s">
        <v>53</v>
      </c>
      <c r="G22" t="s">
        <v>53</v>
      </c>
      <c r="H22" t="s">
        <v>144</v>
      </c>
      <c r="I22" t="s">
        <v>145</v>
      </c>
      <c r="J22">
        <v>0</v>
      </c>
      <c r="K22" t="s">
        <v>53</v>
      </c>
      <c r="L22">
        <v>0</v>
      </c>
      <c r="M22">
        <v>8</v>
      </c>
      <c r="N22" t="s">
        <v>82</v>
      </c>
      <c r="O22" t="s">
        <v>37</v>
      </c>
      <c r="P22" t="s">
        <v>158</v>
      </c>
      <c r="Q22" t="s">
        <v>159</v>
      </c>
      <c r="S22" t="s">
        <v>5</v>
      </c>
      <c r="T22" t="s">
        <v>147</v>
      </c>
      <c r="U22" t="s">
        <v>148</v>
      </c>
      <c r="V22">
        <v>4</v>
      </c>
    </row>
    <row r="23" spans="1:22" x14ac:dyDescent="0.3">
      <c r="A23">
        <v>249</v>
      </c>
      <c r="B23">
        <v>2011</v>
      </c>
      <c r="C23" t="s">
        <v>153</v>
      </c>
      <c r="D23" s="5">
        <v>40649</v>
      </c>
      <c r="E23" t="s">
        <v>60</v>
      </c>
      <c r="F23" t="s">
        <v>52</v>
      </c>
      <c r="G23" t="s">
        <v>52</v>
      </c>
      <c r="H23" t="s">
        <v>144</v>
      </c>
      <c r="I23" t="s">
        <v>145</v>
      </c>
      <c r="J23">
        <v>0</v>
      </c>
      <c r="K23" t="s">
        <v>52</v>
      </c>
      <c r="L23">
        <v>0</v>
      </c>
      <c r="M23">
        <v>8</v>
      </c>
      <c r="N23" t="s">
        <v>105</v>
      </c>
      <c r="O23" t="s">
        <v>27</v>
      </c>
      <c r="P23" t="s">
        <v>173</v>
      </c>
      <c r="Q23" t="s">
        <v>146</v>
      </c>
      <c r="S23" t="s">
        <v>5</v>
      </c>
      <c r="T23" t="s">
        <v>147</v>
      </c>
      <c r="U23" t="s">
        <v>148</v>
      </c>
      <c r="V23">
        <v>4</v>
      </c>
    </row>
    <row r="24" spans="1:22" x14ac:dyDescent="0.3">
      <c r="A24">
        <v>250</v>
      </c>
      <c r="B24">
        <v>2011</v>
      </c>
      <c r="C24" t="s">
        <v>156</v>
      </c>
      <c r="D24" s="5">
        <v>40650</v>
      </c>
      <c r="E24" t="s">
        <v>56</v>
      </c>
      <c r="F24" t="s">
        <v>50</v>
      </c>
      <c r="G24" t="s">
        <v>50</v>
      </c>
      <c r="H24" t="s">
        <v>144</v>
      </c>
      <c r="I24" t="s">
        <v>145</v>
      </c>
      <c r="J24">
        <v>0</v>
      </c>
      <c r="K24" t="s">
        <v>50</v>
      </c>
      <c r="L24">
        <v>0</v>
      </c>
      <c r="M24">
        <v>3</v>
      </c>
      <c r="N24" t="s">
        <v>121</v>
      </c>
      <c r="O24" t="s">
        <v>36</v>
      </c>
      <c r="P24" t="s">
        <v>160</v>
      </c>
      <c r="Q24" t="s">
        <v>161</v>
      </c>
      <c r="S24" t="s">
        <v>5</v>
      </c>
      <c r="T24" t="s">
        <v>147</v>
      </c>
      <c r="U24" t="s">
        <v>148</v>
      </c>
      <c r="V24">
        <v>4</v>
      </c>
    </row>
    <row r="25" spans="1:22" x14ac:dyDescent="0.3">
      <c r="A25">
        <v>251</v>
      </c>
      <c r="B25">
        <v>2011</v>
      </c>
      <c r="C25" t="s">
        <v>150</v>
      </c>
      <c r="D25" s="5">
        <v>40650</v>
      </c>
      <c r="E25" t="s">
        <v>58</v>
      </c>
      <c r="F25" t="s">
        <v>54</v>
      </c>
      <c r="G25" t="s">
        <v>54</v>
      </c>
      <c r="H25" t="s">
        <v>144</v>
      </c>
      <c r="I25" t="s">
        <v>145</v>
      </c>
      <c r="J25">
        <v>0</v>
      </c>
      <c r="K25" t="s">
        <v>54</v>
      </c>
      <c r="L25">
        <v>0</v>
      </c>
      <c r="M25">
        <v>8</v>
      </c>
      <c r="N25" t="s">
        <v>96</v>
      </c>
      <c r="O25" t="s">
        <v>34</v>
      </c>
      <c r="P25" t="s">
        <v>169</v>
      </c>
      <c r="Q25" t="s">
        <v>170</v>
      </c>
      <c r="S25" t="s">
        <v>5</v>
      </c>
      <c r="T25" t="s">
        <v>147</v>
      </c>
      <c r="U25" t="s">
        <v>148</v>
      </c>
      <c r="V25">
        <v>4</v>
      </c>
    </row>
    <row r="26" spans="1:22" x14ac:dyDescent="0.3">
      <c r="A26">
        <v>258</v>
      </c>
      <c r="B26">
        <v>2011</v>
      </c>
      <c r="C26" t="s">
        <v>150</v>
      </c>
      <c r="D26" s="5">
        <v>40655</v>
      </c>
      <c r="E26" t="s">
        <v>54</v>
      </c>
      <c r="F26" t="s">
        <v>59</v>
      </c>
      <c r="G26" t="s">
        <v>59</v>
      </c>
      <c r="H26" t="s">
        <v>144</v>
      </c>
      <c r="I26" t="s">
        <v>145</v>
      </c>
      <c r="J26">
        <v>0</v>
      </c>
      <c r="K26" t="s">
        <v>59</v>
      </c>
      <c r="L26">
        <v>0</v>
      </c>
      <c r="M26">
        <v>9</v>
      </c>
      <c r="N26" t="s">
        <v>65</v>
      </c>
      <c r="O26" t="s">
        <v>34</v>
      </c>
      <c r="P26" t="s">
        <v>175</v>
      </c>
      <c r="Q26" t="s">
        <v>170</v>
      </c>
      <c r="S26" t="s">
        <v>5</v>
      </c>
      <c r="T26" t="s">
        <v>147</v>
      </c>
      <c r="U26" t="s">
        <v>148</v>
      </c>
      <c r="V26">
        <v>4</v>
      </c>
    </row>
    <row r="27" spans="1:22" x14ac:dyDescent="0.3">
      <c r="A27">
        <v>261</v>
      </c>
      <c r="B27">
        <v>2011</v>
      </c>
      <c r="C27" t="s">
        <v>162</v>
      </c>
      <c r="D27" s="5">
        <v>40657</v>
      </c>
      <c r="E27" t="s">
        <v>53</v>
      </c>
      <c r="F27" t="s">
        <v>58</v>
      </c>
      <c r="G27" t="s">
        <v>58</v>
      </c>
      <c r="H27" t="s">
        <v>144</v>
      </c>
      <c r="I27" t="s">
        <v>145</v>
      </c>
      <c r="J27">
        <v>0</v>
      </c>
      <c r="K27" t="s">
        <v>58</v>
      </c>
      <c r="L27">
        <v>0</v>
      </c>
      <c r="M27">
        <v>8</v>
      </c>
      <c r="N27" t="s">
        <v>114</v>
      </c>
      <c r="O27" t="s">
        <v>29</v>
      </c>
      <c r="P27" t="s">
        <v>158</v>
      </c>
      <c r="Q27" t="s">
        <v>163</v>
      </c>
      <c r="S27" t="s">
        <v>5</v>
      </c>
      <c r="T27" t="s">
        <v>147</v>
      </c>
      <c r="U27" t="s">
        <v>148</v>
      </c>
      <c r="V27">
        <v>4</v>
      </c>
    </row>
    <row r="28" spans="1:22" x14ac:dyDescent="0.3">
      <c r="A28">
        <v>263</v>
      </c>
      <c r="B28">
        <v>2011</v>
      </c>
      <c r="C28" t="s">
        <v>151</v>
      </c>
      <c r="D28" s="5">
        <v>40659</v>
      </c>
      <c r="E28" t="s">
        <v>50</v>
      </c>
      <c r="F28" t="s">
        <v>59</v>
      </c>
      <c r="G28" t="s">
        <v>59</v>
      </c>
      <c r="H28" t="s">
        <v>144</v>
      </c>
      <c r="I28" t="s">
        <v>145</v>
      </c>
      <c r="J28">
        <v>0</v>
      </c>
      <c r="K28" t="s">
        <v>59</v>
      </c>
      <c r="L28">
        <v>0</v>
      </c>
      <c r="M28">
        <v>3</v>
      </c>
      <c r="N28" t="s">
        <v>73</v>
      </c>
      <c r="O28" t="s">
        <v>23</v>
      </c>
      <c r="P28" t="s">
        <v>171</v>
      </c>
      <c r="Q28" t="s">
        <v>172</v>
      </c>
      <c r="S28" t="s">
        <v>5</v>
      </c>
      <c r="T28" t="s">
        <v>147</v>
      </c>
      <c r="U28" t="s">
        <v>148</v>
      </c>
      <c r="V28">
        <v>4</v>
      </c>
    </row>
    <row r="29" spans="1:22" x14ac:dyDescent="0.3">
      <c r="A29">
        <v>264</v>
      </c>
      <c r="B29">
        <v>2011</v>
      </c>
      <c r="C29" t="s">
        <v>156</v>
      </c>
      <c r="D29" s="5">
        <v>40660</v>
      </c>
      <c r="E29" t="s">
        <v>56</v>
      </c>
      <c r="F29" t="s">
        <v>49</v>
      </c>
      <c r="G29" t="s">
        <v>56</v>
      </c>
      <c r="H29" t="s">
        <v>154</v>
      </c>
      <c r="I29" t="s">
        <v>145</v>
      </c>
      <c r="J29">
        <v>0</v>
      </c>
      <c r="K29" t="s">
        <v>49</v>
      </c>
      <c r="L29">
        <v>0</v>
      </c>
      <c r="M29">
        <v>8</v>
      </c>
      <c r="N29" t="s">
        <v>84</v>
      </c>
      <c r="O29" t="s">
        <v>36</v>
      </c>
      <c r="P29" t="s">
        <v>160</v>
      </c>
      <c r="Q29" t="s">
        <v>164</v>
      </c>
      <c r="S29" t="s">
        <v>5</v>
      </c>
      <c r="T29" t="s">
        <v>147</v>
      </c>
      <c r="U29" t="s">
        <v>148</v>
      </c>
      <c r="V29">
        <v>4</v>
      </c>
    </row>
    <row r="30" spans="1:22" x14ac:dyDescent="0.3">
      <c r="A30">
        <v>270</v>
      </c>
      <c r="B30">
        <v>2011</v>
      </c>
      <c r="C30" t="s">
        <v>150</v>
      </c>
      <c r="D30" s="5">
        <v>40663</v>
      </c>
      <c r="E30" t="s">
        <v>52</v>
      </c>
      <c r="F30" t="s">
        <v>54</v>
      </c>
      <c r="G30" t="s">
        <v>54</v>
      </c>
      <c r="H30" t="s">
        <v>144</v>
      </c>
      <c r="I30" t="s">
        <v>145</v>
      </c>
      <c r="J30">
        <v>0</v>
      </c>
      <c r="K30" t="s">
        <v>54</v>
      </c>
      <c r="L30">
        <v>0</v>
      </c>
      <c r="M30">
        <v>8</v>
      </c>
      <c r="N30" t="s">
        <v>89</v>
      </c>
      <c r="O30" t="s">
        <v>34</v>
      </c>
      <c r="P30" t="s">
        <v>161</v>
      </c>
      <c r="Q30" t="s">
        <v>164</v>
      </c>
      <c r="S30" t="s">
        <v>5</v>
      </c>
      <c r="T30" t="s">
        <v>147</v>
      </c>
      <c r="U30" t="s">
        <v>148</v>
      </c>
      <c r="V30">
        <v>4</v>
      </c>
    </row>
    <row r="31" spans="1:22" x14ac:dyDescent="0.3">
      <c r="A31">
        <v>276</v>
      </c>
      <c r="B31">
        <v>2011</v>
      </c>
      <c r="C31" t="s">
        <v>176</v>
      </c>
      <c r="D31" s="5">
        <v>40667</v>
      </c>
      <c r="E31" t="s">
        <v>58</v>
      </c>
      <c r="F31" t="s">
        <v>49</v>
      </c>
      <c r="G31" t="s">
        <v>58</v>
      </c>
      <c r="H31" t="s">
        <v>154</v>
      </c>
      <c r="I31" t="s">
        <v>145</v>
      </c>
      <c r="J31">
        <v>0</v>
      </c>
      <c r="K31" t="s">
        <v>49</v>
      </c>
      <c r="L31">
        <v>0</v>
      </c>
      <c r="M31">
        <v>8</v>
      </c>
      <c r="N31" t="s">
        <v>100</v>
      </c>
      <c r="O31" t="s">
        <v>21</v>
      </c>
      <c r="P31" t="s">
        <v>175</v>
      </c>
      <c r="Q31" t="s">
        <v>170</v>
      </c>
      <c r="S31" t="s">
        <v>5</v>
      </c>
      <c r="T31" t="s">
        <v>147</v>
      </c>
      <c r="U31" t="s">
        <v>152</v>
      </c>
      <c r="V31">
        <v>5</v>
      </c>
    </row>
    <row r="32" spans="1:22" x14ac:dyDescent="0.3">
      <c r="A32">
        <v>279</v>
      </c>
      <c r="B32">
        <v>2011</v>
      </c>
      <c r="C32" t="s">
        <v>153</v>
      </c>
      <c r="D32" s="5">
        <v>40668</v>
      </c>
      <c r="E32" t="s">
        <v>60</v>
      </c>
      <c r="F32" t="s">
        <v>50</v>
      </c>
      <c r="G32" t="s">
        <v>50</v>
      </c>
      <c r="H32" t="s">
        <v>144</v>
      </c>
      <c r="I32" t="s">
        <v>145</v>
      </c>
      <c r="J32">
        <v>0</v>
      </c>
      <c r="K32" t="s">
        <v>50</v>
      </c>
      <c r="L32">
        <v>0</v>
      </c>
      <c r="M32">
        <v>4</v>
      </c>
      <c r="N32" t="s">
        <v>118</v>
      </c>
      <c r="O32" t="s">
        <v>27</v>
      </c>
      <c r="P32" t="s">
        <v>160</v>
      </c>
      <c r="Q32" t="s">
        <v>161</v>
      </c>
      <c r="S32" t="s">
        <v>5</v>
      </c>
      <c r="T32" t="s">
        <v>147</v>
      </c>
      <c r="U32" t="s">
        <v>152</v>
      </c>
      <c r="V32">
        <v>5</v>
      </c>
    </row>
    <row r="33" spans="1:22" x14ac:dyDescent="0.3">
      <c r="A33">
        <v>283</v>
      </c>
      <c r="B33">
        <v>2011</v>
      </c>
      <c r="C33" t="s">
        <v>149</v>
      </c>
      <c r="D33" s="5">
        <v>40671</v>
      </c>
      <c r="E33" t="s">
        <v>53</v>
      </c>
      <c r="F33" t="s">
        <v>59</v>
      </c>
      <c r="G33" t="s">
        <v>53</v>
      </c>
      <c r="H33" t="s">
        <v>154</v>
      </c>
      <c r="I33" t="s">
        <v>145</v>
      </c>
      <c r="J33">
        <v>0</v>
      </c>
      <c r="K33" t="s">
        <v>59</v>
      </c>
      <c r="L33">
        <v>0</v>
      </c>
      <c r="M33">
        <v>9</v>
      </c>
      <c r="N33" t="s">
        <v>65</v>
      </c>
      <c r="O33" t="s">
        <v>15</v>
      </c>
      <c r="P33" t="s">
        <v>169</v>
      </c>
      <c r="Q33" t="s">
        <v>175</v>
      </c>
      <c r="S33" t="s">
        <v>5</v>
      </c>
      <c r="T33" t="s">
        <v>147</v>
      </c>
      <c r="U33" t="s">
        <v>152</v>
      </c>
      <c r="V33">
        <v>5</v>
      </c>
    </row>
    <row r="34" spans="1:22" x14ac:dyDescent="0.3">
      <c r="A34">
        <v>284</v>
      </c>
      <c r="B34">
        <v>2011</v>
      </c>
      <c r="C34" t="s">
        <v>157</v>
      </c>
      <c r="D34" s="5">
        <v>40671</v>
      </c>
      <c r="E34" t="s">
        <v>52</v>
      </c>
      <c r="F34" t="s">
        <v>56</v>
      </c>
      <c r="G34" t="s">
        <v>52</v>
      </c>
      <c r="H34" t="s">
        <v>154</v>
      </c>
      <c r="I34" t="s">
        <v>145</v>
      </c>
      <c r="J34">
        <v>0</v>
      </c>
      <c r="K34" t="s">
        <v>56</v>
      </c>
      <c r="L34">
        <v>0</v>
      </c>
      <c r="M34">
        <v>5</v>
      </c>
      <c r="N34" t="s">
        <v>107</v>
      </c>
      <c r="O34" t="s">
        <v>20</v>
      </c>
      <c r="P34" t="s">
        <v>163</v>
      </c>
      <c r="Q34" t="s">
        <v>172</v>
      </c>
      <c r="S34" t="s">
        <v>5</v>
      </c>
      <c r="T34" t="s">
        <v>147</v>
      </c>
      <c r="U34" t="s">
        <v>152</v>
      </c>
      <c r="V34">
        <v>5</v>
      </c>
    </row>
    <row r="35" spans="1:22" x14ac:dyDescent="0.3">
      <c r="A35">
        <v>288</v>
      </c>
      <c r="B35">
        <v>2011</v>
      </c>
      <c r="C35" t="s">
        <v>162</v>
      </c>
      <c r="D35" s="5">
        <v>40674</v>
      </c>
      <c r="E35" t="s">
        <v>58</v>
      </c>
      <c r="F35" t="s">
        <v>59</v>
      </c>
      <c r="G35" t="s">
        <v>59</v>
      </c>
      <c r="H35" t="s">
        <v>144</v>
      </c>
      <c r="I35" t="s">
        <v>145</v>
      </c>
      <c r="J35">
        <v>0</v>
      </c>
      <c r="K35" t="s">
        <v>59</v>
      </c>
      <c r="L35">
        <v>0</v>
      </c>
      <c r="M35">
        <v>9</v>
      </c>
      <c r="N35" t="s">
        <v>109</v>
      </c>
      <c r="O35" t="s">
        <v>29</v>
      </c>
      <c r="P35" t="s">
        <v>167</v>
      </c>
      <c r="Q35" t="s">
        <v>168</v>
      </c>
      <c r="S35" t="s">
        <v>5</v>
      </c>
      <c r="T35" t="s">
        <v>147</v>
      </c>
      <c r="U35" t="s">
        <v>152</v>
      </c>
      <c r="V35">
        <v>5</v>
      </c>
    </row>
    <row r="36" spans="1:22" x14ac:dyDescent="0.3">
      <c r="A36">
        <v>294</v>
      </c>
      <c r="B36">
        <v>2011</v>
      </c>
      <c r="C36" t="s">
        <v>155</v>
      </c>
      <c r="D36" s="5">
        <v>40678</v>
      </c>
      <c r="E36" t="s">
        <v>58</v>
      </c>
      <c r="F36" t="s">
        <v>53</v>
      </c>
      <c r="G36" t="s">
        <v>53</v>
      </c>
      <c r="H36" t="s">
        <v>144</v>
      </c>
      <c r="I36" t="s">
        <v>145</v>
      </c>
      <c r="J36">
        <v>0</v>
      </c>
      <c r="K36" t="s">
        <v>53</v>
      </c>
      <c r="L36">
        <v>0</v>
      </c>
      <c r="M36">
        <v>8</v>
      </c>
      <c r="N36" t="s">
        <v>83</v>
      </c>
      <c r="O36" t="s">
        <v>28</v>
      </c>
      <c r="P36" t="s">
        <v>159</v>
      </c>
      <c r="Q36" t="s">
        <v>172</v>
      </c>
      <c r="S36" t="s">
        <v>5</v>
      </c>
      <c r="T36" t="s">
        <v>147</v>
      </c>
      <c r="U36" t="s">
        <v>152</v>
      </c>
      <c r="V36">
        <v>5</v>
      </c>
    </row>
    <row r="37" spans="1:22" x14ac:dyDescent="0.3">
      <c r="A37">
        <v>299</v>
      </c>
      <c r="B37">
        <v>2011</v>
      </c>
      <c r="C37" t="s">
        <v>156</v>
      </c>
      <c r="D37" s="5">
        <v>40683</v>
      </c>
      <c r="E37" t="s">
        <v>55</v>
      </c>
      <c r="F37" t="s">
        <v>58</v>
      </c>
      <c r="G37" t="s">
        <v>55</v>
      </c>
      <c r="H37" t="s">
        <v>154</v>
      </c>
      <c r="I37" t="s">
        <v>145</v>
      </c>
      <c r="J37">
        <v>0</v>
      </c>
      <c r="K37" t="s">
        <v>58</v>
      </c>
      <c r="L37">
        <v>0</v>
      </c>
      <c r="M37">
        <v>10</v>
      </c>
      <c r="N37" t="s">
        <v>117</v>
      </c>
      <c r="O37" t="s">
        <v>37</v>
      </c>
      <c r="P37" t="s">
        <v>173</v>
      </c>
      <c r="Q37" t="s">
        <v>159</v>
      </c>
      <c r="S37" t="s">
        <v>5</v>
      </c>
      <c r="T37" t="s">
        <v>147</v>
      </c>
      <c r="U37" t="s">
        <v>152</v>
      </c>
      <c r="V37">
        <v>5</v>
      </c>
    </row>
    <row r="38" spans="1:22" x14ac:dyDescent="0.3">
      <c r="A38">
        <v>302</v>
      </c>
      <c r="B38">
        <v>2011</v>
      </c>
      <c r="C38" t="s">
        <v>149</v>
      </c>
      <c r="D38" s="5">
        <v>40685</v>
      </c>
      <c r="E38" t="s">
        <v>49</v>
      </c>
      <c r="F38" t="s">
        <v>59</v>
      </c>
      <c r="G38" t="s">
        <v>59</v>
      </c>
      <c r="H38" t="s">
        <v>144</v>
      </c>
      <c r="I38" t="s">
        <v>145</v>
      </c>
      <c r="J38">
        <v>0</v>
      </c>
      <c r="K38" t="s">
        <v>59</v>
      </c>
      <c r="L38">
        <v>0</v>
      </c>
      <c r="M38">
        <v>8</v>
      </c>
      <c r="N38" t="s">
        <v>65</v>
      </c>
      <c r="O38" t="s">
        <v>15</v>
      </c>
      <c r="P38" t="s">
        <v>168</v>
      </c>
      <c r="Q38" t="s">
        <v>173</v>
      </c>
      <c r="S38" t="s">
        <v>5</v>
      </c>
      <c r="T38" t="s">
        <v>147</v>
      </c>
      <c r="U38" t="s">
        <v>152</v>
      </c>
      <c r="V38">
        <v>5</v>
      </c>
    </row>
    <row r="39" spans="1:22" x14ac:dyDescent="0.3">
      <c r="A39">
        <v>303</v>
      </c>
      <c r="B39">
        <v>2011</v>
      </c>
      <c r="C39" t="s">
        <v>150</v>
      </c>
      <c r="D39" s="5">
        <v>40685</v>
      </c>
      <c r="E39" t="s">
        <v>54</v>
      </c>
      <c r="F39" t="s">
        <v>55</v>
      </c>
      <c r="G39" t="s">
        <v>55</v>
      </c>
      <c r="H39" t="s">
        <v>144</v>
      </c>
      <c r="I39" t="s">
        <v>145</v>
      </c>
      <c r="J39">
        <v>0</v>
      </c>
      <c r="K39" t="s">
        <v>55</v>
      </c>
      <c r="L39">
        <v>0</v>
      </c>
      <c r="M39">
        <v>5</v>
      </c>
      <c r="N39" t="s">
        <v>92</v>
      </c>
      <c r="O39" t="s">
        <v>34</v>
      </c>
      <c r="P39" t="s">
        <v>163</v>
      </c>
      <c r="Q39" t="s">
        <v>165</v>
      </c>
      <c r="S39" t="s">
        <v>5</v>
      </c>
      <c r="T39" t="s">
        <v>147</v>
      </c>
      <c r="U39" t="s">
        <v>152</v>
      </c>
      <c r="V39">
        <v>5</v>
      </c>
    </row>
    <row r="40" spans="1:22" x14ac:dyDescent="0.3">
      <c r="A40">
        <v>305</v>
      </c>
      <c r="B40">
        <v>2011</v>
      </c>
      <c r="C40" t="s">
        <v>156</v>
      </c>
      <c r="D40" s="5">
        <v>40688</v>
      </c>
      <c r="E40" t="s">
        <v>54</v>
      </c>
      <c r="F40" t="s">
        <v>55</v>
      </c>
      <c r="G40" t="s">
        <v>55</v>
      </c>
      <c r="H40" t="s">
        <v>144</v>
      </c>
      <c r="I40" t="s">
        <v>145</v>
      </c>
      <c r="J40">
        <v>0</v>
      </c>
      <c r="K40" t="s">
        <v>55</v>
      </c>
      <c r="L40">
        <v>0</v>
      </c>
      <c r="M40">
        <v>4</v>
      </c>
      <c r="N40" t="s">
        <v>102</v>
      </c>
      <c r="O40" t="s">
        <v>37</v>
      </c>
      <c r="P40" t="s">
        <v>160</v>
      </c>
      <c r="Q40" t="s">
        <v>165</v>
      </c>
      <c r="S40" t="s">
        <v>5</v>
      </c>
      <c r="T40" t="s">
        <v>147</v>
      </c>
      <c r="U40" t="s">
        <v>152</v>
      </c>
      <c r="V40">
        <v>5</v>
      </c>
    </row>
    <row r="41" spans="1:22" x14ac:dyDescent="0.3">
      <c r="A41">
        <v>252</v>
      </c>
      <c r="B41">
        <v>2011</v>
      </c>
      <c r="C41" t="s">
        <v>166</v>
      </c>
      <c r="D41" s="5">
        <v>40651</v>
      </c>
      <c r="E41" t="s">
        <v>49</v>
      </c>
      <c r="F41" t="s">
        <v>53</v>
      </c>
      <c r="G41" t="s">
        <v>53</v>
      </c>
      <c r="H41" t="s">
        <v>144</v>
      </c>
      <c r="I41" t="s">
        <v>145</v>
      </c>
      <c r="J41">
        <v>1</v>
      </c>
      <c r="K41" t="s">
        <v>53</v>
      </c>
      <c r="L41">
        <v>0</v>
      </c>
      <c r="M41">
        <v>7</v>
      </c>
      <c r="N41" t="s">
        <v>82</v>
      </c>
      <c r="O41" t="s">
        <v>33</v>
      </c>
      <c r="P41" t="s">
        <v>168</v>
      </c>
      <c r="Q41" t="s">
        <v>174</v>
      </c>
      <c r="S41" t="s">
        <v>5</v>
      </c>
      <c r="T41" t="s">
        <v>147</v>
      </c>
      <c r="U41" t="s">
        <v>148</v>
      </c>
      <c r="V41">
        <v>4</v>
      </c>
    </row>
    <row r="42" spans="1:22" x14ac:dyDescent="0.3">
      <c r="A42">
        <v>291</v>
      </c>
      <c r="B42">
        <v>2011</v>
      </c>
      <c r="C42" t="s">
        <v>149</v>
      </c>
      <c r="D42" s="5">
        <v>40677</v>
      </c>
      <c r="E42" t="s">
        <v>54</v>
      </c>
      <c r="F42" t="s">
        <v>59</v>
      </c>
      <c r="G42" t="s">
        <v>59</v>
      </c>
      <c r="H42" t="s">
        <v>144</v>
      </c>
      <c r="I42" t="s">
        <v>145</v>
      </c>
      <c r="J42">
        <v>1</v>
      </c>
      <c r="K42" t="s">
        <v>59</v>
      </c>
      <c r="L42">
        <v>0</v>
      </c>
      <c r="M42">
        <v>4</v>
      </c>
      <c r="N42" t="s">
        <v>65</v>
      </c>
      <c r="O42" t="s">
        <v>15</v>
      </c>
      <c r="P42" t="s">
        <v>173</v>
      </c>
      <c r="Q42" t="s">
        <v>170</v>
      </c>
      <c r="S42" t="s">
        <v>5</v>
      </c>
      <c r="T42" t="s">
        <v>147</v>
      </c>
      <c r="U42" t="s">
        <v>152</v>
      </c>
      <c r="V42">
        <v>5</v>
      </c>
    </row>
    <row r="43" spans="1:22" x14ac:dyDescent="0.3">
      <c r="A43">
        <v>301</v>
      </c>
      <c r="B43">
        <v>2011</v>
      </c>
      <c r="C43" t="s">
        <v>151</v>
      </c>
      <c r="D43" s="5">
        <v>40684</v>
      </c>
      <c r="E43" t="s">
        <v>50</v>
      </c>
      <c r="F43" t="s">
        <v>56</v>
      </c>
      <c r="G43" t="s">
        <v>50</v>
      </c>
      <c r="H43" t="s">
        <v>154</v>
      </c>
      <c r="I43" t="s">
        <v>177</v>
      </c>
      <c r="J43">
        <v>0</v>
      </c>
      <c r="L43">
        <v>0</v>
      </c>
      <c r="M43">
        <v>0</v>
      </c>
      <c r="O43" t="s">
        <v>23</v>
      </c>
      <c r="P43" t="s">
        <v>175</v>
      </c>
      <c r="Q43" t="s">
        <v>172</v>
      </c>
      <c r="S43" t="s">
        <v>5</v>
      </c>
      <c r="T43" t="s">
        <v>147</v>
      </c>
      <c r="U43" t="s">
        <v>152</v>
      </c>
      <c r="V43">
        <v>5</v>
      </c>
    </row>
    <row r="44" spans="1:22" x14ac:dyDescent="0.3">
      <c r="A44">
        <v>281</v>
      </c>
      <c r="B44">
        <v>2011</v>
      </c>
      <c r="C44" t="s">
        <v>150</v>
      </c>
      <c r="D44" s="5">
        <v>40670</v>
      </c>
      <c r="E44" t="s">
        <v>49</v>
      </c>
      <c r="F44" t="s">
        <v>54</v>
      </c>
      <c r="G44" t="s">
        <v>49</v>
      </c>
      <c r="H44" t="s">
        <v>154</v>
      </c>
      <c r="I44" t="s">
        <v>145</v>
      </c>
      <c r="J44">
        <v>1</v>
      </c>
      <c r="K44" t="s">
        <v>54</v>
      </c>
      <c r="L44">
        <v>10</v>
      </c>
      <c r="M44">
        <v>0</v>
      </c>
      <c r="N44" t="s">
        <v>89</v>
      </c>
      <c r="O44" t="s">
        <v>34</v>
      </c>
      <c r="P44" t="s">
        <v>160</v>
      </c>
      <c r="Q44" t="s">
        <v>159</v>
      </c>
      <c r="S44" t="s">
        <v>5</v>
      </c>
      <c r="T44" t="s">
        <v>147</v>
      </c>
      <c r="U44" t="s">
        <v>152</v>
      </c>
      <c r="V44">
        <v>5</v>
      </c>
    </row>
    <row r="45" spans="1:22" x14ac:dyDescent="0.3">
      <c r="A45">
        <v>235</v>
      </c>
      <c r="B45">
        <v>2011</v>
      </c>
      <c r="C45" t="s">
        <v>176</v>
      </c>
      <c r="D45" s="5">
        <v>40641</v>
      </c>
      <c r="E45" t="s">
        <v>49</v>
      </c>
      <c r="F45" t="s">
        <v>54</v>
      </c>
      <c r="G45" t="s">
        <v>49</v>
      </c>
      <c r="H45" t="s">
        <v>154</v>
      </c>
      <c r="I45" t="s">
        <v>145</v>
      </c>
      <c r="J45">
        <v>0</v>
      </c>
      <c r="K45" t="s">
        <v>49</v>
      </c>
      <c r="L45">
        <v>2</v>
      </c>
      <c r="M45">
        <v>0</v>
      </c>
      <c r="N45" t="s">
        <v>108</v>
      </c>
      <c r="O45" t="s">
        <v>21</v>
      </c>
      <c r="P45" t="s">
        <v>158</v>
      </c>
      <c r="Q45" t="s">
        <v>159</v>
      </c>
      <c r="S45" t="s">
        <v>5</v>
      </c>
      <c r="T45" t="s">
        <v>147</v>
      </c>
      <c r="U45" t="s">
        <v>148</v>
      </c>
      <c r="V45">
        <v>4</v>
      </c>
    </row>
    <row r="46" spans="1:22" x14ac:dyDescent="0.3">
      <c r="A46">
        <v>240</v>
      </c>
      <c r="B46">
        <v>2011</v>
      </c>
      <c r="C46" t="s">
        <v>150</v>
      </c>
      <c r="D46" s="5">
        <v>40644</v>
      </c>
      <c r="E46" t="s">
        <v>54</v>
      </c>
      <c r="F46" t="s">
        <v>60</v>
      </c>
      <c r="G46" t="s">
        <v>54</v>
      </c>
      <c r="H46" t="s">
        <v>154</v>
      </c>
      <c r="I46" t="s">
        <v>145</v>
      </c>
      <c r="J46">
        <v>0</v>
      </c>
      <c r="K46" t="s">
        <v>54</v>
      </c>
      <c r="L46">
        <v>9</v>
      </c>
      <c r="M46">
        <v>0</v>
      </c>
      <c r="N46" t="s">
        <v>93</v>
      </c>
      <c r="O46" t="s">
        <v>34</v>
      </c>
      <c r="P46" t="s">
        <v>173</v>
      </c>
      <c r="Q46" t="s">
        <v>163</v>
      </c>
      <c r="S46" t="s">
        <v>5</v>
      </c>
      <c r="T46" t="s">
        <v>147</v>
      </c>
      <c r="U46" t="s">
        <v>148</v>
      </c>
      <c r="V46">
        <v>4</v>
      </c>
    </row>
    <row r="47" spans="1:22" x14ac:dyDescent="0.3">
      <c r="A47">
        <v>245</v>
      </c>
      <c r="B47">
        <v>2011</v>
      </c>
      <c r="C47" t="s">
        <v>153</v>
      </c>
      <c r="D47" s="5">
        <v>40647</v>
      </c>
      <c r="E47" t="s">
        <v>60</v>
      </c>
      <c r="F47" t="s">
        <v>59</v>
      </c>
      <c r="G47" t="s">
        <v>59</v>
      </c>
      <c r="H47" t="s">
        <v>144</v>
      </c>
      <c r="I47" t="s">
        <v>145</v>
      </c>
      <c r="J47">
        <v>0</v>
      </c>
      <c r="K47" t="s">
        <v>60</v>
      </c>
      <c r="L47">
        <v>33</v>
      </c>
      <c r="M47">
        <v>0</v>
      </c>
      <c r="N47" t="s">
        <v>86</v>
      </c>
      <c r="O47" t="s">
        <v>27</v>
      </c>
      <c r="P47" t="s">
        <v>173</v>
      </c>
      <c r="Q47" t="s">
        <v>146</v>
      </c>
      <c r="S47" t="s">
        <v>5</v>
      </c>
      <c r="T47" t="s">
        <v>147</v>
      </c>
      <c r="U47" t="s">
        <v>148</v>
      </c>
      <c r="V47">
        <v>4</v>
      </c>
    </row>
    <row r="48" spans="1:22" x14ac:dyDescent="0.3">
      <c r="A48">
        <v>248</v>
      </c>
      <c r="B48">
        <v>2011</v>
      </c>
      <c r="C48" t="s">
        <v>176</v>
      </c>
      <c r="D48" s="5">
        <v>40649</v>
      </c>
      <c r="E48" t="s">
        <v>49</v>
      </c>
      <c r="F48" t="s">
        <v>59</v>
      </c>
      <c r="G48" t="s">
        <v>49</v>
      </c>
      <c r="H48" t="s">
        <v>154</v>
      </c>
      <c r="I48" t="s">
        <v>145</v>
      </c>
      <c r="J48">
        <v>0</v>
      </c>
      <c r="K48" t="s">
        <v>49</v>
      </c>
      <c r="L48">
        <v>21</v>
      </c>
      <c r="M48">
        <v>0</v>
      </c>
      <c r="N48" t="s">
        <v>100</v>
      </c>
      <c r="O48" t="s">
        <v>21</v>
      </c>
      <c r="P48" t="s">
        <v>167</v>
      </c>
      <c r="Q48" t="s">
        <v>174</v>
      </c>
      <c r="S48" t="s">
        <v>5</v>
      </c>
      <c r="T48" t="s">
        <v>147</v>
      </c>
      <c r="U48" t="s">
        <v>148</v>
      </c>
      <c r="V48">
        <v>4</v>
      </c>
    </row>
    <row r="49" spans="1:22" x14ac:dyDescent="0.3">
      <c r="A49">
        <v>253</v>
      </c>
      <c r="B49">
        <v>2011</v>
      </c>
      <c r="C49" t="s">
        <v>151</v>
      </c>
      <c r="D49" s="5">
        <v>40652</v>
      </c>
      <c r="E49" t="s">
        <v>60</v>
      </c>
      <c r="F49" t="s">
        <v>50</v>
      </c>
      <c r="G49" t="s">
        <v>60</v>
      </c>
      <c r="H49" t="s">
        <v>154</v>
      </c>
      <c r="I49" t="s">
        <v>145</v>
      </c>
      <c r="J49">
        <v>0</v>
      </c>
      <c r="K49" t="s">
        <v>60</v>
      </c>
      <c r="L49">
        <v>16</v>
      </c>
      <c r="M49">
        <v>0</v>
      </c>
      <c r="N49" t="s">
        <v>110</v>
      </c>
      <c r="O49" t="s">
        <v>23</v>
      </c>
      <c r="P49" t="s">
        <v>159</v>
      </c>
      <c r="Q49" t="s">
        <v>172</v>
      </c>
      <c r="S49" t="s">
        <v>5</v>
      </c>
      <c r="T49" t="s">
        <v>147</v>
      </c>
      <c r="U49" t="s">
        <v>148</v>
      </c>
      <c r="V49">
        <v>4</v>
      </c>
    </row>
    <row r="50" spans="1:22" x14ac:dyDescent="0.3">
      <c r="A50">
        <v>255</v>
      </c>
      <c r="B50">
        <v>2011</v>
      </c>
      <c r="C50" t="s">
        <v>150</v>
      </c>
      <c r="D50" s="5">
        <v>40653</v>
      </c>
      <c r="E50" t="s">
        <v>53</v>
      </c>
      <c r="F50" t="s">
        <v>54</v>
      </c>
      <c r="G50" t="s">
        <v>54</v>
      </c>
      <c r="H50" t="s">
        <v>144</v>
      </c>
      <c r="I50" t="s">
        <v>145</v>
      </c>
      <c r="J50">
        <v>0</v>
      </c>
      <c r="K50" t="s">
        <v>53</v>
      </c>
      <c r="L50">
        <v>6</v>
      </c>
      <c r="M50">
        <v>0</v>
      </c>
      <c r="N50" t="s">
        <v>85</v>
      </c>
      <c r="O50" t="s">
        <v>34</v>
      </c>
      <c r="P50" t="s">
        <v>169</v>
      </c>
      <c r="Q50" t="s">
        <v>170</v>
      </c>
      <c r="S50" t="s">
        <v>5</v>
      </c>
      <c r="T50" t="s">
        <v>147</v>
      </c>
      <c r="U50" t="s">
        <v>148</v>
      </c>
      <c r="V50">
        <v>4</v>
      </c>
    </row>
    <row r="51" spans="1:22" x14ac:dyDescent="0.3">
      <c r="A51">
        <v>256</v>
      </c>
      <c r="B51">
        <v>2011</v>
      </c>
      <c r="C51" t="s">
        <v>157</v>
      </c>
      <c r="D51" s="5">
        <v>40654</v>
      </c>
      <c r="E51" t="s">
        <v>52</v>
      </c>
      <c r="F51" t="s">
        <v>58</v>
      </c>
      <c r="G51" t="s">
        <v>58</v>
      </c>
      <c r="H51" t="s">
        <v>144</v>
      </c>
      <c r="I51" t="s">
        <v>145</v>
      </c>
      <c r="J51">
        <v>0</v>
      </c>
      <c r="K51" t="s">
        <v>52</v>
      </c>
      <c r="L51">
        <v>48</v>
      </c>
      <c r="M51">
        <v>0</v>
      </c>
      <c r="N51" t="s">
        <v>112</v>
      </c>
      <c r="O51" t="s">
        <v>20</v>
      </c>
      <c r="P51" t="s">
        <v>171</v>
      </c>
      <c r="Q51" t="s">
        <v>159</v>
      </c>
      <c r="S51" t="s">
        <v>5</v>
      </c>
      <c r="T51" t="s">
        <v>147</v>
      </c>
      <c r="U51" t="s">
        <v>148</v>
      </c>
      <c r="V51">
        <v>4</v>
      </c>
    </row>
    <row r="52" spans="1:22" x14ac:dyDescent="0.3">
      <c r="A52">
        <v>257</v>
      </c>
      <c r="B52">
        <v>2011</v>
      </c>
      <c r="C52" t="s">
        <v>156</v>
      </c>
      <c r="D52" s="5">
        <v>40655</v>
      </c>
      <c r="E52" t="s">
        <v>55</v>
      </c>
      <c r="F52" t="s">
        <v>49</v>
      </c>
      <c r="G52" t="s">
        <v>49</v>
      </c>
      <c r="H52" t="s">
        <v>144</v>
      </c>
      <c r="I52" t="s">
        <v>145</v>
      </c>
      <c r="J52">
        <v>0</v>
      </c>
      <c r="K52" t="s">
        <v>55</v>
      </c>
      <c r="L52">
        <v>8</v>
      </c>
      <c r="M52">
        <v>0</v>
      </c>
      <c r="N52" t="s">
        <v>87</v>
      </c>
      <c r="O52" t="s">
        <v>37</v>
      </c>
      <c r="P52" t="s">
        <v>160</v>
      </c>
      <c r="Q52" t="s">
        <v>161</v>
      </c>
      <c r="S52" t="s">
        <v>5</v>
      </c>
      <c r="T52" t="s">
        <v>147</v>
      </c>
      <c r="U52" t="s">
        <v>148</v>
      </c>
      <c r="V52">
        <v>4</v>
      </c>
    </row>
    <row r="53" spans="1:22" x14ac:dyDescent="0.3">
      <c r="A53">
        <v>259</v>
      </c>
      <c r="B53">
        <v>2011</v>
      </c>
      <c r="C53" t="s">
        <v>151</v>
      </c>
      <c r="D53" s="5">
        <v>40656</v>
      </c>
      <c r="E53" t="s">
        <v>50</v>
      </c>
      <c r="F53" t="s">
        <v>52</v>
      </c>
      <c r="G53" t="s">
        <v>52</v>
      </c>
      <c r="H53" t="s">
        <v>144</v>
      </c>
      <c r="I53" t="s">
        <v>145</v>
      </c>
      <c r="J53">
        <v>0</v>
      </c>
      <c r="K53" t="s">
        <v>50</v>
      </c>
      <c r="L53">
        <v>29</v>
      </c>
      <c r="M53">
        <v>0</v>
      </c>
      <c r="N53" t="s">
        <v>66</v>
      </c>
      <c r="O53" t="s">
        <v>23</v>
      </c>
      <c r="P53" t="s">
        <v>171</v>
      </c>
      <c r="Q53" t="s">
        <v>173</v>
      </c>
      <c r="S53" t="s">
        <v>5</v>
      </c>
      <c r="T53" t="s">
        <v>147</v>
      </c>
      <c r="U53" t="s">
        <v>148</v>
      </c>
      <c r="V53">
        <v>4</v>
      </c>
    </row>
    <row r="54" spans="1:22" x14ac:dyDescent="0.3">
      <c r="A54">
        <v>260</v>
      </c>
      <c r="B54">
        <v>2011</v>
      </c>
      <c r="C54" t="s">
        <v>153</v>
      </c>
      <c r="D54" s="5">
        <v>40657</v>
      </c>
      <c r="E54" t="s">
        <v>55</v>
      </c>
      <c r="F54" t="s">
        <v>60</v>
      </c>
      <c r="G54" t="s">
        <v>60</v>
      </c>
      <c r="H54" t="s">
        <v>144</v>
      </c>
      <c r="I54" t="s">
        <v>145</v>
      </c>
      <c r="J54">
        <v>0</v>
      </c>
      <c r="K54" t="s">
        <v>55</v>
      </c>
      <c r="L54">
        <v>37</v>
      </c>
      <c r="M54">
        <v>0</v>
      </c>
      <c r="N54" t="s">
        <v>115</v>
      </c>
      <c r="O54" t="s">
        <v>27</v>
      </c>
      <c r="P54" t="s">
        <v>167</v>
      </c>
      <c r="Q54" t="s">
        <v>174</v>
      </c>
      <c r="S54" t="s">
        <v>5</v>
      </c>
      <c r="T54" t="s">
        <v>147</v>
      </c>
      <c r="U54" t="s">
        <v>148</v>
      </c>
      <c r="V54">
        <v>4</v>
      </c>
    </row>
    <row r="55" spans="1:22" x14ac:dyDescent="0.3">
      <c r="A55">
        <v>262</v>
      </c>
      <c r="B55">
        <v>2011</v>
      </c>
      <c r="C55" t="s">
        <v>176</v>
      </c>
      <c r="D55" s="5">
        <v>40658</v>
      </c>
      <c r="E55" t="s">
        <v>49</v>
      </c>
      <c r="F55" t="s">
        <v>56</v>
      </c>
      <c r="G55" t="s">
        <v>56</v>
      </c>
      <c r="H55" t="s">
        <v>144</v>
      </c>
      <c r="I55" t="s">
        <v>145</v>
      </c>
      <c r="J55">
        <v>0</v>
      </c>
      <c r="K55" t="s">
        <v>49</v>
      </c>
      <c r="L55">
        <v>25</v>
      </c>
      <c r="M55">
        <v>0</v>
      </c>
      <c r="N55" t="s">
        <v>100</v>
      </c>
      <c r="O55" t="s">
        <v>21</v>
      </c>
      <c r="P55" t="s">
        <v>169</v>
      </c>
      <c r="Q55" t="s">
        <v>170</v>
      </c>
      <c r="S55" t="s">
        <v>5</v>
      </c>
      <c r="T55" t="s">
        <v>147</v>
      </c>
      <c r="U55" t="s">
        <v>148</v>
      </c>
      <c r="V55">
        <v>4</v>
      </c>
    </row>
    <row r="56" spans="1:22" x14ac:dyDescent="0.3">
      <c r="A56">
        <v>265</v>
      </c>
      <c r="B56">
        <v>2011</v>
      </c>
      <c r="C56" t="s">
        <v>166</v>
      </c>
      <c r="D56" s="5">
        <v>40660</v>
      </c>
      <c r="E56" t="s">
        <v>60</v>
      </c>
      <c r="F56" t="s">
        <v>53</v>
      </c>
      <c r="G56" t="s">
        <v>53</v>
      </c>
      <c r="H56" t="s">
        <v>144</v>
      </c>
      <c r="I56" t="s">
        <v>145</v>
      </c>
      <c r="J56">
        <v>0</v>
      </c>
      <c r="K56" t="s">
        <v>60</v>
      </c>
      <c r="L56">
        <v>55</v>
      </c>
      <c r="M56">
        <v>0</v>
      </c>
      <c r="N56" t="s">
        <v>88</v>
      </c>
      <c r="O56" t="s">
        <v>33</v>
      </c>
      <c r="P56" t="s">
        <v>167</v>
      </c>
      <c r="Q56" t="s">
        <v>174</v>
      </c>
      <c r="S56" t="s">
        <v>5</v>
      </c>
      <c r="T56" t="s">
        <v>147</v>
      </c>
      <c r="U56" t="s">
        <v>148</v>
      </c>
      <c r="V56">
        <v>4</v>
      </c>
    </row>
    <row r="57" spans="1:22" x14ac:dyDescent="0.3">
      <c r="A57">
        <v>266</v>
      </c>
      <c r="B57">
        <v>2011</v>
      </c>
      <c r="C57" t="s">
        <v>151</v>
      </c>
      <c r="D57" s="5">
        <v>40661</v>
      </c>
      <c r="E57" t="s">
        <v>54</v>
      </c>
      <c r="F57" t="s">
        <v>50</v>
      </c>
      <c r="G57" t="s">
        <v>50</v>
      </c>
      <c r="H57" t="s">
        <v>144</v>
      </c>
      <c r="I57" t="s">
        <v>145</v>
      </c>
      <c r="J57">
        <v>0</v>
      </c>
      <c r="K57" t="s">
        <v>54</v>
      </c>
      <c r="L57">
        <v>17</v>
      </c>
      <c r="M57">
        <v>0</v>
      </c>
      <c r="N57" t="s">
        <v>101</v>
      </c>
      <c r="O57" t="s">
        <v>23</v>
      </c>
      <c r="P57" t="s">
        <v>159</v>
      </c>
      <c r="Q57" t="s">
        <v>172</v>
      </c>
      <c r="S57" t="s">
        <v>5</v>
      </c>
      <c r="T57" t="s">
        <v>147</v>
      </c>
      <c r="U57" t="s">
        <v>148</v>
      </c>
      <c r="V57">
        <v>4</v>
      </c>
    </row>
    <row r="58" spans="1:22" x14ac:dyDescent="0.3">
      <c r="A58">
        <v>268</v>
      </c>
      <c r="B58">
        <v>2011</v>
      </c>
      <c r="C58" t="s">
        <v>149</v>
      </c>
      <c r="D58" s="5">
        <v>40662</v>
      </c>
      <c r="E58" t="s">
        <v>59</v>
      </c>
      <c r="F58" t="s">
        <v>56</v>
      </c>
      <c r="G58" t="s">
        <v>56</v>
      </c>
      <c r="H58" t="s">
        <v>144</v>
      </c>
      <c r="I58" t="s">
        <v>145</v>
      </c>
      <c r="J58">
        <v>0</v>
      </c>
      <c r="K58" t="s">
        <v>59</v>
      </c>
      <c r="L58">
        <v>26</v>
      </c>
      <c r="M58">
        <v>0</v>
      </c>
      <c r="N58" t="s">
        <v>73</v>
      </c>
      <c r="O58" t="s">
        <v>15</v>
      </c>
      <c r="P58" t="s">
        <v>169</v>
      </c>
      <c r="Q58" t="s">
        <v>175</v>
      </c>
      <c r="S58" t="s">
        <v>5</v>
      </c>
      <c r="T58" t="s">
        <v>147</v>
      </c>
      <c r="U58" t="s">
        <v>148</v>
      </c>
      <c r="V58">
        <v>4</v>
      </c>
    </row>
    <row r="59" spans="1:22" x14ac:dyDescent="0.3">
      <c r="A59">
        <v>269</v>
      </c>
      <c r="B59">
        <v>2011</v>
      </c>
      <c r="C59" t="s">
        <v>166</v>
      </c>
      <c r="D59" s="5">
        <v>40663</v>
      </c>
      <c r="E59" t="s">
        <v>50</v>
      </c>
      <c r="F59" t="s">
        <v>53</v>
      </c>
      <c r="G59" t="s">
        <v>50</v>
      </c>
      <c r="H59" t="s">
        <v>154</v>
      </c>
      <c r="I59" t="s">
        <v>145</v>
      </c>
      <c r="J59">
        <v>0</v>
      </c>
      <c r="K59" t="s">
        <v>50</v>
      </c>
      <c r="L59">
        <v>38</v>
      </c>
      <c r="M59">
        <v>0</v>
      </c>
      <c r="N59" t="s">
        <v>118</v>
      </c>
      <c r="O59" t="s">
        <v>33</v>
      </c>
      <c r="P59" t="s">
        <v>167</v>
      </c>
      <c r="Q59" t="s">
        <v>174</v>
      </c>
      <c r="S59" t="s">
        <v>5</v>
      </c>
      <c r="T59" t="s">
        <v>147</v>
      </c>
      <c r="U59" t="s">
        <v>148</v>
      </c>
      <c r="V59">
        <v>4</v>
      </c>
    </row>
    <row r="60" spans="1:22" x14ac:dyDescent="0.3">
      <c r="A60">
        <v>272</v>
      </c>
      <c r="B60">
        <v>2011</v>
      </c>
      <c r="C60" t="s">
        <v>176</v>
      </c>
      <c r="D60" s="5">
        <v>40664</v>
      </c>
      <c r="E60" t="s">
        <v>49</v>
      </c>
      <c r="F60" t="s">
        <v>60</v>
      </c>
      <c r="G60" t="s">
        <v>49</v>
      </c>
      <c r="H60" t="s">
        <v>154</v>
      </c>
      <c r="I60" t="s">
        <v>145</v>
      </c>
      <c r="J60">
        <v>0</v>
      </c>
      <c r="K60" t="s">
        <v>49</v>
      </c>
      <c r="L60">
        <v>19</v>
      </c>
      <c r="M60">
        <v>0</v>
      </c>
      <c r="N60" t="s">
        <v>91</v>
      </c>
      <c r="O60" t="s">
        <v>21</v>
      </c>
      <c r="P60" t="s">
        <v>169</v>
      </c>
      <c r="Q60" t="s">
        <v>170</v>
      </c>
      <c r="S60" t="s">
        <v>5</v>
      </c>
      <c r="T60" t="s">
        <v>147</v>
      </c>
      <c r="U60" t="s">
        <v>152</v>
      </c>
      <c r="V60">
        <v>5</v>
      </c>
    </row>
    <row r="61" spans="1:22" x14ac:dyDescent="0.3">
      <c r="A61">
        <v>273</v>
      </c>
      <c r="B61">
        <v>2011</v>
      </c>
      <c r="C61" t="s">
        <v>156</v>
      </c>
      <c r="D61" s="5">
        <v>40665</v>
      </c>
      <c r="E61" t="s">
        <v>55</v>
      </c>
      <c r="F61" t="s">
        <v>52</v>
      </c>
      <c r="G61" t="s">
        <v>52</v>
      </c>
      <c r="H61" t="s">
        <v>144</v>
      </c>
      <c r="I61" t="s">
        <v>145</v>
      </c>
      <c r="J61">
        <v>0</v>
      </c>
      <c r="K61" t="s">
        <v>55</v>
      </c>
      <c r="L61">
        <v>23</v>
      </c>
      <c r="M61">
        <v>0</v>
      </c>
      <c r="N61" t="s">
        <v>94</v>
      </c>
      <c r="O61" t="s">
        <v>37</v>
      </c>
      <c r="P61" t="s">
        <v>167</v>
      </c>
      <c r="Q61" t="s">
        <v>159</v>
      </c>
      <c r="S61" t="s">
        <v>5</v>
      </c>
      <c r="T61" t="s">
        <v>147</v>
      </c>
      <c r="U61" t="s">
        <v>152</v>
      </c>
      <c r="V61">
        <v>5</v>
      </c>
    </row>
    <row r="62" spans="1:22" x14ac:dyDescent="0.3">
      <c r="A62">
        <v>275</v>
      </c>
      <c r="B62">
        <v>2011</v>
      </c>
      <c r="C62" t="s">
        <v>153</v>
      </c>
      <c r="D62" s="5">
        <v>40666</v>
      </c>
      <c r="E62" t="s">
        <v>54</v>
      </c>
      <c r="F62" t="s">
        <v>60</v>
      </c>
      <c r="G62" t="s">
        <v>60</v>
      </c>
      <c r="H62" t="s">
        <v>144</v>
      </c>
      <c r="I62" t="s">
        <v>145</v>
      </c>
      <c r="J62">
        <v>0</v>
      </c>
      <c r="K62" t="s">
        <v>54</v>
      </c>
      <c r="L62">
        <v>20</v>
      </c>
      <c r="M62">
        <v>0</v>
      </c>
      <c r="N62" t="s">
        <v>120</v>
      </c>
      <c r="O62" t="s">
        <v>27</v>
      </c>
      <c r="P62" t="s">
        <v>171</v>
      </c>
      <c r="Q62" t="s">
        <v>172</v>
      </c>
      <c r="S62" t="s">
        <v>5</v>
      </c>
      <c r="T62" t="s">
        <v>147</v>
      </c>
      <c r="U62" t="s">
        <v>152</v>
      </c>
      <c r="V62">
        <v>5</v>
      </c>
    </row>
    <row r="63" spans="1:22" x14ac:dyDescent="0.3">
      <c r="A63">
        <v>277</v>
      </c>
      <c r="B63">
        <v>2011</v>
      </c>
      <c r="C63" t="s">
        <v>156</v>
      </c>
      <c r="D63" s="5">
        <v>40667</v>
      </c>
      <c r="E63" t="s">
        <v>55</v>
      </c>
      <c r="F63" t="s">
        <v>56</v>
      </c>
      <c r="G63" t="s">
        <v>56</v>
      </c>
      <c r="H63" t="s">
        <v>144</v>
      </c>
      <c r="I63" t="s">
        <v>145</v>
      </c>
      <c r="J63">
        <v>0</v>
      </c>
      <c r="K63" t="s">
        <v>55</v>
      </c>
      <c r="L63">
        <v>21</v>
      </c>
      <c r="M63">
        <v>0</v>
      </c>
      <c r="N63" t="s">
        <v>107</v>
      </c>
      <c r="O63" t="s">
        <v>36</v>
      </c>
      <c r="P63" t="s">
        <v>167</v>
      </c>
      <c r="Q63" t="s">
        <v>165</v>
      </c>
      <c r="S63" t="s">
        <v>5</v>
      </c>
      <c r="T63" t="s">
        <v>147</v>
      </c>
      <c r="U63" t="s">
        <v>152</v>
      </c>
      <c r="V63">
        <v>5</v>
      </c>
    </row>
    <row r="64" spans="1:22" x14ac:dyDescent="0.3">
      <c r="A64">
        <v>278</v>
      </c>
      <c r="B64">
        <v>2011</v>
      </c>
      <c r="C64" t="s">
        <v>166</v>
      </c>
      <c r="D64" s="5">
        <v>40668</v>
      </c>
      <c r="E64" t="s">
        <v>53</v>
      </c>
      <c r="F64" t="s">
        <v>54</v>
      </c>
      <c r="G64" t="s">
        <v>54</v>
      </c>
      <c r="H64" t="s">
        <v>144</v>
      </c>
      <c r="I64" t="s">
        <v>145</v>
      </c>
      <c r="J64">
        <v>0</v>
      </c>
      <c r="K64" t="s">
        <v>53</v>
      </c>
      <c r="L64">
        <v>17</v>
      </c>
      <c r="M64">
        <v>0</v>
      </c>
      <c r="N64" t="s">
        <v>83</v>
      </c>
      <c r="O64" t="s">
        <v>33</v>
      </c>
      <c r="P64" t="s">
        <v>146</v>
      </c>
      <c r="Q64" t="s">
        <v>172</v>
      </c>
      <c r="S64" t="s">
        <v>5</v>
      </c>
      <c r="T64" t="s">
        <v>147</v>
      </c>
      <c r="U64" t="s">
        <v>152</v>
      </c>
      <c r="V64">
        <v>5</v>
      </c>
    </row>
    <row r="65" spans="1:22" x14ac:dyDescent="0.3">
      <c r="A65">
        <v>280</v>
      </c>
      <c r="B65">
        <v>2011</v>
      </c>
      <c r="C65" t="s">
        <v>149</v>
      </c>
      <c r="D65" s="5">
        <v>40669</v>
      </c>
      <c r="E65" t="s">
        <v>59</v>
      </c>
      <c r="F65" t="s">
        <v>52</v>
      </c>
      <c r="G65" t="s">
        <v>52</v>
      </c>
      <c r="H65" t="s">
        <v>144</v>
      </c>
      <c r="I65" t="s">
        <v>145</v>
      </c>
      <c r="J65">
        <v>0</v>
      </c>
      <c r="K65" t="s">
        <v>59</v>
      </c>
      <c r="L65">
        <v>85</v>
      </c>
      <c r="M65">
        <v>0</v>
      </c>
      <c r="N65" t="s">
        <v>65</v>
      </c>
      <c r="O65" t="s">
        <v>15</v>
      </c>
      <c r="P65" t="s">
        <v>169</v>
      </c>
      <c r="Q65" t="s">
        <v>170</v>
      </c>
      <c r="S65" t="s">
        <v>5</v>
      </c>
      <c r="T65" t="s">
        <v>147</v>
      </c>
      <c r="U65" t="s">
        <v>152</v>
      </c>
      <c r="V65">
        <v>5</v>
      </c>
    </row>
    <row r="66" spans="1:22" x14ac:dyDescent="0.3">
      <c r="A66">
        <v>282</v>
      </c>
      <c r="B66">
        <v>2011</v>
      </c>
      <c r="C66" t="s">
        <v>156</v>
      </c>
      <c r="D66" s="5">
        <v>40670</v>
      </c>
      <c r="E66" t="s">
        <v>55</v>
      </c>
      <c r="F66" t="s">
        <v>50</v>
      </c>
      <c r="G66" t="s">
        <v>50</v>
      </c>
      <c r="H66" t="s">
        <v>144</v>
      </c>
      <c r="I66" t="s">
        <v>145</v>
      </c>
      <c r="J66">
        <v>0</v>
      </c>
      <c r="K66" t="s">
        <v>55</v>
      </c>
      <c r="L66">
        <v>32</v>
      </c>
      <c r="M66">
        <v>0</v>
      </c>
      <c r="N66" t="s">
        <v>80</v>
      </c>
      <c r="O66" t="s">
        <v>37</v>
      </c>
      <c r="P66" t="s">
        <v>168</v>
      </c>
      <c r="Q66" t="s">
        <v>165</v>
      </c>
      <c r="S66" t="s">
        <v>5</v>
      </c>
      <c r="T66" t="s">
        <v>147</v>
      </c>
      <c r="U66" t="s">
        <v>152</v>
      </c>
      <c r="V66">
        <v>5</v>
      </c>
    </row>
    <row r="67" spans="1:22" x14ac:dyDescent="0.3">
      <c r="A67">
        <v>285</v>
      </c>
      <c r="B67">
        <v>2011</v>
      </c>
      <c r="C67" t="s">
        <v>162</v>
      </c>
      <c r="D67" s="5">
        <v>40672</v>
      </c>
      <c r="E67" t="s">
        <v>49</v>
      </c>
      <c r="F67" t="s">
        <v>58</v>
      </c>
      <c r="G67" t="s">
        <v>58</v>
      </c>
      <c r="H67" t="s">
        <v>144</v>
      </c>
      <c r="I67" t="s">
        <v>145</v>
      </c>
      <c r="J67">
        <v>0</v>
      </c>
      <c r="K67" t="s">
        <v>49</v>
      </c>
      <c r="L67">
        <v>63</v>
      </c>
      <c r="M67">
        <v>0</v>
      </c>
      <c r="N67" t="s">
        <v>98</v>
      </c>
      <c r="O67" t="s">
        <v>29</v>
      </c>
      <c r="P67" t="s">
        <v>168</v>
      </c>
      <c r="Q67" t="s">
        <v>165</v>
      </c>
      <c r="S67" t="s">
        <v>5</v>
      </c>
      <c r="T67" t="s">
        <v>147</v>
      </c>
      <c r="U67" t="s">
        <v>152</v>
      </c>
      <c r="V67">
        <v>5</v>
      </c>
    </row>
    <row r="68" spans="1:22" x14ac:dyDescent="0.3">
      <c r="A68">
        <v>287</v>
      </c>
      <c r="B68">
        <v>2011</v>
      </c>
      <c r="C68" t="s">
        <v>157</v>
      </c>
      <c r="D68" s="5">
        <v>40673</v>
      </c>
      <c r="E68" t="s">
        <v>52</v>
      </c>
      <c r="F68" t="s">
        <v>55</v>
      </c>
      <c r="G68" t="s">
        <v>55</v>
      </c>
      <c r="H68" t="s">
        <v>144</v>
      </c>
      <c r="I68" t="s">
        <v>145</v>
      </c>
      <c r="J68">
        <v>0</v>
      </c>
      <c r="K68" t="s">
        <v>52</v>
      </c>
      <c r="L68">
        <v>76</v>
      </c>
      <c r="M68">
        <v>0</v>
      </c>
      <c r="N68" t="s">
        <v>81</v>
      </c>
      <c r="O68" t="s">
        <v>20</v>
      </c>
      <c r="P68" t="s">
        <v>163</v>
      </c>
      <c r="Q68" t="s">
        <v>172</v>
      </c>
      <c r="S68" t="s">
        <v>5</v>
      </c>
      <c r="T68" t="s">
        <v>147</v>
      </c>
      <c r="U68" t="s">
        <v>152</v>
      </c>
      <c r="V68">
        <v>5</v>
      </c>
    </row>
    <row r="69" spans="1:22" x14ac:dyDescent="0.3">
      <c r="A69">
        <v>289</v>
      </c>
      <c r="B69">
        <v>2011</v>
      </c>
      <c r="C69" t="s">
        <v>176</v>
      </c>
      <c r="D69" s="5">
        <v>40675</v>
      </c>
      <c r="E69" t="s">
        <v>49</v>
      </c>
      <c r="F69" t="s">
        <v>50</v>
      </c>
      <c r="G69" t="s">
        <v>49</v>
      </c>
      <c r="H69" t="s">
        <v>154</v>
      </c>
      <c r="I69" t="s">
        <v>145</v>
      </c>
      <c r="J69">
        <v>0</v>
      </c>
      <c r="K69" t="s">
        <v>49</v>
      </c>
      <c r="L69">
        <v>18</v>
      </c>
      <c r="M69">
        <v>0</v>
      </c>
      <c r="N69" t="s">
        <v>68</v>
      </c>
      <c r="O69" t="s">
        <v>21</v>
      </c>
      <c r="P69" t="s">
        <v>161</v>
      </c>
      <c r="Q69" t="s">
        <v>164</v>
      </c>
      <c r="S69" t="s">
        <v>5</v>
      </c>
      <c r="T69" t="s">
        <v>147</v>
      </c>
      <c r="U69" t="s">
        <v>152</v>
      </c>
      <c r="V69">
        <v>5</v>
      </c>
    </row>
    <row r="70" spans="1:22" x14ac:dyDescent="0.3">
      <c r="A70">
        <v>292</v>
      </c>
      <c r="B70">
        <v>2011</v>
      </c>
      <c r="C70" t="s">
        <v>156</v>
      </c>
      <c r="D70" s="5">
        <v>40677</v>
      </c>
      <c r="E70" t="s">
        <v>60</v>
      </c>
      <c r="F70" t="s">
        <v>55</v>
      </c>
      <c r="G70" t="s">
        <v>60</v>
      </c>
      <c r="H70" t="s">
        <v>154</v>
      </c>
      <c r="I70" t="s">
        <v>145</v>
      </c>
      <c r="J70">
        <v>0</v>
      </c>
      <c r="K70" t="s">
        <v>60</v>
      </c>
      <c r="L70">
        <v>10</v>
      </c>
      <c r="M70">
        <v>0</v>
      </c>
      <c r="N70" t="s">
        <v>77</v>
      </c>
      <c r="O70" t="s">
        <v>37</v>
      </c>
      <c r="P70" t="s">
        <v>146</v>
      </c>
      <c r="Q70" t="s">
        <v>163</v>
      </c>
      <c r="S70" t="s">
        <v>5</v>
      </c>
      <c r="T70" t="s">
        <v>147</v>
      </c>
      <c r="U70" t="s">
        <v>152</v>
      </c>
      <c r="V70">
        <v>5</v>
      </c>
    </row>
    <row r="71" spans="1:22" x14ac:dyDescent="0.3">
      <c r="A71">
        <v>293</v>
      </c>
      <c r="B71">
        <v>2011</v>
      </c>
      <c r="C71" t="s">
        <v>178</v>
      </c>
      <c r="D71" s="5">
        <v>40678</v>
      </c>
      <c r="E71" t="s">
        <v>52</v>
      </c>
      <c r="F71" t="s">
        <v>50</v>
      </c>
      <c r="G71" t="s">
        <v>50</v>
      </c>
      <c r="H71" t="s">
        <v>144</v>
      </c>
      <c r="I71" t="s">
        <v>145</v>
      </c>
      <c r="J71">
        <v>0</v>
      </c>
      <c r="K71" t="s">
        <v>52</v>
      </c>
      <c r="L71">
        <v>29</v>
      </c>
      <c r="M71">
        <v>0</v>
      </c>
      <c r="N71" t="s">
        <v>106</v>
      </c>
      <c r="O71" t="s">
        <v>24</v>
      </c>
      <c r="P71" t="s">
        <v>160</v>
      </c>
      <c r="Q71" t="s">
        <v>164</v>
      </c>
      <c r="S71" t="s">
        <v>5</v>
      </c>
      <c r="T71" t="s">
        <v>147</v>
      </c>
      <c r="U71" t="s">
        <v>152</v>
      </c>
      <c r="V71">
        <v>5</v>
      </c>
    </row>
    <row r="72" spans="1:22" x14ac:dyDescent="0.3">
      <c r="A72">
        <v>296</v>
      </c>
      <c r="B72">
        <v>2011</v>
      </c>
      <c r="C72" t="s">
        <v>178</v>
      </c>
      <c r="D72" s="5">
        <v>40680</v>
      </c>
      <c r="E72" t="s">
        <v>52</v>
      </c>
      <c r="F72" t="s">
        <v>59</v>
      </c>
      <c r="G72" t="s">
        <v>52</v>
      </c>
      <c r="H72" t="s">
        <v>154</v>
      </c>
      <c r="I72" t="s">
        <v>145</v>
      </c>
      <c r="J72">
        <v>0</v>
      </c>
      <c r="K72" t="s">
        <v>52</v>
      </c>
      <c r="L72">
        <v>111</v>
      </c>
      <c r="M72">
        <v>0</v>
      </c>
      <c r="N72" t="s">
        <v>78</v>
      </c>
      <c r="O72" t="s">
        <v>24</v>
      </c>
      <c r="P72" t="s">
        <v>160</v>
      </c>
      <c r="Q72" t="s">
        <v>161</v>
      </c>
      <c r="S72" t="s">
        <v>5</v>
      </c>
      <c r="T72" t="s">
        <v>147</v>
      </c>
      <c r="U72" t="s">
        <v>152</v>
      </c>
      <c r="V72">
        <v>5</v>
      </c>
    </row>
    <row r="73" spans="1:22" x14ac:dyDescent="0.3">
      <c r="A73">
        <v>297</v>
      </c>
      <c r="B73">
        <v>2011</v>
      </c>
      <c r="C73" t="s">
        <v>176</v>
      </c>
      <c r="D73" s="5">
        <v>40681</v>
      </c>
      <c r="E73" t="s">
        <v>49</v>
      </c>
      <c r="F73" t="s">
        <v>53</v>
      </c>
      <c r="G73" t="s">
        <v>49</v>
      </c>
      <c r="H73" t="s">
        <v>154</v>
      </c>
      <c r="I73" t="s">
        <v>145</v>
      </c>
      <c r="J73">
        <v>0</v>
      </c>
      <c r="K73" t="s">
        <v>49</v>
      </c>
      <c r="L73">
        <v>11</v>
      </c>
      <c r="M73">
        <v>0</v>
      </c>
      <c r="N73" t="s">
        <v>119</v>
      </c>
      <c r="O73" t="s">
        <v>21</v>
      </c>
      <c r="P73" t="s">
        <v>167</v>
      </c>
      <c r="Q73" t="s">
        <v>173</v>
      </c>
      <c r="S73" t="s">
        <v>5</v>
      </c>
      <c r="T73" t="s">
        <v>147</v>
      </c>
      <c r="U73" t="s">
        <v>152</v>
      </c>
      <c r="V73">
        <v>5</v>
      </c>
    </row>
    <row r="74" spans="1:22" x14ac:dyDescent="0.3">
      <c r="A74">
        <v>300</v>
      </c>
      <c r="B74">
        <v>2011</v>
      </c>
      <c r="C74" t="s">
        <v>178</v>
      </c>
      <c r="D74" s="5">
        <v>40684</v>
      </c>
      <c r="E74" t="s">
        <v>60</v>
      </c>
      <c r="F74" t="s">
        <v>52</v>
      </c>
      <c r="G74" t="s">
        <v>52</v>
      </c>
      <c r="H74" t="s">
        <v>144</v>
      </c>
      <c r="I74" t="s">
        <v>145</v>
      </c>
      <c r="J74">
        <v>0</v>
      </c>
      <c r="K74" t="s">
        <v>60</v>
      </c>
      <c r="L74">
        <v>82</v>
      </c>
      <c r="M74">
        <v>0</v>
      </c>
      <c r="N74" t="s">
        <v>71</v>
      </c>
      <c r="O74" t="s">
        <v>24</v>
      </c>
      <c r="P74" t="s">
        <v>160</v>
      </c>
      <c r="Q74" t="s">
        <v>161</v>
      </c>
      <c r="S74" t="s">
        <v>5</v>
      </c>
      <c r="T74" t="s">
        <v>147</v>
      </c>
      <c r="U74" t="s">
        <v>152</v>
      </c>
      <c r="V74">
        <v>5</v>
      </c>
    </row>
    <row r="75" spans="1:22" x14ac:dyDescent="0.3">
      <c r="A75">
        <v>306</v>
      </c>
      <c r="B75">
        <v>2011</v>
      </c>
      <c r="C75" t="s">
        <v>176</v>
      </c>
      <c r="D75" s="5">
        <v>40690</v>
      </c>
      <c r="E75" t="s">
        <v>59</v>
      </c>
      <c r="F75" t="s">
        <v>55</v>
      </c>
      <c r="G75" t="s">
        <v>55</v>
      </c>
      <c r="H75" t="s">
        <v>144</v>
      </c>
      <c r="I75" t="s">
        <v>145</v>
      </c>
      <c r="J75">
        <v>0</v>
      </c>
      <c r="K75" t="s">
        <v>59</v>
      </c>
      <c r="L75">
        <v>43</v>
      </c>
      <c r="M75">
        <v>0</v>
      </c>
      <c r="N75" t="s">
        <v>65</v>
      </c>
      <c r="O75" t="s">
        <v>21</v>
      </c>
      <c r="P75" t="s">
        <v>160</v>
      </c>
      <c r="Q75" t="s">
        <v>165</v>
      </c>
      <c r="S75" t="s">
        <v>5</v>
      </c>
      <c r="T75" t="s">
        <v>147</v>
      </c>
      <c r="U75" t="s">
        <v>152</v>
      </c>
      <c r="V75">
        <v>5</v>
      </c>
    </row>
    <row r="76" spans="1:22" x14ac:dyDescent="0.3">
      <c r="A76">
        <v>307</v>
      </c>
      <c r="B76">
        <v>2011</v>
      </c>
      <c r="C76" t="s">
        <v>176</v>
      </c>
      <c r="D76" s="5">
        <v>40691</v>
      </c>
      <c r="E76" t="s">
        <v>49</v>
      </c>
      <c r="F76" t="s">
        <v>59</v>
      </c>
      <c r="G76" t="s">
        <v>49</v>
      </c>
      <c r="H76" t="s">
        <v>154</v>
      </c>
      <c r="I76" t="s">
        <v>145</v>
      </c>
      <c r="J76">
        <v>0</v>
      </c>
      <c r="K76" t="s">
        <v>49</v>
      </c>
      <c r="L76">
        <v>58</v>
      </c>
      <c r="M76">
        <v>0</v>
      </c>
      <c r="N76" t="s">
        <v>98</v>
      </c>
      <c r="O76" t="s">
        <v>21</v>
      </c>
      <c r="P76" t="s">
        <v>160</v>
      </c>
      <c r="Q76" t="s">
        <v>165</v>
      </c>
      <c r="S76" t="s">
        <v>5</v>
      </c>
      <c r="T76" t="s">
        <v>147</v>
      </c>
      <c r="U76" t="s">
        <v>152</v>
      </c>
      <c r="V76">
        <v>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6D91B-89E4-4E2C-B1C5-EDDCEBF0387F}">
  <dimension ref="A1:E14"/>
  <sheetViews>
    <sheetView workbookViewId="0">
      <selection activeCell="A14" sqref="A14"/>
    </sheetView>
  </sheetViews>
  <sheetFormatPr defaultRowHeight="14.4" x14ac:dyDescent="0.3"/>
  <cols>
    <col min="1" max="1" width="13.5546875" bestFit="1" customWidth="1"/>
    <col min="2" max="2" width="11.21875" bestFit="1" customWidth="1"/>
  </cols>
  <sheetData>
    <row r="1" spans="1:5" x14ac:dyDescent="0.3">
      <c r="A1" s="1" t="s">
        <v>0</v>
      </c>
      <c r="B1" t="s">
        <v>62</v>
      </c>
    </row>
    <row r="2" spans="1:5" x14ac:dyDescent="0.3">
      <c r="A2" s="2" t="s">
        <v>7</v>
      </c>
      <c r="B2" s="3">
        <v>76</v>
      </c>
      <c r="D2" s="2"/>
      <c r="E2" s="3"/>
    </row>
    <row r="3" spans="1:5" x14ac:dyDescent="0.3">
      <c r="A3" s="2" t="s">
        <v>6</v>
      </c>
      <c r="B3" s="3">
        <v>74</v>
      </c>
      <c r="D3" s="2"/>
      <c r="E3" s="3"/>
    </row>
    <row r="4" spans="1:5" x14ac:dyDescent="0.3">
      <c r="A4" s="2" t="s">
        <v>5</v>
      </c>
      <c r="B4" s="3">
        <v>73</v>
      </c>
      <c r="D4" s="2"/>
      <c r="E4" s="3"/>
    </row>
    <row r="5" spans="1:5" x14ac:dyDescent="0.3">
      <c r="A5" s="2" t="s">
        <v>8</v>
      </c>
      <c r="B5" s="3">
        <v>60</v>
      </c>
      <c r="D5" s="2"/>
      <c r="E5" s="3"/>
    </row>
    <row r="6" spans="1:5" x14ac:dyDescent="0.3">
      <c r="A6" s="2" t="s">
        <v>10</v>
      </c>
      <c r="B6" s="3">
        <v>60</v>
      </c>
      <c r="D6" s="2"/>
      <c r="E6" s="3"/>
    </row>
    <row r="7" spans="1:5" x14ac:dyDescent="0.3">
      <c r="A7" s="2" t="s">
        <v>4</v>
      </c>
      <c r="B7" s="3">
        <v>60</v>
      </c>
      <c r="D7" s="2"/>
      <c r="E7" s="3"/>
    </row>
    <row r="8" spans="1:5" x14ac:dyDescent="0.3">
      <c r="A8" s="2" t="s">
        <v>11</v>
      </c>
      <c r="B8" s="3">
        <v>59</v>
      </c>
      <c r="D8" s="2"/>
      <c r="E8" s="3"/>
    </row>
    <row r="9" spans="1:5" x14ac:dyDescent="0.3">
      <c r="A9" s="2" t="s">
        <v>9</v>
      </c>
      <c r="B9" s="3">
        <v>59</v>
      </c>
      <c r="D9" s="2"/>
      <c r="E9" s="3"/>
    </row>
    <row r="10" spans="1:5" x14ac:dyDescent="0.3">
      <c r="A10" s="2" t="s">
        <v>2</v>
      </c>
      <c r="B10" s="3">
        <v>58</v>
      </c>
      <c r="D10" s="2"/>
      <c r="E10" s="3"/>
    </row>
    <row r="11" spans="1:5" x14ac:dyDescent="0.3">
      <c r="A11" s="2" t="s">
        <v>3</v>
      </c>
      <c r="B11" s="3">
        <v>57</v>
      </c>
      <c r="D11" s="2"/>
      <c r="E11" s="3"/>
    </row>
    <row r="12" spans="1:5" x14ac:dyDescent="0.3">
      <c r="B12">
        <f>SUM(B2:B11)</f>
        <v>636</v>
      </c>
    </row>
    <row r="14" spans="1:5" x14ac:dyDescent="0.3">
      <c r="A14">
        <f>B12</f>
        <v>636</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5AC563A-147F-4543-8FEC-BD8DB67AD035}">
  <ds:schemaRefs/>
</ds:datastoreItem>
</file>

<file path=customXml/itemProps2.xml><?xml version="1.0" encoding="utf-8"?>
<ds:datastoreItem xmlns:ds="http://schemas.openxmlformats.org/officeDocument/2006/customXml" ds:itemID="{9A5DDA19-B374-465E-97A1-AFCC89BFF0EE}">
  <ds:schemaRefs/>
</ds:datastoreItem>
</file>

<file path=customXml/itemProps3.xml><?xml version="1.0" encoding="utf-8"?>
<ds:datastoreItem xmlns:ds="http://schemas.openxmlformats.org/officeDocument/2006/customXml" ds:itemID="{7301A282-3A40-432B-9DC7-98A4F31145AB}">
  <ds:schemaRefs/>
</ds:datastoreItem>
</file>

<file path=customXml/itemProps4.xml><?xml version="1.0" encoding="utf-8"?>
<ds:datastoreItem xmlns:ds="http://schemas.openxmlformats.org/officeDocument/2006/customXml" ds:itemID="{F69AE011-D2C8-4405-81FF-9F3C17E66EA3}">
  <ds:schemaRefs/>
</ds:datastoreItem>
</file>

<file path=customXml/itemProps5.xml><?xml version="1.0" encoding="utf-8"?>
<ds:datastoreItem xmlns:ds="http://schemas.openxmlformats.org/officeDocument/2006/customXml" ds:itemID="{7B93FE2D-58A3-46E8-8B5F-D9668CB70142}">
  <ds:schemaRefs/>
</ds:datastoreItem>
</file>

<file path=customXml/itemProps6.xml><?xml version="1.0" encoding="utf-8"?>
<ds:datastoreItem xmlns:ds="http://schemas.openxmlformats.org/officeDocument/2006/customXml" ds:itemID="{F6F29BC3-E3C6-4839-A5D2-860FAF2B23C7}">
  <ds:schemaRefs/>
</ds:datastoreItem>
</file>

<file path=customXml/itemProps7.xml><?xml version="1.0" encoding="utf-8"?>
<ds:datastoreItem xmlns:ds="http://schemas.openxmlformats.org/officeDocument/2006/customXml" ds:itemID="{010FC768-A9F9-432A-B4AE-6B1A7C05B330}">
  <ds:schemaRefs/>
</ds:datastoreItem>
</file>

<file path=customXml/itemProps8.xml><?xml version="1.0" encoding="utf-8"?>
<ds:datastoreItem xmlns:ds="http://schemas.openxmlformats.org/officeDocument/2006/customXml" ds:itemID="{835A206B-7615-4279-A432-A704F533A53C}">
  <ds:schemaRefs/>
</ds:datastoreItem>
</file>

<file path=customXml/itemProps9.xml><?xml version="1.0" encoding="utf-8"?>
<ds:datastoreItem xmlns:ds="http://schemas.openxmlformats.org/officeDocument/2006/customXml" ds:itemID="{A231118D-B0D8-4845-8F4C-ACB4355B7AB1}">
  <ds:schemaRefs/>
</ds:datastoreItem>
</file>

<file path=customXml/itemProps10.xml><?xml version="1.0" encoding="utf-8"?>
<ds:datastoreItem xmlns:ds="http://schemas.openxmlformats.org/officeDocument/2006/customXml" ds:itemID="{642C6952-9129-4867-A01B-BB7E2FFAE103}">
  <ds:schemaRefs/>
</ds:datastoreItem>
</file>

<file path=customXml/itemProps11.xml><?xml version="1.0" encoding="utf-8"?>
<ds:datastoreItem xmlns:ds="http://schemas.openxmlformats.org/officeDocument/2006/customXml" ds:itemID="{D4D11A27-54D1-454B-8544-6DFC6C7F8DDF}">
  <ds:schemaRefs>
    <ds:schemaRef ds:uri="http://schemas.microsoft.com/DataMashup"/>
  </ds:schemaRefs>
</ds:datastoreItem>
</file>

<file path=customXml/itemProps12.xml><?xml version="1.0" encoding="utf-8"?>
<ds:datastoreItem xmlns:ds="http://schemas.openxmlformats.org/officeDocument/2006/customXml" ds:itemID="{91E8A120-7BF0-4855-B402-4E85CB754030}">
  <ds:schemaRefs/>
</ds:datastoreItem>
</file>

<file path=customXml/itemProps13.xml><?xml version="1.0" encoding="utf-8"?>
<ds:datastoreItem xmlns:ds="http://schemas.openxmlformats.org/officeDocument/2006/customXml" ds:itemID="{1D762D44-3A00-4891-BEAF-A17835A400E5}">
  <ds:schemaRefs/>
</ds:datastoreItem>
</file>

<file path=customXml/itemProps14.xml><?xml version="1.0" encoding="utf-8"?>
<ds:datastoreItem xmlns:ds="http://schemas.openxmlformats.org/officeDocument/2006/customXml" ds:itemID="{B92B5345-D754-45A9-B905-7C6FB2119EA1}">
  <ds:schemaRefs/>
</ds:datastoreItem>
</file>

<file path=customXml/itemProps15.xml><?xml version="1.0" encoding="utf-8"?>
<ds:datastoreItem xmlns:ds="http://schemas.openxmlformats.org/officeDocument/2006/customXml" ds:itemID="{0259734B-1530-4FA7-846E-2C33DF690D5D}">
  <ds:schemaRefs/>
</ds:datastoreItem>
</file>

<file path=customXml/itemProps16.xml><?xml version="1.0" encoding="utf-8"?>
<ds:datastoreItem xmlns:ds="http://schemas.openxmlformats.org/officeDocument/2006/customXml" ds:itemID="{8D3D45FD-2524-4BCC-B2CE-B6CC4D499648}">
  <ds:schemaRefs/>
</ds:datastoreItem>
</file>

<file path=customXml/itemProps17.xml><?xml version="1.0" encoding="utf-8"?>
<ds:datastoreItem xmlns:ds="http://schemas.openxmlformats.org/officeDocument/2006/customXml" ds:itemID="{0FC59A5F-4027-4148-9DF1-45E567D3F1A4}">
  <ds:schemaRefs/>
</ds:datastoreItem>
</file>

<file path=customXml/itemProps18.xml><?xml version="1.0" encoding="utf-8"?>
<ds:datastoreItem xmlns:ds="http://schemas.openxmlformats.org/officeDocument/2006/customXml" ds:itemID="{4509C39D-18A6-4301-9B21-7FCC295BC8C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Most Man of the match</vt:lpstr>
      <vt:lpstr>Top 10 Batsman</vt:lpstr>
      <vt:lpstr>Season Hosted most no; matches</vt:lpstr>
      <vt:lpstr>Team won the Most Tosses</vt:lpstr>
      <vt:lpstr>Team Won The Most matches</vt:lpstr>
      <vt:lpstr>Match held Venues</vt:lpstr>
      <vt:lpstr>Sheet3</vt:lpstr>
      <vt:lpstr>Matches on 2008 to 2017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ihsan</dc:creator>
  <cp:lastModifiedBy>muhammad ihsan</cp:lastModifiedBy>
  <dcterms:created xsi:type="dcterms:W3CDTF">2025-10-29T09:27:47Z</dcterms:created>
  <dcterms:modified xsi:type="dcterms:W3CDTF">2025-10-31T09:14:22Z</dcterms:modified>
</cp:coreProperties>
</file>