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Average Convergence Rate" sheetId="2" r:id="rId2"/>
    <sheet name="Time Speed" sheetId="3" r:id="rId3"/>
  </sheets>
  <calcPr calcId="162913"/>
</workbook>
</file>

<file path=xl/calcChain.xml><?xml version="1.0" encoding="utf-8"?>
<calcChain xmlns="http://schemas.openxmlformats.org/spreadsheetml/2006/main">
  <c r="C23" i="2" l="1"/>
  <c r="D23" i="2"/>
  <c r="E23" i="2"/>
  <c r="F23" i="2"/>
  <c r="B23" i="2"/>
  <c r="C22" i="2"/>
  <c r="D22" i="2"/>
  <c r="E22" i="2"/>
  <c r="F22" i="2"/>
  <c r="B22" i="2"/>
  <c r="B30" i="3" l="1"/>
  <c r="B29" i="3"/>
  <c r="B28" i="3"/>
  <c r="B27" i="3"/>
  <c r="B26" i="3"/>
  <c r="A30" i="3"/>
  <c r="A29" i="3"/>
  <c r="A28" i="3"/>
  <c r="A27" i="3"/>
  <c r="A26" i="3"/>
  <c r="C22" i="3"/>
  <c r="D22" i="3"/>
  <c r="E22" i="3"/>
  <c r="F22" i="3"/>
  <c r="B22" i="3"/>
  <c r="C2" i="1" l="1"/>
  <c r="C3" i="1"/>
  <c r="C4" i="1"/>
  <c r="C5" i="1"/>
  <c r="C6" i="1"/>
  <c r="C7" i="1"/>
  <c r="C8" i="1"/>
  <c r="C9" i="1"/>
  <c r="C10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45" i="1"/>
  <c r="C46" i="1"/>
  <c r="C47" i="1"/>
  <c r="C48" i="1"/>
  <c r="C49" i="1"/>
  <c r="C50" i="1"/>
  <c r="C51" i="1"/>
  <c r="C52" i="1"/>
  <c r="C53" i="1"/>
  <c r="C54" i="1"/>
  <c r="C55" i="1"/>
  <c r="C5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18" i="1"/>
  <c r="C19" i="1"/>
  <c r="C20" i="1"/>
  <c r="C21" i="1"/>
  <c r="C22" i="1"/>
  <c r="C23" i="1"/>
  <c r="C24" i="1"/>
  <c r="C25" i="1"/>
  <c r="C26" i="1"/>
  <c r="C15" i="1"/>
  <c r="C16" i="1"/>
  <c r="C17" i="1"/>
  <c r="C13" i="1"/>
  <c r="C14" i="1"/>
  <c r="C11" i="1"/>
  <c r="C12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14" i="1"/>
  <c r="B15" i="1"/>
  <c r="B16" i="1"/>
  <c r="B17" i="1"/>
  <c r="B18" i="1"/>
  <c r="B19" i="1"/>
  <c r="B20" i="1"/>
  <c r="B21" i="1"/>
  <c r="B22" i="1"/>
  <c r="B23" i="1"/>
  <c r="B4" i="1"/>
  <c r="B5" i="1"/>
  <c r="B6" i="1"/>
  <c r="B7" i="1"/>
  <c r="B8" i="1"/>
  <c r="B9" i="1"/>
  <c r="B10" i="1"/>
  <c r="B11" i="1"/>
  <c r="B12" i="1"/>
  <c r="B13" i="1"/>
  <c r="B3" i="1"/>
</calcChain>
</file>

<file path=xl/sharedStrings.xml><?xml version="1.0" encoding="utf-8"?>
<sst xmlns="http://schemas.openxmlformats.org/spreadsheetml/2006/main" count="86" uniqueCount="61">
  <si>
    <t>Rt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</si>
  <si>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</si>
  <si>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</si>
  <si>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</si>
  <si>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</si>
  <si>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</si>
  <si>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</si>
  <si>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</si>
  <si>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</si>
  <si>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</si>
  <si>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</si>
  <si>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</si>
  <si>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</si>
  <si>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</si>
  <si>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</si>
  <si>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</si>
  <si>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</si>
  <si>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</si>
  <si>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</si>
  <si>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</si>
  <si>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</si>
  <si>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AvgFit</t>
  </si>
  <si>
    <t>minFit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</si>
  <si>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</si>
  <si>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</si>
  <si>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</si>
  <si>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</si>
  <si>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</si>
  <si>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</si>
  <si>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</si>
  <si>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</si>
  <si>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</si>
  <si>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</si>
  <si>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</si>
  <si>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</si>
  <si>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</si>
  <si>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</si>
  <si>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</si>
  <si>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</si>
  <si>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</si>
  <si>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</si>
  <si>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</si>
  <si>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Run20</t>
  </si>
  <si>
    <t>Row</t>
  </si>
  <si>
    <t>stdFit</t>
  </si>
  <si>
    <t>maxFit</t>
  </si>
  <si>
    <t>varFit</t>
  </si>
  <si>
    <t>avgConvergenceRate</t>
  </si>
  <si>
    <t>penalties</t>
  </si>
  <si>
    <t>SG_PSO_GBP</t>
  </si>
  <si>
    <t>SG_VNSDEEPSO</t>
  </si>
  <si>
    <t>GM_VNPSO</t>
  </si>
  <si>
    <t>Average</t>
  </si>
  <si>
    <t>CUMDANCAUCHY</t>
  </si>
  <si>
    <t>HL_PS_VNSO</t>
  </si>
  <si>
    <t>Time Speed</t>
  </si>
  <si>
    <t>Algorithm</t>
  </si>
  <si>
    <t>PSO_GBP</t>
  </si>
  <si>
    <t>VNS-DEEPSO</t>
  </si>
  <si>
    <t>mean</t>
  </si>
  <si>
    <t>absolute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</si>
</sst>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 Convergence Rate'!$B$1</c:f>
              <c:strCache>
                <c:ptCount val="1"/>
                <c:pt idx="0">
                  <c:v>CUMDANCAUCHY</c:v>
                </c:pt>
              </c:strCache>
            </c:strRef>
          </c:tx>
          <c:cat>
            <c:strRef>
              <c:f>'Average Convergence Rate'!$A$2:$A$21</c:f>
              <c:strCache>
                <c:ptCount val="20"/>
                <c:pt idx="0">
                  <c:v>Run1</c:v>
                </c:pt>
                <c:pt idx="1">
                  <c:v>Run2</c:v>
                </c:pt>
                <c:pt idx="2">
                  <c:v>Run3</c:v>
                </c:pt>
                <c:pt idx="3">
                  <c:v>Run4</c:v>
                </c:pt>
                <c:pt idx="4">
                  <c:v>Run5</c:v>
                </c:pt>
                <c:pt idx="5">
                  <c:v>Run6</c:v>
                </c:pt>
                <c:pt idx="6">
                  <c:v>Run7</c:v>
                </c:pt>
                <c:pt idx="7">
                  <c:v>Run8</c:v>
                </c:pt>
                <c:pt idx="8">
                  <c:v>Run9</c:v>
                </c:pt>
                <c:pt idx="9">
                  <c:v>Run10</c:v>
                </c:pt>
                <c:pt idx="10">
                  <c:v>Run11</c:v>
                </c:pt>
                <c:pt idx="11">
                  <c:v>Run12</c:v>
                </c:pt>
                <c:pt idx="12">
                  <c:v>Run13</c:v>
                </c:pt>
                <c:pt idx="13">
                  <c:v>Run14</c:v>
                </c:pt>
                <c:pt idx="14">
                  <c:v>Run15</c:v>
                </c:pt>
                <c:pt idx="15">
                  <c:v>Run16</c:v>
                </c:pt>
                <c:pt idx="16">
                  <c:v>Run17</c:v>
                </c:pt>
                <c:pt idx="17">
                  <c:v>Run18</c:v>
                </c:pt>
                <c:pt idx="18">
                  <c:v>Run19</c:v>
                </c:pt>
                <c:pt idx="19">
                  <c:v>Run20</c:v>
                </c:pt>
              </c:strCache>
            </c:strRef>
          </c:cat>
          <c:val>
            <c:numRef>
              <c:f>'Average Convergence Rate'!$B$2:$B$21</c:f>
              <c:numCache>
                <c:formatCode>General</c:formatCode>
                <c:ptCount val="20"/>
                <c:pt idx="0">
                  <c:v>-0.17602155620458601</c:v>
                </c:pt>
                <c:pt idx="1">
                  <c:v>-0.26075648468322299</c:v>
                </c:pt>
                <c:pt idx="2">
                  <c:v>-0.371070449246587</c:v>
                </c:pt>
                <c:pt idx="3">
                  <c:v>-0.60870366754157901</c:v>
                </c:pt>
                <c:pt idx="4">
                  <c:v>-0.28948412016658798</c:v>
                </c:pt>
                <c:pt idx="5">
                  <c:v>-0.178547893344283</c:v>
                </c:pt>
                <c:pt idx="6">
                  <c:v>-0.39891560090327599</c:v>
                </c:pt>
                <c:pt idx="7">
                  <c:v>-0.22117160796332</c:v>
                </c:pt>
                <c:pt idx="8">
                  <c:v>-0.26179628329621402</c:v>
                </c:pt>
                <c:pt idx="9">
                  <c:v>-0.33191248739971502</c:v>
                </c:pt>
                <c:pt idx="10">
                  <c:v>-0.117848412374869</c:v>
                </c:pt>
                <c:pt idx="11">
                  <c:v>-0.31719783546090002</c:v>
                </c:pt>
                <c:pt idx="12">
                  <c:v>-0.483445847374877</c:v>
                </c:pt>
                <c:pt idx="13">
                  <c:v>-0.18919594000206799</c:v>
                </c:pt>
                <c:pt idx="14">
                  <c:v>-6.9522333517134202E-2</c:v>
                </c:pt>
                <c:pt idx="15">
                  <c:v>-0.281743616821367</c:v>
                </c:pt>
                <c:pt idx="16">
                  <c:v>-0.30050814683070898</c:v>
                </c:pt>
                <c:pt idx="17">
                  <c:v>-0.32229916673214498</c:v>
                </c:pt>
                <c:pt idx="18">
                  <c:v>-0.418225805920102</c:v>
                </c:pt>
                <c:pt idx="19">
                  <c:v>-0.34157147328517701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48-4265-9B6F-241F5F23E4FD}"/>
            </c:ext>
          </c:extLst>
        </c:ser>
        <c:ser>
          <c:idx val="2"/>
          <c:order val="1"/>
          <c:tx>
            <c:strRef>
              <c:f>'Average Convergence Rate'!$C$1</c:f>
              <c:strCache>
                <c:ptCount val="1"/>
                <c:pt idx="0">
                  <c:v>SG_PSO_GBP</c:v>
                </c:pt>
              </c:strCache>
            </c:strRef>
          </c:tx>
          <c:cat>
            <c:strRef>
              <c:f>'Average Convergence Rate'!$A$2:$A$21</c:f>
              <c:strCache>
                <c:ptCount val="20"/>
                <c:pt idx="0">
                  <c:v>Run1</c:v>
                </c:pt>
                <c:pt idx="1">
                  <c:v>Run2</c:v>
                </c:pt>
                <c:pt idx="2">
                  <c:v>Run3</c:v>
                </c:pt>
                <c:pt idx="3">
                  <c:v>Run4</c:v>
                </c:pt>
                <c:pt idx="4">
                  <c:v>Run5</c:v>
                </c:pt>
                <c:pt idx="5">
                  <c:v>Run6</c:v>
                </c:pt>
                <c:pt idx="6">
                  <c:v>Run7</c:v>
                </c:pt>
                <c:pt idx="7">
                  <c:v>Run8</c:v>
                </c:pt>
                <c:pt idx="8">
                  <c:v>Run9</c:v>
                </c:pt>
                <c:pt idx="9">
                  <c:v>Run10</c:v>
                </c:pt>
                <c:pt idx="10">
                  <c:v>Run11</c:v>
                </c:pt>
                <c:pt idx="11">
                  <c:v>Run12</c:v>
                </c:pt>
                <c:pt idx="12">
                  <c:v>Run13</c:v>
                </c:pt>
                <c:pt idx="13">
                  <c:v>Run14</c:v>
                </c:pt>
                <c:pt idx="14">
                  <c:v>Run15</c:v>
                </c:pt>
                <c:pt idx="15">
                  <c:v>Run16</c:v>
                </c:pt>
                <c:pt idx="16">
                  <c:v>Run17</c:v>
                </c:pt>
                <c:pt idx="17">
                  <c:v>Run18</c:v>
                </c:pt>
                <c:pt idx="18">
                  <c:v>Run19</c:v>
                </c:pt>
                <c:pt idx="19">
                  <c:v>Run20</c:v>
                </c:pt>
              </c:strCache>
            </c:strRef>
          </c:cat>
          <c:val>
            <c:numRef>
              <c:f>'Average Convergence Rate'!$C$2:$C$21</c:f>
              <c:numCache>
                <c:formatCode>General</c:formatCode>
                <c:ptCount val="20"/>
                <c:pt idx="0">
                  <c:v>-6.8825896439956902E-2</c:v>
                </c:pt>
                <c:pt idx="1">
                  <c:v>-0.277960802719529</c:v>
                </c:pt>
                <c:pt idx="2">
                  <c:v>-0.17454529291658599</c:v>
                </c:pt>
                <c:pt idx="3">
                  <c:v>-0.27385611326722198</c:v>
                </c:pt>
                <c:pt idx="4">
                  <c:v>-0.27207749681106302</c:v>
                </c:pt>
                <c:pt idx="5">
                  <c:v>-0.28235390861870902</c:v>
                </c:pt>
                <c:pt idx="6">
                  <c:v>-0.167935315287771</c:v>
                </c:pt>
                <c:pt idx="7">
                  <c:v>-0.17012425836733899</c:v>
                </c:pt>
                <c:pt idx="8">
                  <c:v>-0.27627149426405101</c:v>
                </c:pt>
                <c:pt idx="9">
                  <c:v>-0.26979489812340601</c:v>
                </c:pt>
                <c:pt idx="10">
                  <c:v>-0.286424549089416</c:v>
                </c:pt>
                <c:pt idx="11">
                  <c:v>-0.173492296170355</c:v>
                </c:pt>
                <c:pt idx="12">
                  <c:v>-0.267937445798269</c:v>
                </c:pt>
                <c:pt idx="13">
                  <c:v>-0.27690677513647199</c:v>
                </c:pt>
                <c:pt idx="14">
                  <c:v>-0.16599597621284301</c:v>
                </c:pt>
                <c:pt idx="15">
                  <c:v>-0.17319832481699701</c:v>
                </c:pt>
                <c:pt idx="16">
                  <c:v>-0.27440339272348002</c:v>
                </c:pt>
                <c:pt idx="17">
                  <c:v>-0.271229697025829</c:v>
                </c:pt>
                <c:pt idx="18">
                  <c:v>-0.27473303191682702</c:v>
                </c:pt>
                <c:pt idx="19">
                  <c:v>-0.268276778729577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48-4265-9B6F-241F5F23E4FD}"/>
            </c:ext>
          </c:extLst>
        </c:ser>
        <c:ser>
          <c:idx val="3"/>
          <c:order val="2"/>
          <c:tx>
            <c:strRef>
              <c:f>'Average Convergence Rate'!$D$1</c:f>
              <c:strCache>
                <c:ptCount val="1"/>
                <c:pt idx="0">
                  <c:v>SG_VNSDEEPSO</c:v>
                </c:pt>
              </c:strCache>
            </c:strRef>
          </c:tx>
          <c:cat>
            <c:strRef>
              <c:f>'Average Convergence Rate'!$A$2:$A$21</c:f>
              <c:strCache>
                <c:ptCount val="20"/>
                <c:pt idx="0">
                  <c:v>Run1</c:v>
                </c:pt>
                <c:pt idx="1">
                  <c:v>Run2</c:v>
                </c:pt>
                <c:pt idx="2">
                  <c:v>Run3</c:v>
                </c:pt>
                <c:pt idx="3">
                  <c:v>Run4</c:v>
                </c:pt>
                <c:pt idx="4">
                  <c:v>Run5</c:v>
                </c:pt>
                <c:pt idx="5">
                  <c:v>Run6</c:v>
                </c:pt>
                <c:pt idx="6">
                  <c:v>Run7</c:v>
                </c:pt>
                <c:pt idx="7">
                  <c:v>Run8</c:v>
                </c:pt>
                <c:pt idx="8">
                  <c:v>Run9</c:v>
                </c:pt>
                <c:pt idx="9">
                  <c:v>Run10</c:v>
                </c:pt>
                <c:pt idx="10">
                  <c:v>Run11</c:v>
                </c:pt>
                <c:pt idx="11">
                  <c:v>Run12</c:v>
                </c:pt>
                <c:pt idx="12">
                  <c:v>Run13</c:v>
                </c:pt>
                <c:pt idx="13">
                  <c:v>Run14</c:v>
                </c:pt>
                <c:pt idx="14">
                  <c:v>Run15</c:v>
                </c:pt>
                <c:pt idx="15">
                  <c:v>Run16</c:v>
                </c:pt>
                <c:pt idx="16">
                  <c:v>Run17</c:v>
                </c:pt>
                <c:pt idx="17">
                  <c:v>Run18</c:v>
                </c:pt>
                <c:pt idx="18">
                  <c:v>Run19</c:v>
                </c:pt>
                <c:pt idx="19">
                  <c:v>Run20</c:v>
                </c:pt>
              </c:strCache>
            </c:strRef>
          </c:cat>
          <c:val>
            <c:numRef>
              <c:f>'Average Convergence Rate'!$D$2:$D$21</c:f>
              <c:numCache>
                <c:formatCode>General</c:formatCode>
                <c:ptCount val="20"/>
                <c:pt idx="0">
                  <c:v>1.93177225673528</c:v>
                </c:pt>
                <c:pt idx="1">
                  <c:v>1.9289346360853801</c:v>
                </c:pt>
                <c:pt idx="2">
                  <c:v>1.91238126583797</c:v>
                </c:pt>
                <c:pt idx="3">
                  <c:v>1.91229118991661</c:v>
                </c:pt>
                <c:pt idx="4">
                  <c:v>1.9283901594080199</c:v>
                </c:pt>
                <c:pt idx="5">
                  <c:v>1.93259532289071</c:v>
                </c:pt>
                <c:pt idx="6">
                  <c:v>1.92646169371677</c:v>
                </c:pt>
                <c:pt idx="7">
                  <c:v>1.93068557992693</c:v>
                </c:pt>
                <c:pt idx="8">
                  <c:v>1.91105613127198</c:v>
                </c:pt>
                <c:pt idx="9">
                  <c:v>1.9252313140988</c:v>
                </c:pt>
                <c:pt idx="10">
                  <c:v>1.89483598856126</c:v>
                </c:pt>
                <c:pt idx="11">
                  <c:v>1.9081857142052501</c:v>
                </c:pt>
                <c:pt idx="12">
                  <c:v>1.93065960188302</c:v>
                </c:pt>
                <c:pt idx="13">
                  <c:v>1.8871844953387</c:v>
                </c:pt>
                <c:pt idx="14">
                  <c:v>1.9311383632839301</c:v>
                </c:pt>
                <c:pt idx="15">
                  <c:v>1.9131924866569301</c:v>
                </c:pt>
                <c:pt idx="16">
                  <c:v>1.9272530872345399</c:v>
                </c:pt>
                <c:pt idx="17">
                  <c:v>1.9279749315179</c:v>
                </c:pt>
                <c:pt idx="18">
                  <c:v>1.9099414123293901</c:v>
                </c:pt>
                <c:pt idx="19">
                  <c:v>1.9142100113117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48-4265-9B6F-241F5F23E4FD}"/>
            </c:ext>
          </c:extLst>
        </c:ser>
        <c:ser>
          <c:idx val="4"/>
          <c:order val="3"/>
          <c:tx>
            <c:strRef>
              <c:f>'Average Convergence Rate'!$E$1</c:f>
              <c:strCache>
                <c:ptCount val="1"/>
                <c:pt idx="0">
                  <c:v>GM_VNPSO</c:v>
                </c:pt>
              </c:strCache>
            </c:strRef>
          </c:tx>
          <c:cat>
            <c:strRef>
              <c:f>'Average Convergence Rate'!$A$2:$A$21</c:f>
              <c:strCache>
                <c:ptCount val="20"/>
                <c:pt idx="0">
                  <c:v>Run1</c:v>
                </c:pt>
                <c:pt idx="1">
                  <c:v>Run2</c:v>
                </c:pt>
                <c:pt idx="2">
                  <c:v>Run3</c:v>
                </c:pt>
                <c:pt idx="3">
                  <c:v>Run4</c:v>
                </c:pt>
                <c:pt idx="4">
                  <c:v>Run5</c:v>
                </c:pt>
                <c:pt idx="5">
                  <c:v>Run6</c:v>
                </c:pt>
                <c:pt idx="6">
                  <c:v>Run7</c:v>
                </c:pt>
                <c:pt idx="7">
                  <c:v>Run8</c:v>
                </c:pt>
                <c:pt idx="8">
                  <c:v>Run9</c:v>
                </c:pt>
                <c:pt idx="9">
                  <c:v>Run10</c:v>
                </c:pt>
                <c:pt idx="10">
                  <c:v>Run11</c:v>
                </c:pt>
                <c:pt idx="11">
                  <c:v>Run12</c:v>
                </c:pt>
                <c:pt idx="12">
                  <c:v>Run13</c:v>
                </c:pt>
                <c:pt idx="13">
                  <c:v>Run14</c:v>
                </c:pt>
                <c:pt idx="14">
                  <c:v>Run15</c:v>
                </c:pt>
                <c:pt idx="15">
                  <c:v>Run16</c:v>
                </c:pt>
                <c:pt idx="16">
                  <c:v>Run17</c:v>
                </c:pt>
                <c:pt idx="17">
                  <c:v>Run18</c:v>
                </c:pt>
                <c:pt idx="18">
                  <c:v>Run19</c:v>
                </c:pt>
                <c:pt idx="19">
                  <c:v>Run20</c:v>
                </c:pt>
              </c:strCache>
            </c:strRef>
          </c:cat>
          <c:val>
            <c:numRef>
              <c:f>'Average Convergence Rate'!$E$2:$E$21</c:f>
              <c:numCache>
                <c:formatCode>General</c:formatCode>
                <c:ptCount val="20"/>
                <c:pt idx="0">
                  <c:v>-5.2725624751718199</c:v>
                </c:pt>
                <c:pt idx="1">
                  <c:v>-4.4518554564723098</c:v>
                </c:pt>
                <c:pt idx="2">
                  <c:v>-4.5073340830207904</c:v>
                </c:pt>
                <c:pt idx="3">
                  <c:v>-4.3739358646755404</c:v>
                </c:pt>
                <c:pt idx="4">
                  <c:v>-4.27837092053755</c:v>
                </c:pt>
                <c:pt idx="5">
                  <c:v>-4.2093884054496797</c:v>
                </c:pt>
                <c:pt idx="6">
                  <c:v>-4.8006330944055602</c:v>
                </c:pt>
                <c:pt idx="7">
                  <c:v>-4.0890254505251002</c:v>
                </c:pt>
                <c:pt idx="8">
                  <c:v>-3.7248530803656599</c:v>
                </c:pt>
                <c:pt idx="9">
                  <c:v>-4.7798498192484198</c:v>
                </c:pt>
                <c:pt idx="10">
                  <c:v>-4.8461371639219104</c:v>
                </c:pt>
                <c:pt idx="11">
                  <c:v>-4.9932677896481703</c:v>
                </c:pt>
                <c:pt idx="12">
                  <c:v>-4.9278453518482603</c:v>
                </c:pt>
                <c:pt idx="13">
                  <c:v>-4.2943083972284999</c:v>
                </c:pt>
                <c:pt idx="14">
                  <c:v>-4.7844276713895102</c:v>
                </c:pt>
                <c:pt idx="15">
                  <c:v>-4.7271400350342097</c:v>
                </c:pt>
                <c:pt idx="16">
                  <c:v>-4.7313514952672202</c:v>
                </c:pt>
                <c:pt idx="17">
                  <c:v>-3.8201230243133502</c:v>
                </c:pt>
                <c:pt idx="18">
                  <c:v>-5.0075299893373098</c:v>
                </c:pt>
                <c:pt idx="19">
                  <c:v>-4.4436954654078802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48-4265-9B6F-241F5F23E4FD}"/>
            </c:ext>
          </c:extLst>
        </c:ser>
        <c:ser>
          <c:idx val="5"/>
          <c:order val="4"/>
          <c:tx>
            <c:strRef>
              <c:f>'Average Convergence Rate'!$F$1</c:f>
              <c:strCache>
                <c:ptCount val="1"/>
                <c:pt idx="0">
                  <c:v>HL_PS_VNSO</c:v>
                </c:pt>
              </c:strCache>
            </c:strRef>
          </c:tx>
          <c:cat>
            <c:strRef>
              <c:f>'Average Convergence Rate'!$A$2:$A$21</c:f>
              <c:strCache>
                <c:ptCount val="20"/>
                <c:pt idx="0">
                  <c:v>Run1</c:v>
                </c:pt>
                <c:pt idx="1">
                  <c:v>Run2</c:v>
                </c:pt>
                <c:pt idx="2">
                  <c:v>Run3</c:v>
                </c:pt>
                <c:pt idx="3">
                  <c:v>Run4</c:v>
                </c:pt>
                <c:pt idx="4">
                  <c:v>Run5</c:v>
                </c:pt>
                <c:pt idx="5">
                  <c:v>Run6</c:v>
                </c:pt>
                <c:pt idx="6">
                  <c:v>Run7</c:v>
                </c:pt>
                <c:pt idx="7">
                  <c:v>Run8</c:v>
                </c:pt>
                <c:pt idx="8">
                  <c:v>Run9</c:v>
                </c:pt>
                <c:pt idx="9">
                  <c:v>Run10</c:v>
                </c:pt>
                <c:pt idx="10">
                  <c:v>Run11</c:v>
                </c:pt>
                <c:pt idx="11">
                  <c:v>Run12</c:v>
                </c:pt>
                <c:pt idx="12">
                  <c:v>Run13</c:v>
                </c:pt>
                <c:pt idx="13">
                  <c:v>Run14</c:v>
                </c:pt>
                <c:pt idx="14">
                  <c:v>Run15</c:v>
                </c:pt>
                <c:pt idx="15">
                  <c:v>Run16</c:v>
                </c:pt>
                <c:pt idx="16">
                  <c:v>Run17</c:v>
                </c:pt>
                <c:pt idx="17">
                  <c:v>Run18</c:v>
                </c:pt>
                <c:pt idx="18">
                  <c:v>Run19</c:v>
                </c:pt>
                <c:pt idx="19">
                  <c:v>Run20</c:v>
                </c:pt>
              </c:strCache>
            </c:strRef>
          </c:cat>
          <c:val>
            <c:numRef>
              <c:f>'Average Convergence Rate'!$F$2:$F$21</c:f>
              <c:numCache>
                <c:formatCode>General</c:formatCode>
                <c:ptCount val="20"/>
                <c:pt idx="0">
                  <c:v>-2.3097998364126999</c:v>
                </c:pt>
                <c:pt idx="1">
                  <c:v>-2.48228239451318</c:v>
                </c:pt>
                <c:pt idx="2">
                  <c:v>-2.1841898111435301</c:v>
                </c:pt>
                <c:pt idx="3">
                  <c:v>-2.5130375676425101</c:v>
                </c:pt>
                <c:pt idx="4">
                  <c:v>-2.42168095436769</c:v>
                </c:pt>
                <c:pt idx="5">
                  <c:v>-2.55119145835015</c:v>
                </c:pt>
                <c:pt idx="6">
                  <c:v>-2.0737490973711399</c:v>
                </c:pt>
                <c:pt idx="7">
                  <c:v>-2.4732576457508402</c:v>
                </c:pt>
                <c:pt idx="8">
                  <c:v>-2.6158354572792999</c:v>
                </c:pt>
                <c:pt idx="9">
                  <c:v>-1.4443771039787801</c:v>
                </c:pt>
                <c:pt idx="10">
                  <c:v>-1.84658089511115</c:v>
                </c:pt>
                <c:pt idx="11">
                  <c:v>-2.22783236212975</c:v>
                </c:pt>
                <c:pt idx="12">
                  <c:v>-2.1232893370286701</c:v>
                </c:pt>
                <c:pt idx="13">
                  <c:v>-2.5915545398248501</c:v>
                </c:pt>
                <c:pt idx="14">
                  <c:v>-2.05938813474289</c:v>
                </c:pt>
                <c:pt idx="15">
                  <c:v>-2.25404017873911</c:v>
                </c:pt>
                <c:pt idx="16">
                  <c:v>-1.89973035105956</c:v>
                </c:pt>
                <c:pt idx="17">
                  <c:v>-2.60245018014216</c:v>
                </c:pt>
                <c:pt idx="18">
                  <c:v>-2.0576761347099701</c:v>
                </c:pt>
                <c:pt idx="19">
                  <c:v>-2.65172307520199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48-4265-9B6F-241F5F23E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54112"/>
        <c:axId val="161797632"/>
      </c:lineChart>
      <c:catAx>
        <c:axId val="16175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1797632"/>
        <c:crosses val="autoZero"/>
        <c:auto val="1"/>
        <c:lblAlgn val="ctr"/>
        <c:lblOffset val="100"/>
        <c:noMultiLvlLbl val="0"/>
      </c:catAx>
      <c:valAx>
        <c:axId val="16179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754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'Time Speed'!$A$22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'Time Speed'!$B$1:$F$1</c:f>
              <c:strCache>
                <c:ptCount val="5"/>
                <c:pt idx="0">
                  <c:v>CUMDANCAUCHY</c:v>
                </c:pt>
                <c:pt idx="1">
                  <c:v>PSO_GBP</c:v>
                </c:pt>
                <c:pt idx="2">
                  <c:v>VNS-DEEPSO</c:v>
                </c:pt>
                <c:pt idx="3">
                  <c:v>GM_VNPSO</c:v>
                </c:pt>
                <c:pt idx="4">
                  <c:v>HL_PS_VNSO</c:v>
                </c:pt>
              </c:strCache>
            </c:strRef>
          </c:cat>
          <c:val>
            <c:numRef>
              <c:f>'Time Speed'!$B$22:$F$22</c:f>
              <c:numCache>
                <c:formatCode>General</c:formatCode>
                <c:ptCount val="5"/>
                <c:pt idx="0">
                  <c:v>53.733722439999994</c:v>
                </c:pt>
                <c:pt idx="1">
                  <c:v>95.357691639383944</c:v>
                </c:pt>
                <c:pt idx="2">
                  <c:v>116.84519934511931</c:v>
                </c:pt>
                <c:pt idx="3">
                  <c:v>103.19703923276765</c:v>
                </c:pt>
                <c:pt idx="4">
                  <c:v>101.0990829786811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C-4F53-911D-BE7F25AC9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6462527"/>
        <c:axId val="246459199"/>
      </c:barChart>
      <c:catAx>
        <c:axId val="246462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59199"/>
        <c:crosses val="autoZero"/>
        <c:auto val="1"/>
        <c:lblAlgn val="ctr"/>
        <c:lblOffset val="100"/>
        <c:noMultiLvlLbl val="0"/>
      </c:catAx>
      <c:valAx>
        <c:axId val="24645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6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'Time Speed'!$B$25</c:f>
              <c:strCache>
                <c:ptCount val="1"/>
                <c:pt idx="0">
                  <c:v>Time Speed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'Time Speed'!$A$26:$A$30</c:f>
              <c:strCache>
                <c:ptCount val="5"/>
                <c:pt idx="0">
                  <c:v>CUMDANCAUCHY</c:v>
                </c:pt>
                <c:pt idx="1">
                  <c:v>PSO_GBP</c:v>
                </c:pt>
                <c:pt idx="2">
                  <c:v>VNS-DEEPSO</c:v>
                </c:pt>
                <c:pt idx="3">
                  <c:v>GM_VNPSO</c:v>
                </c:pt>
                <c:pt idx="4">
                  <c:v>HL_PS_VNSO</c:v>
                </c:pt>
              </c:strCache>
            </c:strRef>
          </c:cat>
          <c:val>
            <c:numRef>
              <c:f>'Time Speed'!$B$26:$B$30</c:f>
              <c:numCache>
                <c:formatCode>General</c:formatCode>
                <c:ptCount val="5"/>
                <c:pt idx="0">
                  <c:v>53.733722439999994</c:v>
                </c:pt>
                <c:pt idx="1">
                  <c:v>95.357691639383944</c:v>
                </c:pt>
                <c:pt idx="2">
                  <c:v>116.84519934511931</c:v>
                </c:pt>
                <c:pt idx="3">
                  <c:v>103.19703923276765</c:v>
                </c:pt>
                <c:pt idx="4">
                  <c:v>101.0990829786811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9-401B-8DA4-5D6C4E8A1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6462943"/>
        <c:axId val="246463359"/>
      </c:barChart>
      <c:catAx>
        <c:axId val="246462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63359"/>
        <c:crosses val="autoZero"/>
        <c:auto val="1"/>
        <c:lblAlgn val="ctr"/>
        <c:lblOffset val="100"/>
        <c:noMultiLvlLbl val="0"/>
      </c:catAx>
      <c:valAx>
        <c:axId val="24646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62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3</xdr:row>
      <xdr:rowOff>38100</xdr:rowOff>
    </xdr:from>
    <xdr:to>
      <xdr:col>15</xdr:col>
      <xdr:colOff>76200</xdr:colOff>
      <xdr:row>17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1</xdr:row>
      <xdr:rowOff>114300</xdr:rowOff>
    </xdr:from>
    <xdr:to>
      <xdr:col>15</xdr:col>
      <xdr:colOff>57150</xdr:colOff>
      <xdr:row>16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228600</xdr:colOff>
      <xdr:row>23</xdr:row>
      <xdr:rowOff>57150</xdr:rowOff>
    </xdr:from>
    <xdr:to>
      <xdr:col>10</xdr:col>
      <xdr:colOff>533400</xdr:colOff>
      <xdr:row>37</xdr:row>
      <xdr:rowOff>133350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8"/>
  <sheetViews>
    <sheetView topLeftCell="A88" workbookViewId="0">
      <selection activeCell="O90" sqref="O90:O109"/>
    </sheetView>
  </sheetViews>
  <sheetFormatPr baseColWidth="10" defaultColWidth="9.140625" defaultRowHeight="15" x14ac:dyDescent="0.25"/>
  <sheetData>
    <row r="1" spans="1:3" x14ac:dyDescent="0.25">
      <c r="B1" t="s">
        <v>0</v>
      </c>
    </row>
    <row r="2" spans="1:3" x14ac:dyDescent="0.25">
      <c r="A2">
        <v>575.77</v>
      </c>
      <c r="C2" t="e">
        <f t="shared" ref="C2" si="0">1-POWER(ABS((A12-A2)/(A2-#REF!)),1/10)</f>
        <v>#REF!</v>
      </c>
    </row>
    <row r="3" spans="1:3" x14ac:dyDescent="0.25">
      <c r="A3">
        <v>476.26</v>
      </c>
      <c r="B3">
        <f>1-ABS((A4-A3)/(A3-A2))</f>
        <v>0.91880213043915204</v>
      </c>
      <c r="C3" t="e">
        <f t="shared" ref="C3" si="1">1-POWER(ABS((A13-A3)/(A3-#REF!)),1/10)</f>
        <v>#REF!</v>
      </c>
    </row>
    <row r="4" spans="1:3" x14ac:dyDescent="0.25">
      <c r="A4">
        <v>468.18</v>
      </c>
      <c r="B4">
        <f t="shared" ref="B4:B67" si="2">1-ABS((A5-A4)/(A4-A3))</f>
        <v>1</v>
      </c>
      <c r="C4" t="e">
        <f t="shared" ref="C4" si="3">1-POWER(ABS((A14-A4)/(A4-#REF!)),1/10)</f>
        <v>#REF!</v>
      </c>
    </row>
    <row r="5" spans="1:3" x14ac:dyDescent="0.25">
      <c r="A5">
        <v>468.18</v>
      </c>
      <c r="B5" t="e">
        <f t="shared" si="2"/>
        <v>#DIV/0!</v>
      </c>
      <c r="C5" t="e">
        <f t="shared" ref="C5" si="4">1-POWER(ABS((A15-A5)/(A5-#REF!)),1/10)</f>
        <v>#REF!</v>
      </c>
    </row>
    <row r="6" spans="1:3" x14ac:dyDescent="0.25">
      <c r="A6">
        <v>468.18</v>
      </c>
      <c r="B6" t="e">
        <f t="shared" si="2"/>
        <v>#DIV/0!</v>
      </c>
      <c r="C6" t="e">
        <f t="shared" ref="C6" si="5">1-POWER(ABS((A16-A6)/(A6-#REF!)),1/10)</f>
        <v>#REF!</v>
      </c>
    </row>
    <row r="7" spans="1:3" x14ac:dyDescent="0.25">
      <c r="A7">
        <v>468.18</v>
      </c>
      <c r="B7" t="e">
        <f t="shared" si="2"/>
        <v>#DIV/0!</v>
      </c>
      <c r="C7" t="e">
        <f t="shared" ref="C7" si="6">1-POWER(ABS((A17-A7)/(A7-#REF!)),1/10)</f>
        <v>#REF!</v>
      </c>
    </row>
    <row r="8" spans="1:3" x14ac:dyDescent="0.25">
      <c r="A8">
        <v>468.18</v>
      </c>
      <c r="B8" t="e">
        <f t="shared" si="2"/>
        <v>#DIV/0!</v>
      </c>
      <c r="C8" t="e">
        <f t="shared" ref="C8" si="7">1-POWER(ABS((A18-A8)/(A8-#REF!)),1/10)</f>
        <v>#REF!</v>
      </c>
    </row>
    <row r="9" spans="1:3" x14ac:dyDescent="0.25">
      <c r="A9">
        <v>468.18</v>
      </c>
      <c r="B9" t="e">
        <f t="shared" si="2"/>
        <v>#DIV/0!</v>
      </c>
      <c r="C9" t="e">
        <f t="shared" ref="C9" si="8">1-POWER(ABS((A19-A9)/(A9-#REF!)),1/10)</f>
        <v>#REF!</v>
      </c>
    </row>
    <row r="10" spans="1:3" x14ac:dyDescent="0.25">
      <c r="A10">
        <v>468.18</v>
      </c>
      <c r="B10" t="e">
        <f t="shared" si="2"/>
        <v>#DIV/0!</v>
      </c>
      <c r="C10" t="e">
        <f t="shared" ref="C10" si="9">1-POWER(ABS((A20-A10)/(A10-#REF!)),1/10)</f>
        <v>#REF!</v>
      </c>
    </row>
    <row r="11" spans="1:3" x14ac:dyDescent="0.25">
      <c r="A11">
        <v>468.18</v>
      </c>
      <c r="B11" t="e">
        <f t="shared" si="2"/>
        <v>#DIV/0!</v>
      </c>
      <c r="C11">
        <f t="shared" ref="C11" si="10">1-POWER(ABS((A21-A11)/(A11-A1)),1/10)</f>
        <v>0.14268438103273007</v>
      </c>
    </row>
    <row r="12" spans="1:3" x14ac:dyDescent="0.25">
      <c r="A12">
        <v>367.76</v>
      </c>
      <c r="B12">
        <f t="shared" si="2"/>
        <v>1</v>
      </c>
      <c r="C12">
        <f>1-POWER(ABS((A22-A12)/(A12-A2)),1/10)</f>
        <v>1</v>
      </c>
    </row>
    <row r="13" spans="1:3" x14ac:dyDescent="0.25">
      <c r="A13">
        <v>367.76</v>
      </c>
      <c r="B13" t="e">
        <f t="shared" si="2"/>
        <v>#DIV/0!</v>
      </c>
      <c r="C13">
        <f t="shared" ref="C13:C76" si="11">1-POWER(ABS((A23-A13)/(A13-A3)),1/10)</f>
        <v>0.34123779689145017</v>
      </c>
    </row>
    <row r="14" spans="1:3" x14ac:dyDescent="0.25">
      <c r="A14">
        <v>367.76</v>
      </c>
      <c r="B14" t="e">
        <f>1-ABS((A15-A14)/(A14-A13))</f>
        <v>#DIV/0!</v>
      </c>
      <c r="C14">
        <f t="shared" si="11"/>
        <v>0.3361199387160192</v>
      </c>
    </row>
    <row r="15" spans="1:3" x14ac:dyDescent="0.25">
      <c r="A15">
        <v>367.76</v>
      </c>
      <c r="B15" t="e">
        <f t="shared" si="2"/>
        <v>#DIV/0!</v>
      </c>
      <c r="C15">
        <f>1-POWER(ABS((A25-A15)/(A15-A5)),1/10)</f>
        <v>0.3361199387160192</v>
      </c>
    </row>
    <row r="16" spans="1:3" x14ac:dyDescent="0.25">
      <c r="A16">
        <v>367.76</v>
      </c>
      <c r="B16" t="e">
        <f t="shared" si="2"/>
        <v>#DIV/0!</v>
      </c>
      <c r="C16">
        <f t="shared" si="11"/>
        <v>0.3361199387160192</v>
      </c>
    </row>
    <row r="17" spans="1:3" x14ac:dyDescent="0.25">
      <c r="A17">
        <v>367.76</v>
      </c>
      <c r="B17" t="e">
        <f t="shared" si="2"/>
        <v>#DIV/0!</v>
      </c>
      <c r="C17">
        <f t="shared" si="11"/>
        <v>0.3361199387160192</v>
      </c>
    </row>
    <row r="18" spans="1:3" x14ac:dyDescent="0.25">
      <c r="A18">
        <v>367.76</v>
      </c>
      <c r="B18" t="e">
        <f t="shared" si="2"/>
        <v>#DIV/0!</v>
      </c>
      <c r="C18">
        <f t="shared" si="11"/>
        <v>0.3361199387160192</v>
      </c>
    </row>
    <row r="19" spans="1:3" x14ac:dyDescent="0.25">
      <c r="A19">
        <v>367.76</v>
      </c>
      <c r="B19" t="e">
        <f t="shared" si="2"/>
        <v>#DIV/0!</v>
      </c>
      <c r="C19">
        <f t="shared" si="11"/>
        <v>0.3361199387160192</v>
      </c>
    </row>
    <row r="20" spans="1:3" x14ac:dyDescent="0.25">
      <c r="A20">
        <v>367.76</v>
      </c>
      <c r="B20" t="e">
        <f t="shared" si="2"/>
        <v>#DIV/0!</v>
      </c>
      <c r="C20">
        <f t="shared" si="11"/>
        <v>6.9129876684540514E-3</v>
      </c>
    </row>
    <row r="21" spans="1:3" x14ac:dyDescent="0.25">
      <c r="A21">
        <v>367.76</v>
      </c>
      <c r="B21" t="e">
        <f t="shared" si="2"/>
        <v>#DIV/0!</v>
      </c>
      <c r="C21">
        <f t="shared" si="11"/>
        <v>6.9129876684540514E-3</v>
      </c>
    </row>
    <row r="22" spans="1:3" x14ac:dyDescent="0.25">
      <c r="A22">
        <v>367.76</v>
      </c>
      <c r="B22" t="e">
        <f t="shared" si="2"/>
        <v>#DIV/0!</v>
      </c>
      <c r="C22" t="e">
        <f t="shared" si="11"/>
        <v>#DIV/0!</v>
      </c>
    </row>
    <row r="23" spans="1:3" x14ac:dyDescent="0.25">
      <c r="A23">
        <v>366.09</v>
      </c>
      <c r="B23">
        <f t="shared" si="2"/>
        <v>1</v>
      </c>
      <c r="C23">
        <f t="shared" si="11"/>
        <v>-0.49319516767153226</v>
      </c>
    </row>
    <row r="24" spans="1:3" x14ac:dyDescent="0.25">
      <c r="A24">
        <v>366.09</v>
      </c>
      <c r="B24" t="e">
        <f t="shared" si="2"/>
        <v>#DIV/0!</v>
      </c>
      <c r="C24">
        <f t="shared" si="11"/>
        <v>-0.49319516767153226</v>
      </c>
    </row>
    <row r="25" spans="1:3" x14ac:dyDescent="0.25">
      <c r="A25">
        <v>366.09</v>
      </c>
      <c r="B25" t="e">
        <f t="shared" si="2"/>
        <v>#DIV/0!</v>
      </c>
      <c r="C25">
        <f t="shared" si="11"/>
        <v>-0.49319516767153226</v>
      </c>
    </row>
    <row r="26" spans="1:3" x14ac:dyDescent="0.25">
      <c r="A26">
        <v>366.09</v>
      </c>
      <c r="B26" t="e">
        <f t="shared" si="2"/>
        <v>#DIV/0!</v>
      </c>
      <c r="C26">
        <f t="shared" si="11"/>
        <v>-0.49319516767153226</v>
      </c>
    </row>
    <row r="27" spans="1:3" x14ac:dyDescent="0.25">
      <c r="A27">
        <v>366.09</v>
      </c>
      <c r="B27" t="e">
        <f t="shared" si="2"/>
        <v>#DIV/0!</v>
      </c>
      <c r="C27">
        <f t="shared" si="11"/>
        <v>-0.49319516767153226</v>
      </c>
    </row>
    <row r="28" spans="1:3" x14ac:dyDescent="0.25">
      <c r="A28">
        <v>366.09</v>
      </c>
      <c r="B28" t="e">
        <f t="shared" si="2"/>
        <v>#DIV/0!</v>
      </c>
      <c r="C28">
        <f t="shared" si="11"/>
        <v>-0.49319516767153226</v>
      </c>
    </row>
    <row r="29" spans="1:3" x14ac:dyDescent="0.25">
      <c r="A29">
        <v>366.09</v>
      </c>
      <c r="B29" t="e">
        <f t="shared" si="2"/>
        <v>#DIV/0!</v>
      </c>
      <c r="C29">
        <f t="shared" si="11"/>
        <v>-0.49319516767153226</v>
      </c>
    </row>
    <row r="30" spans="1:3" x14ac:dyDescent="0.25">
      <c r="A30">
        <v>274.07</v>
      </c>
      <c r="B30">
        <f t="shared" si="2"/>
        <v>1</v>
      </c>
      <c r="C30">
        <f t="shared" si="11"/>
        <v>1</v>
      </c>
    </row>
    <row r="31" spans="1:3" x14ac:dyDescent="0.25">
      <c r="A31">
        <v>274.07</v>
      </c>
      <c r="B31" t="e">
        <f t="shared" si="2"/>
        <v>#DIV/0!</v>
      </c>
      <c r="C31">
        <f t="shared" si="11"/>
        <v>1</v>
      </c>
    </row>
    <row r="32" spans="1:3" x14ac:dyDescent="0.25">
      <c r="A32">
        <v>274.07</v>
      </c>
      <c r="B32" t="e">
        <f t="shared" si="2"/>
        <v>#DIV/0!</v>
      </c>
      <c r="C32">
        <f t="shared" si="11"/>
        <v>1</v>
      </c>
    </row>
    <row r="33" spans="1:3" x14ac:dyDescent="0.25">
      <c r="A33">
        <v>274.07</v>
      </c>
      <c r="B33" t="e">
        <f t="shared" si="2"/>
        <v>#DIV/0!</v>
      </c>
      <c r="C33">
        <f t="shared" si="11"/>
        <v>1</v>
      </c>
    </row>
    <row r="34" spans="1:3" x14ac:dyDescent="0.25">
      <c r="A34">
        <v>274.07</v>
      </c>
      <c r="B34" t="e">
        <f t="shared" si="2"/>
        <v>#DIV/0!</v>
      </c>
      <c r="C34">
        <f t="shared" si="11"/>
        <v>1</v>
      </c>
    </row>
    <row r="35" spans="1:3" x14ac:dyDescent="0.25">
      <c r="A35">
        <v>274.07</v>
      </c>
      <c r="B35" t="e">
        <f t="shared" si="2"/>
        <v>#DIV/0!</v>
      </c>
      <c r="C35">
        <f t="shared" si="11"/>
        <v>1</v>
      </c>
    </row>
    <row r="36" spans="1:3" x14ac:dyDescent="0.25">
      <c r="A36">
        <v>274.07</v>
      </c>
      <c r="B36" t="e">
        <f t="shared" si="2"/>
        <v>#DIV/0!</v>
      </c>
      <c r="C36">
        <f t="shared" si="11"/>
        <v>1</v>
      </c>
    </row>
    <row r="37" spans="1:3" x14ac:dyDescent="0.25">
      <c r="A37">
        <v>274.07</v>
      </c>
      <c r="B37" t="e">
        <f t="shared" si="2"/>
        <v>#DIV/0!</v>
      </c>
      <c r="C37">
        <f t="shared" si="11"/>
        <v>1</v>
      </c>
    </row>
    <row r="38" spans="1:3" x14ac:dyDescent="0.25">
      <c r="A38">
        <v>274.07</v>
      </c>
      <c r="B38" t="e">
        <f t="shared" si="2"/>
        <v>#DIV/0!</v>
      </c>
      <c r="C38">
        <f t="shared" si="11"/>
        <v>1</v>
      </c>
    </row>
    <row r="39" spans="1:3" x14ac:dyDescent="0.25">
      <c r="A39">
        <v>274.07</v>
      </c>
      <c r="B39" t="e">
        <f t="shared" si="2"/>
        <v>#DIV/0!</v>
      </c>
      <c r="C39">
        <f t="shared" si="11"/>
        <v>1</v>
      </c>
    </row>
    <row r="40" spans="1:3" x14ac:dyDescent="0.25">
      <c r="A40">
        <v>274.07</v>
      </c>
      <c r="B40" t="e">
        <f t="shared" si="2"/>
        <v>#DIV/0!</v>
      </c>
      <c r="C40" t="e">
        <f t="shared" si="11"/>
        <v>#DIV/0!</v>
      </c>
    </row>
    <row r="41" spans="1:3" x14ac:dyDescent="0.25">
      <c r="A41">
        <v>274.07</v>
      </c>
      <c r="B41" t="e">
        <f t="shared" si="2"/>
        <v>#DIV/0!</v>
      </c>
      <c r="C41" t="e">
        <f t="shared" si="11"/>
        <v>#DIV/0!</v>
      </c>
    </row>
    <row r="42" spans="1:3" x14ac:dyDescent="0.25">
      <c r="A42">
        <v>274.07</v>
      </c>
      <c r="B42" t="e">
        <f t="shared" si="2"/>
        <v>#DIV/0!</v>
      </c>
      <c r="C42" t="e">
        <f t="shared" si="11"/>
        <v>#DIV/0!</v>
      </c>
    </row>
    <row r="43" spans="1:3" x14ac:dyDescent="0.25">
      <c r="A43">
        <v>274.07</v>
      </c>
      <c r="B43" t="e">
        <f t="shared" si="2"/>
        <v>#DIV/0!</v>
      </c>
      <c r="C43" t="e">
        <f t="shared" si="11"/>
        <v>#DIV/0!</v>
      </c>
    </row>
    <row r="44" spans="1:3" x14ac:dyDescent="0.25">
      <c r="A44">
        <v>274.07</v>
      </c>
      <c r="B44" t="e">
        <f t="shared" si="2"/>
        <v>#DIV/0!</v>
      </c>
      <c r="C44" t="e">
        <f t="shared" si="11"/>
        <v>#DIV/0!</v>
      </c>
    </row>
    <row r="45" spans="1:3" x14ac:dyDescent="0.25">
      <c r="A45">
        <v>274.07</v>
      </c>
      <c r="B45" t="e">
        <f t="shared" si="2"/>
        <v>#DIV/0!</v>
      </c>
      <c r="C45" t="e">
        <f>1-POWER(ABS((A55-A45)/(A45-A35)),1/10)</f>
        <v>#DIV/0!</v>
      </c>
    </row>
    <row r="46" spans="1:3" x14ac:dyDescent="0.25">
      <c r="A46">
        <v>274.07</v>
      </c>
      <c r="B46" t="e">
        <f t="shared" si="2"/>
        <v>#DIV/0!</v>
      </c>
      <c r="C46" t="e">
        <f t="shared" si="11"/>
        <v>#DIV/0!</v>
      </c>
    </row>
    <row r="47" spans="1:3" x14ac:dyDescent="0.25">
      <c r="A47">
        <v>274.07</v>
      </c>
      <c r="B47" t="e">
        <f t="shared" si="2"/>
        <v>#DIV/0!</v>
      </c>
      <c r="C47" t="e">
        <f t="shared" si="11"/>
        <v>#DIV/0!</v>
      </c>
    </row>
    <row r="48" spans="1:3" x14ac:dyDescent="0.25">
      <c r="A48">
        <v>274.07</v>
      </c>
      <c r="B48" t="e">
        <f t="shared" si="2"/>
        <v>#DIV/0!</v>
      </c>
      <c r="C48" t="e">
        <f>1-POWER(ABS((A58-A48)/(A48-A38)),1/10)</f>
        <v>#DIV/0!</v>
      </c>
    </row>
    <row r="49" spans="1:3" x14ac:dyDescent="0.25">
      <c r="A49">
        <v>274.07</v>
      </c>
      <c r="B49" t="e">
        <f t="shared" si="2"/>
        <v>#DIV/0!</v>
      </c>
      <c r="C49" t="e">
        <f t="shared" si="11"/>
        <v>#DIV/0!</v>
      </c>
    </row>
    <row r="50" spans="1:3" x14ac:dyDescent="0.25">
      <c r="A50">
        <v>274.07</v>
      </c>
      <c r="B50" t="e">
        <f t="shared" si="2"/>
        <v>#DIV/0!</v>
      </c>
      <c r="C50" t="e">
        <f t="shared" si="11"/>
        <v>#DIV/0!</v>
      </c>
    </row>
    <row r="51" spans="1:3" x14ac:dyDescent="0.25">
      <c r="A51">
        <v>274.07</v>
      </c>
      <c r="B51" t="e">
        <f t="shared" si="2"/>
        <v>#DIV/0!</v>
      </c>
      <c r="C51" t="e">
        <f t="shared" si="11"/>
        <v>#DIV/0!</v>
      </c>
    </row>
    <row r="52" spans="1:3" x14ac:dyDescent="0.25">
      <c r="A52">
        <v>274.07</v>
      </c>
      <c r="B52" t="e">
        <f t="shared" si="2"/>
        <v>#DIV/0!</v>
      </c>
      <c r="C52" t="e">
        <f t="shared" si="11"/>
        <v>#DIV/0!</v>
      </c>
    </row>
    <row r="53" spans="1:3" x14ac:dyDescent="0.25">
      <c r="A53">
        <v>274.07</v>
      </c>
      <c r="B53" t="e">
        <f t="shared" si="2"/>
        <v>#DIV/0!</v>
      </c>
      <c r="C53" t="e">
        <f t="shared" si="11"/>
        <v>#DIV/0!</v>
      </c>
    </row>
    <row r="54" spans="1:3" x14ac:dyDescent="0.25">
      <c r="A54">
        <v>274.07</v>
      </c>
      <c r="B54" t="e">
        <f t="shared" si="2"/>
        <v>#DIV/0!</v>
      </c>
      <c r="C54" t="e">
        <f t="shared" si="11"/>
        <v>#DIV/0!</v>
      </c>
    </row>
    <row r="55" spans="1:3" x14ac:dyDescent="0.25">
      <c r="A55">
        <v>274.07</v>
      </c>
      <c r="B55" t="e">
        <f t="shared" si="2"/>
        <v>#DIV/0!</v>
      </c>
      <c r="C55" t="e">
        <f t="shared" si="11"/>
        <v>#DIV/0!</v>
      </c>
    </row>
    <row r="56" spans="1:3" x14ac:dyDescent="0.25">
      <c r="A56">
        <v>274.07</v>
      </c>
      <c r="B56" t="e">
        <f t="shared" si="2"/>
        <v>#DIV/0!</v>
      </c>
      <c r="C56" t="e">
        <f t="shared" si="11"/>
        <v>#DIV/0!</v>
      </c>
    </row>
    <row r="57" spans="1:3" x14ac:dyDescent="0.25">
      <c r="A57">
        <v>274.07</v>
      </c>
      <c r="B57" t="e">
        <f t="shared" si="2"/>
        <v>#DIV/0!</v>
      </c>
      <c r="C57" t="e">
        <f>1-POWER(ABS((A67-A57)/(A57-A47)),1/10)</f>
        <v>#DIV/0!</v>
      </c>
    </row>
    <row r="58" spans="1:3" x14ac:dyDescent="0.25">
      <c r="A58">
        <v>274.07</v>
      </c>
      <c r="B58" t="e">
        <f t="shared" si="2"/>
        <v>#DIV/0!</v>
      </c>
      <c r="C58" t="e">
        <f t="shared" si="11"/>
        <v>#DIV/0!</v>
      </c>
    </row>
    <row r="59" spans="1:3" x14ac:dyDescent="0.25">
      <c r="A59">
        <v>274.07</v>
      </c>
      <c r="B59" t="e">
        <f t="shared" si="2"/>
        <v>#DIV/0!</v>
      </c>
      <c r="C59" t="e">
        <f t="shared" si="11"/>
        <v>#DIV/0!</v>
      </c>
    </row>
    <row r="60" spans="1:3" x14ac:dyDescent="0.25">
      <c r="A60">
        <v>274.07</v>
      </c>
      <c r="B60" t="e">
        <f t="shared" si="2"/>
        <v>#DIV/0!</v>
      </c>
      <c r="C60" t="e">
        <f>1-POWER(ABS((A70-A60)/(A60-A50)),1/10)</f>
        <v>#DIV/0!</v>
      </c>
    </row>
    <row r="61" spans="1:3" x14ac:dyDescent="0.25">
      <c r="A61">
        <v>274.07</v>
      </c>
      <c r="B61" t="e">
        <f t="shared" si="2"/>
        <v>#DIV/0!</v>
      </c>
      <c r="C61" t="e">
        <f t="shared" si="11"/>
        <v>#DIV/0!</v>
      </c>
    </row>
    <row r="62" spans="1:3" x14ac:dyDescent="0.25">
      <c r="A62">
        <v>274.07</v>
      </c>
      <c r="B62" t="e">
        <f t="shared" si="2"/>
        <v>#DIV/0!</v>
      </c>
      <c r="C62" t="e">
        <f t="shared" si="11"/>
        <v>#DIV/0!</v>
      </c>
    </row>
    <row r="63" spans="1:3" x14ac:dyDescent="0.25">
      <c r="A63">
        <v>274.07</v>
      </c>
      <c r="B63" t="e">
        <f t="shared" si="2"/>
        <v>#DIV/0!</v>
      </c>
      <c r="C63" t="e">
        <f t="shared" si="11"/>
        <v>#DIV/0!</v>
      </c>
    </row>
    <row r="64" spans="1:3" x14ac:dyDescent="0.25">
      <c r="A64">
        <v>261.22000000000003</v>
      </c>
      <c r="B64">
        <f t="shared" si="2"/>
        <v>1</v>
      </c>
      <c r="C64">
        <f t="shared" si="11"/>
        <v>1</v>
      </c>
    </row>
    <row r="65" spans="1:3" x14ac:dyDescent="0.25">
      <c r="A65">
        <v>261.22000000000003</v>
      </c>
      <c r="B65" t="e">
        <f t="shared" si="2"/>
        <v>#DIV/0!</v>
      </c>
      <c r="C65">
        <f t="shared" si="11"/>
        <v>1</v>
      </c>
    </row>
    <row r="66" spans="1:3" x14ac:dyDescent="0.25">
      <c r="A66">
        <v>261.22000000000003</v>
      </c>
      <c r="B66" t="e">
        <f t="shared" si="2"/>
        <v>#DIV/0!</v>
      </c>
      <c r="C66">
        <f t="shared" si="11"/>
        <v>1</v>
      </c>
    </row>
    <row r="67" spans="1:3" x14ac:dyDescent="0.25">
      <c r="A67">
        <v>261.22000000000003</v>
      </c>
      <c r="B67" t="e">
        <f t="shared" si="2"/>
        <v>#DIV/0!</v>
      </c>
      <c r="C67">
        <f t="shared" si="11"/>
        <v>1</v>
      </c>
    </row>
    <row r="68" spans="1:3" x14ac:dyDescent="0.25">
      <c r="A68">
        <v>261.22000000000003</v>
      </c>
      <c r="B68" t="e">
        <f t="shared" ref="B68:B131" si="12">1-ABS((A69-A68)/(A68-A67))</f>
        <v>#DIV/0!</v>
      </c>
      <c r="C68">
        <f t="shared" si="11"/>
        <v>1</v>
      </c>
    </row>
    <row r="69" spans="1:3" x14ac:dyDescent="0.25">
      <c r="A69">
        <v>261.22000000000003</v>
      </c>
      <c r="B69" t="e">
        <f t="shared" si="12"/>
        <v>#DIV/0!</v>
      </c>
      <c r="C69">
        <f t="shared" si="11"/>
        <v>1</v>
      </c>
    </row>
    <row r="70" spans="1:3" x14ac:dyDescent="0.25">
      <c r="A70">
        <v>261.22000000000003</v>
      </c>
      <c r="B70" t="e">
        <f t="shared" si="12"/>
        <v>#DIV/0!</v>
      </c>
      <c r="C70">
        <f t="shared" si="11"/>
        <v>1</v>
      </c>
    </row>
    <row r="71" spans="1:3" x14ac:dyDescent="0.25">
      <c r="A71">
        <v>261.22000000000003</v>
      </c>
      <c r="B71" t="e">
        <f t="shared" si="12"/>
        <v>#DIV/0!</v>
      </c>
      <c r="C71">
        <f t="shared" si="11"/>
        <v>1</v>
      </c>
    </row>
    <row r="72" spans="1:3" x14ac:dyDescent="0.25">
      <c r="A72">
        <v>261.22000000000003</v>
      </c>
      <c r="B72" t="e">
        <f t="shared" si="12"/>
        <v>#DIV/0!</v>
      </c>
      <c r="C72">
        <f t="shared" si="11"/>
        <v>1</v>
      </c>
    </row>
    <row r="73" spans="1:3" x14ac:dyDescent="0.25">
      <c r="A73">
        <v>261.22000000000003</v>
      </c>
      <c r="B73" t="e">
        <f t="shared" si="12"/>
        <v>#DIV/0!</v>
      </c>
      <c r="C73">
        <f t="shared" si="11"/>
        <v>1</v>
      </c>
    </row>
    <row r="74" spans="1:3" x14ac:dyDescent="0.25">
      <c r="A74">
        <v>261.22000000000003</v>
      </c>
      <c r="B74" t="e">
        <f t="shared" si="12"/>
        <v>#DIV/0!</v>
      </c>
      <c r="C74" t="e">
        <f t="shared" si="11"/>
        <v>#DIV/0!</v>
      </c>
    </row>
    <row r="75" spans="1:3" x14ac:dyDescent="0.25">
      <c r="A75">
        <v>261.22000000000003</v>
      </c>
      <c r="B75" t="e">
        <f t="shared" si="12"/>
        <v>#DIV/0!</v>
      </c>
      <c r="C75" t="e">
        <f t="shared" si="11"/>
        <v>#DIV/0!</v>
      </c>
    </row>
    <row r="76" spans="1:3" x14ac:dyDescent="0.25">
      <c r="A76">
        <v>261.22000000000003</v>
      </c>
      <c r="B76" t="e">
        <f t="shared" si="12"/>
        <v>#DIV/0!</v>
      </c>
      <c r="C76" t="e">
        <f t="shared" si="11"/>
        <v>#DIV/0!</v>
      </c>
    </row>
    <row r="77" spans="1:3" x14ac:dyDescent="0.25">
      <c r="A77">
        <v>261.22000000000003</v>
      </c>
      <c r="B77" t="e">
        <f t="shared" si="12"/>
        <v>#DIV/0!</v>
      </c>
      <c r="C77" t="e">
        <f t="shared" ref="C77:C140" si="13">1-POWER(ABS((A87-A77)/(A77-A67)),1/10)</f>
        <v>#DIV/0!</v>
      </c>
    </row>
    <row r="78" spans="1:3" x14ac:dyDescent="0.25">
      <c r="A78">
        <v>261.22000000000003</v>
      </c>
      <c r="B78" t="e">
        <f t="shared" si="12"/>
        <v>#DIV/0!</v>
      </c>
      <c r="C78" t="e">
        <f t="shared" si="13"/>
        <v>#DIV/0!</v>
      </c>
    </row>
    <row r="79" spans="1:3" x14ac:dyDescent="0.25">
      <c r="A79">
        <v>261.22000000000003</v>
      </c>
      <c r="B79" t="e">
        <f t="shared" si="12"/>
        <v>#DIV/0!</v>
      </c>
      <c r="C79" t="e">
        <f t="shared" si="13"/>
        <v>#DIV/0!</v>
      </c>
    </row>
    <row r="80" spans="1:3" x14ac:dyDescent="0.25">
      <c r="A80">
        <v>261.22000000000003</v>
      </c>
      <c r="B80" t="e">
        <f t="shared" si="12"/>
        <v>#DIV/0!</v>
      </c>
      <c r="C80" t="e">
        <f t="shared" si="13"/>
        <v>#DIV/0!</v>
      </c>
    </row>
    <row r="81" spans="1:16" x14ac:dyDescent="0.25">
      <c r="A81">
        <v>261.22000000000003</v>
      </c>
      <c r="B81" t="e">
        <f t="shared" si="12"/>
        <v>#DIV/0!</v>
      </c>
      <c r="C81" t="e">
        <f t="shared" si="13"/>
        <v>#DIV/0!</v>
      </c>
    </row>
    <row r="82" spans="1:16" x14ac:dyDescent="0.25">
      <c r="A82">
        <v>261.22000000000003</v>
      </c>
      <c r="B82" t="e">
        <f t="shared" si="12"/>
        <v>#DIV/0!</v>
      </c>
      <c r="C82" t="e">
        <f t="shared" si="13"/>
        <v>#DIV/0!</v>
      </c>
    </row>
    <row r="83" spans="1:16" x14ac:dyDescent="0.25">
      <c r="A83">
        <v>261.22000000000003</v>
      </c>
      <c r="B83" t="e">
        <f t="shared" si="12"/>
        <v>#DIV/0!</v>
      </c>
      <c r="C83" t="e">
        <f t="shared" si="13"/>
        <v>#DIV/0!</v>
      </c>
    </row>
    <row r="84" spans="1:16" x14ac:dyDescent="0.25">
      <c r="A84">
        <v>261.22000000000003</v>
      </c>
      <c r="B84" t="e">
        <f t="shared" si="12"/>
        <v>#DIV/0!</v>
      </c>
      <c r="C84" t="e">
        <f t="shared" si="13"/>
        <v>#DIV/0!</v>
      </c>
    </row>
    <row r="85" spans="1:16" x14ac:dyDescent="0.25">
      <c r="A85">
        <v>261.22000000000003</v>
      </c>
      <c r="B85" t="e">
        <f t="shared" si="12"/>
        <v>#DIV/0!</v>
      </c>
      <c r="C85" t="e">
        <f t="shared" si="13"/>
        <v>#DIV/0!</v>
      </c>
    </row>
    <row r="86" spans="1:16" x14ac:dyDescent="0.25">
      <c r="A86">
        <v>261.22000000000003</v>
      </c>
      <c r="B86" t="e">
        <f t="shared" si="12"/>
        <v>#DIV/0!</v>
      </c>
      <c r="C86" t="e">
        <f t="shared" si="13"/>
        <v>#DIV/0!</v>
      </c>
    </row>
    <row r="87" spans="1:16" x14ac:dyDescent="0.25">
      <c r="A87">
        <v>261.22000000000003</v>
      </c>
      <c r="B87" t="e">
        <f t="shared" si="12"/>
        <v>#DIV/0!</v>
      </c>
      <c r="C87" t="e">
        <f t="shared" si="13"/>
        <v>#DIV/0!</v>
      </c>
    </row>
    <row r="88" spans="1:16" x14ac:dyDescent="0.25">
      <c r="A88">
        <v>261.22000000000003</v>
      </c>
      <c r="B88" t="e">
        <f t="shared" si="12"/>
        <v>#DIV/0!</v>
      </c>
      <c r="C88" t="e">
        <f t="shared" si="13"/>
        <v>#DIV/0!</v>
      </c>
    </row>
    <row r="89" spans="1:16" x14ac:dyDescent="0.25">
      <c r="A89">
        <v>261.22000000000003</v>
      </c>
      <c r="B89" t="e">
        <f t="shared" si="12"/>
        <v>#DIV/0!</v>
      </c>
      <c r="C89" t="e">
        <f t="shared" si="13"/>
        <v>#DIV/0!</v>
      </c>
      <c r="I89" t="s">
        <v>43</v>
      </c>
      <c r="J89" t="s">
        <v>21</v>
      </c>
      <c r="K89" t="s">
        <v>44</v>
      </c>
      <c r="L89" t="s">
        <v>22</v>
      </c>
      <c r="M89" t="s">
        <v>45</v>
      </c>
      <c r="N89" t="s">
        <v>46</v>
      </c>
      <c r="O89" t="s">
        <v>47</v>
      </c>
      <c r="P89" t="s">
        <v>48</v>
      </c>
    </row>
    <row r="90" spans="1:16" x14ac:dyDescent="0.25">
      <c r="A90">
        <v>261.22000000000003</v>
      </c>
      <c r="B90" t="e">
        <f t="shared" si="12"/>
        <v>#DIV/0!</v>
      </c>
      <c r="C90" t="e">
        <f t="shared" si="13"/>
        <v>#DIV/0!</v>
      </c>
      <c r="I90" t="s">
        <v>1</v>
      </c>
      <c r="J90">
        <v>36.244401699477997</v>
      </c>
      <c r="K90">
        <v>45.410340055340697</v>
      </c>
      <c r="L90">
        <v>4.7087221840568398</v>
      </c>
      <c r="M90">
        <v>233.14017194925501</v>
      </c>
      <c r="N90">
        <v>2062.0989839416802</v>
      </c>
      <c r="O90">
        <v>-2.3097998364126999</v>
      </c>
      <c r="P90">
        <v>18</v>
      </c>
    </row>
    <row r="91" spans="1:16" x14ac:dyDescent="0.25">
      <c r="A91">
        <v>257.83</v>
      </c>
      <c r="B91">
        <f t="shared" si="12"/>
        <v>1</v>
      </c>
      <c r="C91">
        <f t="shared" si="13"/>
        <v>1</v>
      </c>
      <c r="I91" t="s">
        <v>2</v>
      </c>
      <c r="J91">
        <v>34.692058676573701</v>
      </c>
      <c r="K91">
        <v>44.107031830896801</v>
      </c>
      <c r="L91">
        <v>5.2993872058137601</v>
      </c>
      <c r="M91">
        <v>233.741406325892</v>
      </c>
      <c r="N91">
        <v>1945.4302569317499</v>
      </c>
      <c r="O91">
        <v>-2.48228239451318</v>
      </c>
      <c r="P91">
        <v>16.399999999999999</v>
      </c>
    </row>
    <row r="92" spans="1:16" x14ac:dyDescent="0.25">
      <c r="A92">
        <v>257.83</v>
      </c>
      <c r="B92" t="e">
        <f t="shared" si="12"/>
        <v>#DIV/0!</v>
      </c>
      <c r="C92">
        <f t="shared" si="13"/>
        <v>-0.54210297514650008</v>
      </c>
      <c r="I92" t="s">
        <v>3</v>
      </c>
      <c r="J92">
        <v>37.374891926900403</v>
      </c>
      <c r="K92">
        <v>48.043085760647301</v>
      </c>
      <c r="L92">
        <v>4.5396082277460801</v>
      </c>
      <c r="M92">
        <v>233.00408001363601</v>
      </c>
      <c r="N92">
        <v>2308.1380894049098</v>
      </c>
      <c r="O92">
        <v>-2.1841898111435301</v>
      </c>
      <c r="P92">
        <v>19.600000000000001</v>
      </c>
    </row>
    <row r="93" spans="1:16" x14ac:dyDescent="0.25">
      <c r="A93">
        <v>257.83</v>
      </c>
      <c r="B93" t="e">
        <f t="shared" si="12"/>
        <v>#DIV/0!</v>
      </c>
      <c r="C93">
        <f t="shared" si="13"/>
        <v>-0.54210297514650008</v>
      </c>
      <c r="I93" t="s">
        <v>4</v>
      </c>
      <c r="J93">
        <v>34.4152621184097</v>
      </c>
      <c r="K93">
        <v>48.214356475516801</v>
      </c>
      <c r="L93">
        <v>2.2957941207824701</v>
      </c>
      <c r="M93">
        <v>335.79588896332803</v>
      </c>
      <c r="N93">
        <v>2324.6241703482001</v>
      </c>
      <c r="O93">
        <v>-2.5130375676425101</v>
      </c>
      <c r="P93">
        <v>19.2</v>
      </c>
    </row>
    <row r="94" spans="1:16" x14ac:dyDescent="0.25">
      <c r="A94">
        <v>257.83</v>
      </c>
      <c r="B94" t="e">
        <f t="shared" si="12"/>
        <v>#DIV/0!</v>
      </c>
      <c r="C94">
        <f t="shared" si="13"/>
        <v>-0.54210297514650008</v>
      </c>
      <c r="I94" t="s">
        <v>5</v>
      </c>
      <c r="J94">
        <v>35.175253539500098</v>
      </c>
      <c r="K94">
        <v>46.8580554090329</v>
      </c>
      <c r="L94">
        <v>2.3849599211798802</v>
      </c>
      <c r="M94">
        <v>232.51107348286899</v>
      </c>
      <c r="N94">
        <v>2195.6773567159998</v>
      </c>
      <c r="O94">
        <v>-2.42168095436769</v>
      </c>
      <c r="P94">
        <v>19.2</v>
      </c>
    </row>
    <row r="95" spans="1:16" x14ac:dyDescent="0.25">
      <c r="A95">
        <v>257.83</v>
      </c>
      <c r="B95" t="e">
        <f t="shared" si="12"/>
        <v>#DIV/0!</v>
      </c>
      <c r="C95">
        <f t="shared" si="13"/>
        <v>-0.54210297514650008</v>
      </c>
      <c r="I95" t="s">
        <v>6</v>
      </c>
      <c r="J95">
        <v>34.071877102040801</v>
      </c>
      <c r="K95">
        <v>47.644641344120103</v>
      </c>
      <c r="L95">
        <v>1.1326306242734601</v>
      </c>
      <c r="M95">
        <v>334.570284911307</v>
      </c>
      <c r="N95">
        <v>2270.0118488098401</v>
      </c>
      <c r="O95">
        <v>-2.55119145835015</v>
      </c>
      <c r="P95">
        <v>19</v>
      </c>
    </row>
    <row r="96" spans="1:16" x14ac:dyDescent="0.25">
      <c r="A96">
        <v>257.83</v>
      </c>
      <c r="B96" t="e">
        <f t="shared" si="12"/>
        <v>#DIV/0!</v>
      </c>
      <c r="C96">
        <f t="shared" si="13"/>
        <v>-0.54210297514650008</v>
      </c>
      <c r="I96" t="s">
        <v>7</v>
      </c>
      <c r="J96">
        <v>38.368858350852001</v>
      </c>
      <c r="K96">
        <v>44.743236728592699</v>
      </c>
      <c r="L96">
        <v>8.2882350224908095</v>
      </c>
      <c r="M96">
        <v>236.631329945039</v>
      </c>
      <c r="N96">
        <v>2001.9572329508901</v>
      </c>
      <c r="O96">
        <v>-2.0737490973711399</v>
      </c>
      <c r="P96">
        <v>17.2</v>
      </c>
    </row>
    <row r="97" spans="1:16" x14ac:dyDescent="0.25">
      <c r="A97">
        <v>257.83</v>
      </c>
      <c r="B97" t="e">
        <f t="shared" si="12"/>
        <v>#DIV/0!</v>
      </c>
      <c r="C97">
        <f t="shared" si="13"/>
        <v>-0.54210297514650008</v>
      </c>
      <c r="I97" t="s">
        <v>8</v>
      </c>
      <c r="J97">
        <v>34.773281415434703</v>
      </c>
      <c r="K97">
        <v>48.287710818933597</v>
      </c>
      <c r="L97">
        <v>1.8099819847543901</v>
      </c>
      <c r="M97">
        <v>336.391907675293</v>
      </c>
      <c r="N97">
        <v>2331.7030161329599</v>
      </c>
      <c r="O97">
        <v>-2.4732576457508402</v>
      </c>
      <c r="P97">
        <v>18.600000000000001</v>
      </c>
    </row>
    <row r="98" spans="1:16" x14ac:dyDescent="0.25">
      <c r="A98">
        <v>257.83</v>
      </c>
      <c r="B98" t="e">
        <f t="shared" si="12"/>
        <v>#DIV/0!</v>
      </c>
      <c r="C98">
        <f t="shared" si="13"/>
        <v>-0.54210297514650008</v>
      </c>
      <c r="I98" t="s">
        <v>9</v>
      </c>
      <c r="J98">
        <v>33.490081111678599</v>
      </c>
      <c r="K98">
        <v>49.603021209899303</v>
      </c>
      <c r="L98">
        <v>-0.234079198880877</v>
      </c>
      <c r="M98">
        <v>332.49421978731499</v>
      </c>
      <c r="N98">
        <v>2460.4597131497198</v>
      </c>
      <c r="O98">
        <v>-2.6158354572792999</v>
      </c>
      <c r="P98">
        <v>20</v>
      </c>
    </row>
    <row r="99" spans="1:16" x14ac:dyDescent="0.25">
      <c r="A99">
        <v>257.83</v>
      </c>
      <c r="B99" t="e">
        <f t="shared" si="12"/>
        <v>#DIV/0!</v>
      </c>
      <c r="C99">
        <f t="shared" si="13"/>
        <v>-0.54210297514650008</v>
      </c>
      <c r="I99" t="s">
        <v>10</v>
      </c>
      <c r="J99">
        <v>44.033206291383202</v>
      </c>
      <c r="K99">
        <v>54.8931410438583</v>
      </c>
      <c r="L99">
        <v>0.54038439104834202</v>
      </c>
      <c r="M99">
        <v>332.78101293781401</v>
      </c>
      <c r="N99">
        <v>3013.2569336609199</v>
      </c>
      <c r="O99">
        <v>-1.4443771039787801</v>
      </c>
      <c r="P99">
        <v>29.4</v>
      </c>
    </row>
    <row r="100" spans="1:16" x14ac:dyDescent="0.25">
      <c r="A100">
        <v>257.83</v>
      </c>
      <c r="B100" t="e">
        <f t="shared" si="12"/>
        <v>#DIV/0!</v>
      </c>
      <c r="C100">
        <f t="shared" si="13"/>
        <v>-0.54210297514650008</v>
      </c>
      <c r="I100" t="s">
        <v>11</v>
      </c>
      <c r="J100">
        <v>40.413372171191902</v>
      </c>
      <c r="K100">
        <v>47.864502078778699</v>
      </c>
      <c r="L100">
        <v>7.8698940427189603</v>
      </c>
      <c r="M100">
        <v>342.04696588143997</v>
      </c>
      <c r="N100">
        <v>2291.0105592494101</v>
      </c>
      <c r="O100">
        <v>-1.84658089511115</v>
      </c>
      <c r="P100">
        <v>19.2</v>
      </c>
    </row>
    <row r="101" spans="1:16" x14ac:dyDescent="0.25">
      <c r="A101">
        <v>257.83</v>
      </c>
      <c r="B101" t="e">
        <f t="shared" si="12"/>
        <v>#DIV/0!</v>
      </c>
      <c r="C101" t="e">
        <f t="shared" si="13"/>
        <v>#DIV/0!</v>
      </c>
      <c r="I101" t="s">
        <v>12</v>
      </c>
      <c r="J101">
        <v>36.982108968024498</v>
      </c>
      <c r="K101">
        <v>45.309703390566902</v>
      </c>
      <c r="L101">
        <v>5.0657449034418001</v>
      </c>
      <c r="M101">
        <v>234.83474749865999</v>
      </c>
      <c r="N101">
        <v>2052.9692213411499</v>
      </c>
      <c r="O101">
        <v>-2.22783236212975</v>
      </c>
      <c r="P101">
        <v>17.8</v>
      </c>
    </row>
    <row r="102" spans="1:16" x14ac:dyDescent="0.25">
      <c r="B102">
        <f t="shared" si="12"/>
        <v>1</v>
      </c>
      <c r="C102">
        <f t="shared" si="13"/>
        <v>1</v>
      </c>
      <c r="I102" t="s">
        <v>13</v>
      </c>
      <c r="J102">
        <v>37.922996193934203</v>
      </c>
      <c r="K102">
        <v>45.558380649014097</v>
      </c>
      <c r="L102">
        <v>6.0211835886706098</v>
      </c>
      <c r="M102">
        <v>236.14144081739201</v>
      </c>
      <c r="N102">
        <v>2075.5660473604698</v>
      </c>
      <c r="O102">
        <v>-2.1232893370286701</v>
      </c>
      <c r="P102">
        <v>17.600000000000001</v>
      </c>
    </row>
    <row r="103" spans="1:16" x14ac:dyDescent="0.25">
      <c r="B103" t="e">
        <f t="shared" si="12"/>
        <v>#DIV/0!</v>
      </c>
      <c r="C103">
        <f t="shared" si="13"/>
        <v>1</v>
      </c>
      <c r="I103" t="s">
        <v>14</v>
      </c>
      <c r="J103">
        <v>33.445672505356796</v>
      </c>
      <c r="K103">
        <v>45.084776882236902</v>
      </c>
      <c r="L103">
        <v>3.13359510793684</v>
      </c>
      <c r="M103">
        <v>231.01561078349599</v>
      </c>
      <c r="N103">
        <v>2032.6371065210801</v>
      </c>
      <c r="O103">
        <v>-2.5915545398248501</v>
      </c>
      <c r="P103">
        <v>17.600000000000001</v>
      </c>
    </row>
    <row r="104" spans="1:16" x14ac:dyDescent="0.25">
      <c r="B104" t="e">
        <f t="shared" si="12"/>
        <v>#DIV/0!</v>
      </c>
      <c r="C104">
        <f t="shared" si="13"/>
        <v>1</v>
      </c>
      <c r="I104" t="s">
        <v>15</v>
      </c>
      <c r="J104">
        <v>37.687223980190801</v>
      </c>
      <c r="K104">
        <v>52.367130028759497</v>
      </c>
      <c r="L104">
        <v>0.15980645934155999</v>
      </c>
      <c r="M104">
        <v>333.54132725735599</v>
      </c>
      <c r="N104">
        <v>2742.3163074490099</v>
      </c>
      <c r="O104">
        <v>-2.05938813474289</v>
      </c>
      <c r="P104">
        <v>23.6</v>
      </c>
    </row>
    <row r="105" spans="1:16" x14ac:dyDescent="0.25">
      <c r="B105" t="e">
        <f t="shared" si="12"/>
        <v>#DIV/0!</v>
      </c>
      <c r="C105">
        <f t="shared" si="13"/>
        <v>1</v>
      </c>
      <c r="I105" t="s">
        <v>16</v>
      </c>
      <c r="J105">
        <v>36.746238618540303</v>
      </c>
      <c r="K105">
        <v>49.636287695641599</v>
      </c>
      <c r="L105">
        <v>3.7240095564190101</v>
      </c>
      <c r="M105">
        <v>336.28175142557001</v>
      </c>
      <c r="N105">
        <v>2463.7610562045002</v>
      </c>
      <c r="O105">
        <v>-2.25404017873911</v>
      </c>
      <c r="P105">
        <v>20</v>
      </c>
    </row>
    <row r="106" spans="1:16" x14ac:dyDescent="0.25">
      <c r="B106" t="e">
        <f t="shared" si="12"/>
        <v>#DIV/0!</v>
      </c>
      <c r="C106">
        <f t="shared" si="13"/>
        <v>1</v>
      </c>
      <c r="I106" t="s">
        <v>17</v>
      </c>
      <c r="J106">
        <v>40.4350424085222</v>
      </c>
      <c r="K106">
        <v>45.958855268715503</v>
      </c>
      <c r="L106">
        <v>8.4151070232612408</v>
      </c>
      <c r="M106">
        <v>238.10174449452001</v>
      </c>
      <c r="N106">
        <v>2112.21637761074</v>
      </c>
      <c r="O106">
        <v>-1.89973035105956</v>
      </c>
      <c r="P106">
        <v>18</v>
      </c>
    </row>
    <row r="107" spans="1:16" x14ac:dyDescent="0.25">
      <c r="B107" t="e">
        <f t="shared" si="12"/>
        <v>#DIV/0!</v>
      </c>
      <c r="C107">
        <f t="shared" si="13"/>
        <v>1</v>
      </c>
      <c r="I107" t="s">
        <v>18</v>
      </c>
      <c r="J107">
        <v>33.610548605912903</v>
      </c>
      <c r="K107">
        <v>46.872405390772698</v>
      </c>
      <c r="L107">
        <v>1.9351295265718</v>
      </c>
      <c r="M107">
        <v>335.433919886193</v>
      </c>
      <c r="N107">
        <v>2197.0223871169301</v>
      </c>
      <c r="O107">
        <v>-2.60245018014216</v>
      </c>
      <c r="P107">
        <v>18.600000000000001</v>
      </c>
    </row>
    <row r="108" spans="1:16" x14ac:dyDescent="0.25">
      <c r="B108" t="e">
        <f t="shared" si="12"/>
        <v>#DIV/0!</v>
      </c>
      <c r="C108">
        <f t="shared" si="13"/>
        <v>1</v>
      </c>
      <c r="I108" t="s">
        <v>19</v>
      </c>
      <c r="J108">
        <v>38.513515014802501</v>
      </c>
      <c r="K108">
        <v>45.141433706230004</v>
      </c>
      <c r="L108">
        <v>7.62805065286451</v>
      </c>
      <c r="M108">
        <v>236.52316520666099</v>
      </c>
      <c r="N108">
        <v>2037.7490370539499</v>
      </c>
      <c r="O108">
        <v>-2.0576761347099701</v>
      </c>
      <c r="P108">
        <v>17.600000000000001</v>
      </c>
    </row>
    <row r="109" spans="1:16" x14ac:dyDescent="0.25">
      <c r="B109" t="e">
        <f t="shared" si="12"/>
        <v>#DIV/0!</v>
      </c>
      <c r="C109">
        <f t="shared" si="13"/>
        <v>1</v>
      </c>
      <c r="I109" t="s">
        <v>20</v>
      </c>
      <c r="J109">
        <v>33.167092550374299</v>
      </c>
      <c r="K109">
        <v>48.808557349990998</v>
      </c>
      <c r="L109">
        <v>0.53712698311278495</v>
      </c>
      <c r="M109">
        <v>333.55616898288599</v>
      </c>
      <c r="N109">
        <v>2382.27527058736</v>
      </c>
      <c r="O109">
        <v>-2.65172307520199</v>
      </c>
      <c r="P109">
        <v>19.399999999999999</v>
      </c>
    </row>
    <row r="110" spans="1:16" x14ac:dyDescent="0.25">
      <c r="B110" t="e">
        <f t="shared" si="12"/>
        <v>#DIV/0!</v>
      </c>
      <c r="C110">
        <f t="shared" si="13"/>
        <v>1</v>
      </c>
    </row>
    <row r="111" spans="1:16" x14ac:dyDescent="0.25">
      <c r="B111" t="e">
        <f t="shared" si="12"/>
        <v>#DIV/0!</v>
      </c>
      <c r="C111">
        <f t="shared" si="13"/>
        <v>1</v>
      </c>
    </row>
    <row r="112" spans="1:16" x14ac:dyDescent="0.25">
      <c r="B112" t="e">
        <f t="shared" si="12"/>
        <v>#DIV/0!</v>
      </c>
      <c r="C112" t="e">
        <f t="shared" si="13"/>
        <v>#DIV/0!</v>
      </c>
    </row>
    <row r="113" spans="2:3" x14ac:dyDescent="0.25">
      <c r="B113" t="e">
        <f t="shared" si="12"/>
        <v>#DIV/0!</v>
      </c>
      <c r="C113" t="e">
        <f t="shared" si="13"/>
        <v>#DIV/0!</v>
      </c>
    </row>
    <row r="114" spans="2:3" x14ac:dyDescent="0.25">
      <c r="B114" t="e">
        <f t="shared" si="12"/>
        <v>#DIV/0!</v>
      </c>
      <c r="C114" t="e">
        <f t="shared" si="13"/>
        <v>#DIV/0!</v>
      </c>
    </row>
    <row r="115" spans="2:3" x14ac:dyDescent="0.25">
      <c r="B115" t="e">
        <f t="shared" si="12"/>
        <v>#DIV/0!</v>
      </c>
      <c r="C115" t="e">
        <f t="shared" si="13"/>
        <v>#DIV/0!</v>
      </c>
    </row>
    <row r="116" spans="2:3" x14ac:dyDescent="0.25">
      <c r="B116" t="e">
        <f t="shared" si="12"/>
        <v>#DIV/0!</v>
      </c>
      <c r="C116" t="e">
        <f t="shared" si="13"/>
        <v>#DIV/0!</v>
      </c>
    </row>
    <row r="117" spans="2:3" x14ac:dyDescent="0.25">
      <c r="B117" t="e">
        <f t="shared" si="12"/>
        <v>#DIV/0!</v>
      </c>
      <c r="C117" t="e">
        <f t="shared" si="13"/>
        <v>#DIV/0!</v>
      </c>
    </row>
    <row r="118" spans="2:3" x14ac:dyDescent="0.25">
      <c r="B118" t="e">
        <f t="shared" si="12"/>
        <v>#DIV/0!</v>
      </c>
      <c r="C118" t="e">
        <f t="shared" si="13"/>
        <v>#DIV/0!</v>
      </c>
    </row>
    <row r="119" spans="2:3" x14ac:dyDescent="0.25">
      <c r="B119" t="e">
        <f t="shared" si="12"/>
        <v>#DIV/0!</v>
      </c>
      <c r="C119" t="e">
        <f t="shared" si="13"/>
        <v>#DIV/0!</v>
      </c>
    </row>
    <row r="120" spans="2:3" x14ac:dyDescent="0.25">
      <c r="B120" t="e">
        <f t="shared" si="12"/>
        <v>#DIV/0!</v>
      </c>
      <c r="C120" t="e">
        <f t="shared" si="13"/>
        <v>#DIV/0!</v>
      </c>
    </row>
    <row r="121" spans="2:3" x14ac:dyDescent="0.25">
      <c r="B121" t="e">
        <f t="shared" si="12"/>
        <v>#DIV/0!</v>
      </c>
      <c r="C121" t="e">
        <f t="shared" si="13"/>
        <v>#DIV/0!</v>
      </c>
    </row>
    <row r="122" spans="2:3" x14ac:dyDescent="0.25">
      <c r="B122" t="e">
        <f t="shared" si="12"/>
        <v>#DIV/0!</v>
      </c>
      <c r="C122" t="e">
        <f t="shared" si="13"/>
        <v>#DIV/0!</v>
      </c>
    </row>
    <row r="123" spans="2:3" x14ac:dyDescent="0.25">
      <c r="B123" t="e">
        <f t="shared" si="12"/>
        <v>#DIV/0!</v>
      </c>
      <c r="C123" t="e">
        <f t="shared" si="13"/>
        <v>#DIV/0!</v>
      </c>
    </row>
    <row r="124" spans="2:3" x14ac:dyDescent="0.25">
      <c r="B124" t="e">
        <f t="shared" si="12"/>
        <v>#DIV/0!</v>
      </c>
      <c r="C124" t="e">
        <f t="shared" si="13"/>
        <v>#DIV/0!</v>
      </c>
    </row>
    <row r="125" spans="2:3" x14ac:dyDescent="0.25">
      <c r="B125" t="e">
        <f t="shared" si="12"/>
        <v>#DIV/0!</v>
      </c>
      <c r="C125" t="e">
        <f t="shared" si="13"/>
        <v>#DIV/0!</v>
      </c>
    </row>
    <row r="126" spans="2:3" x14ac:dyDescent="0.25">
      <c r="B126" t="e">
        <f t="shared" si="12"/>
        <v>#DIV/0!</v>
      </c>
      <c r="C126" t="e">
        <f t="shared" si="13"/>
        <v>#DIV/0!</v>
      </c>
    </row>
    <row r="127" spans="2:3" x14ac:dyDescent="0.25">
      <c r="B127" t="e">
        <f t="shared" si="12"/>
        <v>#DIV/0!</v>
      </c>
      <c r="C127" t="e">
        <f t="shared" si="13"/>
        <v>#DIV/0!</v>
      </c>
    </row>
    <row r="128" spans="2:3" x14ac:dyDescent="0.25">
      <c r="B128" t="e">
        <f t="shared" si="12"/>
        <v>#DIV/0!</v>
      </c>
      <c r="C128" t="e">
        <f t="shared" si="13"/>
        <v>#DIV/0!</v>
      </c>
    </row>
    <row r="129" spans="2:3" x14ac:dyDescent="0.25">
      <c r="B129" t="e">
        <f t="shared" si="12"/>
        <v>#DIV/0!</v>
      </c>
      <c r="C129" t="e">
        <f t="shared" si="13"/>
        <v>#DIV/0!</v>
      </c>
    </row>
    <row r="130" spans="2:3" x14ac:dyDescent="0.25">
      <c r="B130" t="e">
        <f t="shared" si="12"/>
        <v>#DIV/0!</v>
      </c>
      <c r="C130" t="e">
        <f t="shared" si="13"/>
        <v>#DIV/0!</v>
      </c>
    </row>
    <row r="131" spans="2:3" x14ac:dyDescent="0.25">
      <c r="B131" t="e">
        <f t="shared" si="12"/>
        <v>#DIV/0!</v>
      </c>
      <c r="C131" t="e">
        <f t="shared" si="13"/>
        <v>#DIV/0!</v>
      </c>
    </row>
    <row r="132" spans="2:3" x14ac:dyDescent="0.25">
      <c r="B132" t="e">
        <f t="shared" ref="B132:B195" si="14">1-ABS((A133-A132)/(A132-A131))</f>
        <v>#DIV/0!</v>
      </c>
      <c r="C132" t="e">
        <f t="shared" si="13"/>
        <v>#DIV/0!</v>
      </c>
    </row>
    <row r="133" spans="2:3" x14ac:dyDescent="0.25">
      <c r="B133" t="e">
        <f t="shared" si="14"/>
        <v>#DIV/0!</v>
      </c>
      <c r="C133" t="e">
        <f t="shared" si="13"/>
        <v>#DIV/0!</v>
      </c>
    </row>
    <row r="134" spans="2:3" x14ac:dyDescent="0.25">
      <c r="B134" t="e">
        <f t="shared" si="14"/>
        <v>#DIV/0!</v>
      </c>
      <c r="C134" t="e">
        <f t="shared" si="13"/>
        <v>#DIV/0!</v>
      </c>
    </row>
    <row r="135" spans="2:3" x14ac:dyDescent="0.25">
      <c r="B135" t="e">
        <f t="shared" si="14"/>
        <v>#DIV/0!</v>
      </c>
      <c r="C135" t="e">
        <f t="shared" si="13"/>
        <v>#DIV/0!</v>
      </c>
    </row>
    <row r="136" spans="2:3" x14ac:dyDescent="0.25">
      <c r="B136" t="e">
        <f t="shared" si="14"/>
        <v>#DIV/0!</v>
      </c>
      <c r="C136" t="e">
        <f t="shared" si="13"/>
        <v>#DIV/0!</v>
      </c>
    </row>
    <row r="137" spans="2:3" x14ac:dyDescent="0.25">
      <c r="B137" t="e">
        <f t="shared" si="14"/>
        <v>#DIV/0!</v>
      </c>
      <c r="C137" t="e">
        <f t="shared" si="13"/>
        <v>#DIV/0!</v>
      </c>
    </row>
    <row r="138" spans="2:3" x14ac:dyDescent="0.25">
      <c r="B138" t="e">
        <f t="shared" si="14"/>
        <v>#DIV/0!</v>
      </c>
      <c r="C138" t="e">
        <f t="shared" si="13"/>
        <v>#DIV/0!</v>
      </c>
    </row>
    <row r="139" spans="2:3" x14ac:dyDescent="0.25">
      <c r="B139" t="e">
        <f t="shared" si="14"/>
        <v>#DIV/0!</v>
      </c>
      <c r="C139" t="e">
        <f t="shared" si="13"/>
        <v>#DIV/0!</v>
      </c>
    </row>
    <row r="140" spans="2:3" x14ac:dyDescent="0.25">
      <c r="B140" t="e">
        <f t="shared" si="14"/>
        <v>#DIV/0!</v>
      </c>
      <c r="C140" t="e">
        <f t="shared" si="13"/>
        <v>#DIV/0!</v>
      </c>
    </row>
    <row r="141" spans="2:3" x14ac:dyDescent="0.25">
      <c r="B141" t="e">
        <f t="shared" si="14"/>
        <v>#DIV/0!</v>
      </c>
      <c r="C141" t="e">
        <f t="shared" ref="C141:C204" si="15">1-POWER(ABS((A151-A141)/(A141-A131)),1/10)</f>
        <v>#DIV/0!</v>
      </c>
    </row>
    <row r="142" spans="2:3" x14ac:dyDescent="0.25">
      <c r="B142" t="e">
        <f t="shared" si="14"/>
        <v>#DIV/0!</v>
      </c>
      <c r="C142" t="e">
        <f t="shared" si="15"/>
        <v>#DIV/0!</v>
      </c>
    </row>
    <row r="143" spans="2:3" x14ac:dyDescent="0.25">
      <c r="B143" t="e">
        <f t="shared" si="14"/>
        <v>#DIV/0!</v>
      </c>
      <c r="C143" t="e">
        <f t="shared" si="15"/>
        <v>#DIV/0!</v>
      </c>
    </row>
    <row r="144" spans="2:3" x14ac:dyDescent="0.25">
      <c r="B144" t="e">
        <f t="shared" si="14"/>
        <v>#DIV/0!</v>
      </c>
      <c r="C144" t="e">
        <f t="shared" si="15"/>
        <v>#DIV/0!</v>
      </c>
    </row>
    <row r="145" spans="2:3" x14ac:dyDescent="0.25">
      <c r="B145" t="e">
        <f t="shared" si="14"/>
        <v>#DIV/0!</v>
      </c>
      <c r="C145" t="e">
        <f t="shared" si="15"/>
        <v>#DIV/0!</v>
      </c>
    </row>
    <row r="146" spans="2:3" x14ac:dyDescent="0.25">
      <c r="B146" t="e">
        <f t="shared" si="14"/>
        <v>#DIV/0!</v>
      </c>
      <c r="C146" t="e">
        <f t="shared" si="15"/>
        <v>#DIV/0!</v>
      </c>
    </row>
    <row r="147" spans="2:3" x14ac:dyDescent="0.25">
      <c r="B147" t="e">
        <f t="shared" si="14"/>
        <v>#DIV/0!</v>
      </c>
      <c r="C147" t="e">
        <f t="shared" si="15"/>
        <v>#DIV/0!</v>
      </c>
    </row>
    <row r="148" spans="2:3" x14ac:dyDescent="0.25">
      <c r="B148" t="e">
        <f t="shared" si="14"/>
        <v>#DIV/0!</v>
      </c>
      <c r="C148" t="e">
        <f t="shared" si="15"/>
        <v>#DIV/0!</v>
      </c>
    </row>
    <row r="149" spans="2:3" x14ac:dyDescent="0.25">
      <c r="B149" t="e">
        <f t="shared" si="14"/>
        <v>#DIV/0!</v>
      </c>
      <c r="C149" t="e">
        <f t="shared" si="15"/>
        <v>#DIV/0!</v>
      </c>
    </row>
    <row r="150" spans="2:3" x14ac:dyDescent="0.25">
      <c r="B150" t="e">
        <f t="shared" si="14"/>
        <v>#DIV/0!</v>
      </c>
      <c r="C150" t="e">
        <f t="shared" si="15"/>
        <v>#DIV/0!</v>
      </c>
    </row>
    <row r="151" spans="2:3" x14ac:dyDescent="0.25">
      <c r="B151" t="e">
        <f t="shared" si="14"/>
        <v>#DIV/0!</v>
      </c>
      <c r="C151" t="e">
        <f t="shared" si="15"/>
        <v>#DIV/0!</v>
      </c>
    </row>
    <row r="152" spans="2:3" x14ac:dyDescent="0.25">
      <c r="B152" t="e">
        <f t="shared" si="14"/>
        <v>#DIV/0!</v>
      </c>
      <c r="C152" t="e">
        <f t="shared" si="15"/>
        <v>#DIV/0!</v>
      </c>
    </row>
    <row r="153" spans="2:3" x14ac:dyDescent="0.25">
      <c r="B153" t="e">
        <f t="shared" si="14"/>
        <v>#DIV/0!</v>
      </c>
      <c r="C153" t="e">
        <f t="shared" si="15"/>
        <v>#DIV/0!</v>
      </c>
    </row>
    <row r="154" spans="2:3" x14ac:dyDescent="0.25">
      <c r="B154" t="e">
        <f t="shared" si="14"/>
        <v>#DIV/0!</v>
      </c>
      <c r="C154" t="e">
        <f t="shared" si="15"/>
        <v>#DIV/0!</v>
      </c>
    </row>
    <row r="155" spans="2:3" x14ac:dyDescent="0.25">
      <c r="B155" t="e">
        <f t="shared" si="14"/>
        <v>#DIV/0!</v>
      </c>
      <c r="C155" t="e">
        <f t="shared" si="15"/>
        <v>#DIV/0!</v>
      </c>
    </row>
    <row r="156" spans="2:3" x14ac:dyDescent="0.25">
      <c r="B156" t="e">
        <f t="shared" si="14"/>
        <v>#DIV/0!</v>
      </c>
      <c r="C156" t="e">
        <f t="shared" si="15"/>
        <v>#DIV/0!</v>
      </c>
    </row>
    <row r="157" spans="2:3" x14ac:dyDescent="0.25">
      <c r="B157" t="e">
        <f t="shared" si="14"/>
        <v>#DIV/0!</v>
      </c>
      <c r="C157" t="e">
        <f t="shared" si="15"/>
        <v>#DIV/0!</v>
      </c>
    </row>
    <row r="158" spans="2:3" x14ac:dyDescent="0.25">
      <c r="B158" t="e">
        <f t="shared" si="14"/>
        <v>#DIV/0!</v>
      </c>
      <c r="C158" t="e">
        <f t="shared" si="15"/>
        <v>#DIV/0!</v>
      </c>
    </row>
    <row r="159" spans="2:3" x14ac:dyDescent="0.25">
      <c r="B159" t="e">
        <f t="shared" si="14"/>
        <v>#DIV/0!</v>
      </c>
      <c r="C159" t="e">
        <f t="shared" si="15"/>
        <v>#DIV/0!</v>
      </c>
    </row>
    <row r="160" spans="2:3" x14ac:dyDescent="0.25">
      <c r="B160" t="e">
        <f t="shared" si="14"/>
        <v>#DIV/0!</v>
      </c>
      <c r="C160" t="e">
        <f t="shared" si="15"/>
        <v>#DIV/0!</v>
      </c>
    </row>
    <row r="161" spans="2:3" x14ac:dyDescent="0.25">
      <c r="B161" t="e">
        <f t="shared" si="14"/>
        <v>#DIV/0!</v>
      </c>
      <c r="C161" t="e">
        <f t="shared" si="15"/>
        <v>#DIV/0!</v>
      </c>
    </row>
    <row r="162" spans="2:3" x14ac:dyDescent="0.25">
      <c r="B162" t="e">
        <f t="shared" si="14"/>
        <v>#DIV/0!</v>
      </c>
      <c r="C162" t="e">
        <f t="shared" si="15"/>
        <v>#DIV/0!</v>
      </c>
    </row>
    <row r="163" spans="2:3" x14ac:dyDescent="0.25">
      <c r="B163" t="e">
        <f t="shared" si="14"/>
        <v>#DIV/0!</v>
      </c>
      <c r="C163" t="e">
        <f t="shared" si="15"/>
        <v>#DIV/0!</v>
      </c>
    </row>
    <row r="164" spans="2:3" x14ac:dyDescent="0.25">
      <c r="B164" t="e">
        <f t="shared" si="14"/>
        <v>#DIV/0!</v>
      </c>
      <c r="C164" t="e">
        <f t="shared" si="15"/>
        <v>#DIV/0!</v>
      </c>
    </row>
    <row r="165" spans="2:3" x14ac:dyDescent="0.25">
      <c r="B165" t="e">
        <f t="shared" si="14"/>
        <v>#DIV/0!</v>
      </c>
      <c r="C165" t="e">
        <f t="shared" si="15"/>
        <v>#DIV/0!</v>
      </c>
    </row>
    <row r="166" spans="2:3" x14ac:dyDescent="0.25">
      <c r="B166" t="e">
        <f t="shared" si="14"/>
        <v>#DIV/0!</v>
      </c>
      <c r="C166" t="e">
        <f t="shared" si="15"/>
        <v>#DIV/0!</v>
      </c>
    </row>
    <row r="167" spans="2:3" x14ac:dyDescent="0.25">
      <c r="B167" t="e">
        <f t="shared" si="14"/>
        <v>#DIV/0!</v>
      </c>
      <c r="C167" t="e">
        <f t="shared" si="15"/>
        <v>#DIV/0!</v>
      </c>
    </row>
    <row r="168" spans="2:3" x14ac:dyDescent="0.25">
      <c r="B168" t="e">
        <f t="shared" si="14"/>
        <v>#DIV/0!</v>
      </c>
      <c r="C168" t="e">
        <f t="shared" si="15"/>
        <v>#DIV/0!</v>
      </c>
    </row>
    <row r="169" spans="2:3" x14ac:dyDescent="0.25">
      <c r="B169" t="e">
        <f t="shared" si="14"/>
        <v>#DIV/0!</v>
      </c>
      <c r="C169" t="e">
        <f t="shared" si="15"/>
        <v>#DIV/0!</v>
      </c>
    </row>
    <row r="170" spans="2:3" x14ac:dyDescent="0.25">
      <c r="B170" t="e">
        <f t="shared" si="14"/>
        <v>#DIV/0!</v>
      </c>
      <c r="C170" t="e">
        <f t="shared" si="15"/>
        <v>#DIV/0!</v>
      </c>
    </row>
    <row r="171" spans="2:3" x14ac:dyDescent="0.25">
      <c r="B171" t="e">
        <f t="shared" si="14"/>
        <v>#DIV/0!</v>
      </c>
      <c r="C171" t="e">
        <f t="shared" si="15"/>
        <v>#DIV/0!</v>
      </c>
    </row>
    <row r="172" spans="2:3" x14ac:dyDescent="0.25">
      <c r="B172" t="e">
        <f t="shared" si="14"/>
        <v>#DIV/0!</v>
      </c>
      <c r="C172" t="e">
        <f t="shared" si="15"/>
        <v>#DIV/0!</v>
      </c>
    </row>
    <row r="173" spans="2:3" x14ac:dyDescent="0.25">
      <c r="B173" t="e">
        <f t="shared" si="14"/>
        <v>#DIV/0!</v>
      </c>
      <c r="C173" t="e">
        <f t="shared" si="15"/>
        <v>#DIV/0!</v>
      </c>
    </row>
    <row r="174" spans="2:3" x14ac:dyDescent="0.25">
      <c r="B174" t="e">
        <f t="shared" si="14"/>
        <v>#DIV/0!</v>
      </c>
      <c r="C174" t="e">
        <f t="shared" si="15"/>
        <v>#DIV/0!</v>
      </c>
    </row>
    <row r="175" spans="2:3" x14ac:dyDescent="0.25">
      <c r="B175" t="e">
        <f t="shared" si="14"/>
        <v>#DIV/0!</v>
      </c>
      <c r="C175" t="e">
        <f t="shared" si="15"/>
        <v>#DIV/0!</v>
      </c>
    </row>
    <row r="176" spans="2:3" x14ac:dyDescent="0.25">
      <c r="B176" t="e">
        <f t="shared" si="14"/>
        <v>#DIV/0!</v>
      </c>
      <c r="C176" t="e">
        <f t="shared" si="15"/>
        <v>#DIV/0!</v>
      </c>
    </row>
    <row r="177" spans="2:3" x14ac:dyDescent="0.25">
      <c r="B177" t="e">
        <f t="shared" si="14"/>
        <v>#DIV/0!</v>
      </c>
      <c r="C177" t="e">
        <f t="shared" si="15"/>
        <v>#DIV/0!</v>
      </c>
    </row>
    <row r="178" spans="2:3" x14ac:dyDescent="0.25">
      <c r="B178" t="e">
        <f t="shared" si="14"/>
        <v>#DIV/0!</v>
      </c>
      <c r="C178" t="e">
        <f t="shared" si="15"/>
        <v>#DIV/0!</v>
      </c>
    </row>
    <row r="179" spans="2:3" x14ac:dyDescent="0.25">
      <c r="B179" t="e">
        <f t="shared" si="14"/>
        <v>#DIV/0!</v>
      </c>
      <c r="C179" t="e">
        <f t="shared" si="15"/>
        <v>#DIV/0!</v>
      </c>
    </row>
    <row r="180" spans="2:3" x14ac:dyDescent="0.25">
      <c r="B180" t="e">
        <f t="shared" si="14"/>
        <v>#DIV/0!</v>
      </c>
      <c r="C180" t="e">
        <f t="shared" si="15"/>
        <v>#DIV/0!</v>
      </c>
    </row>
    <row r="181" spans="2:3" x14ac:dyDescent="0.25">
      <c r="B181" t="e">
        <f t="shared" si="14"/>
        <v>#DIV/0!</v>
      </c>
      <c r="C181" t="e">
        <f t="shared" si="15"/>
        <v>#DIV/0!</v>
      </c>
    </row>
    <row r="182" spans="2:3" x14ac:dyDescent="0.25">
      <c r="B182" t="e">
        <f t="shared" si="14"/>
        <v>#DIV/0!</v>
      </c>
      <c r="C182" t="e">
        <f t="shared" si="15"/>
        <v>#DIV/0!</v>
      </c>
    </row>
    <row r="183" spans="2:3" x14ac:dyDescent="0.25">
      <c r="B183" t="e">
        <f t="shared" si="14"/>
        <v>#DIV/0!</v>
      </c>
      <c r="C183" t="e">
        <f t="shared" si="15"/>
        <v>#DIV/0!</v>
      </c>
    </row>
    <row r="184" spans="2:3" x14ac:dyDescent="0.25">
      <c r="B184" t="e">
        <f t="shared" si="14"/>
        <v>#DIV/0!</v>
      </c>
      <c r="C184" t="e">
        <f t="shared" si="15"/>
        <v>#DIV/0!</v>
      </c>
    </row>
    <row r="185" spans="2:3" x14ac:dyDescent="0.25">
      <c r="B185" t="e">
        <f t="shared" si="14"/>
        <v>#DIV/0!</v>
      </c>
      <c r="C185" t="e">
        <f t="shared" si="15"/>
        <v>#DIV/0!</v>
      </c>
    </row>
    <row r="186" spans="2:3" x14ac:dyDescent="0.25">
      <c r="B186" t="e">
        <f t="shared" si="14"/>
        <v>#DIV/0!</v>
      </c>
      <c r="C186" t="e">
        <f t="shared" si="15"/>
        <v>#DIV/0!</v>
      </c>
    </row>
    <row r="187" spans="2:3" x14ac:dyDescent="0.25">
      <c r="B187" t="e">
        <f t="shared" si="14"/>
        <v>#DIV/0!</v>
      </c>
      <c r="C187" t="e">
        <f t="shared" si="15"/>
        <v>#DIV/0!</v>
      </c>
    </row>
    <row r="188" spans="2:3" x14ac:dyDescent="0.25">
      <c r="B188" t="e">
        <f t="shared" si="14"/>
        <v>#DIV/0!</v>
      </c>
      <c r="C188" t="e">
        <f t="shared" si="15"/>
        <v>#DIV/0!</v>
      </c>
    </row>
    <row r="189" spans="2:3" x14ac:dyDescent="0.25">
      <c r="B189" t="e">
        <f t="shared" si="14"/>
        <v>#DIV/0!</v>
      </c>
      <c r="C189" t="e">
        <f t="shared" si="15"/>
        <v>#DIV/0!</v>
      </c>
    </row>
    <row r="190" spans="2:3" x14ac:dyDescent="0.25">
      <c r="B190" t="e">
        <f t="shared" si="14"/>
        <v>#DIV/0!</v>
      </c>
      <c r="C190" t="e">
        <f t="shared" si="15"/>
        <v>#DIV/0!</v>
      </c>
    </row>
    <row r="191" spans="2:3" x14ac:dyDescent="0.25">
      <c r="B191" t="e">
        <f t="shared" si="14"/>
        <v>#DIV/0!</v>
      </c>
      <c r="C191" t="e">
        <f t="shared" si="15"/>
        <v>#DIV/0!</v>
      </c>
    </row>
    <row r="192" spans="2:3" x14ac:dyDescent="0.25">
      <c r="B192" t="e">
        <f t="shared" si="14"/>
        <v>#DIV/0!</v>
      </c>
      <c r="C192" t="e">
        <f t="shared" si="15"/>
        <v>#DIV/0!</v>
      </c>
    </row>
    <row r="193" spans="2:3" x14ac:dyDescent="0.25">
      <c r="B193" t="e">
        <f t="shared" si="14"/>
        <v>#DIV/0!</v>
      </c>
      <c r="C193" t="e">
        <f t="shared" si="15"/>
        <v>#DIV/0!</v>
      </c>
    </row>
    <row r="194" spans="2:3" x14ac:dyDescent="0.25">
      <c r="B194" t="e">
        <f t="shared" si="14"/>
        <v>#DIV/0!</v>
      </c>
      <c r="C194" t="e">
        <f t="shared" si="15"/>
        <v>#DIV/0!</v>
      </c>
    </row>
    <row r="195" spans="2:3" x14ac:dyDescent="0.25">
      <c r="B195" t="e">
        <f t="shared" si="14"/>
        <v>#DIV/0!</v>
      </c>
      <c r="C195" t="e">
        <f t="shared" si="15"/>
        <v>#DIV/0!</v>
      </c>
    </row>
    <row r="196" spans="2:3" x14ac:dyDescent="0.25">
      <c r="B196" t="e">
        <f t="shared" ref="B196:B257" si="16">1-ABS((A197-A196)/(A196-A195))</f>
        <v>#DIV/0!</v>
      </c>
      <c r="C196" t="e">
        <f t="shared" si="15"/>
        <v>#DIV/0!</v>
      </c>
    </row>
    <row r="197" spans="2:3" x14ac:dyDescent="0.25">
      <c r="B197" t="e">
        <f t="shared" si="16"/>
        <v>#DIV/0!</v>
      </c>
      <c r="C197" t="e">
        <f t="shared" si="15"/>
        <v>#DIV/0!</v>
      </c>
    </row>
    <row r="198" spans="2:3" x14ac:dyDescent="0.25">
      <c r="B198" t="e">
        <f t="shared" si="16"/>
        <v>#DIV/0!</v>
      </c>
      <c r="C198" t="e">
        <f t="shared" si="15"/>
        <v>#DIV/0!</v>
      </c>
    </row>
    <row r="199" spans="2:3" x14ac:dyDescent="0.25">
      <c r="B199" t="e">
        <f t="shared" si="16"/>
        <v>#DIV/0!</v>
      </c>
      <c r="C199" t="e">
        <f t="shared" si="15"/>
        <v>#DIV/0!</v>
      </c>
    </row>
    <row r="200" spans="2:3" x14ac:dyDescent="0.25">
      <c r="B200" t="e">
        <f t="shared" si="16"/>
        <v>#DIV/0!</v>
      </c>
      <c r="C200" t="e">
        <f t="shared" si="15"/>
        <v>#DIV/0!</v>
      </c>
    </row>
    <row r="201" spans="2:3" x14ac:dyDescent="0.25">
      <c r="B201" t="e">
        <f t="shared" si="16"/>
        <v>#DIV/0!</v>
      </c>
      <c r="C201" t="e">
        <f t="shared" si="15"/>
        <v>#DIV/0!</v>
      </c>
    </row>
    <row r="202" spans="2:3" x14ac:dyDescent="0.25">
      <c r="B202" t="e">
        <f t="shared" si="16"/>
        <v>#DIV/0!</v>
      </c>
      <c r="C202" t="e">
        <f t="shared" si="15"/>
        <v>#DIV/0!</v>
      </c>
    </row>
    <row r="203" spans="2:3" x14ac:dyDescent="0.25">
      <c r="B203" t="e">
        <f t="shared" si="16"/>
        <v>#DIV/0!</v>
      </c>
      <c r="C203" t="e">
        <f t="shared" si="15"/>
        <v>#DIV/0!</v>
      </c>
    </row>
    <row r="204" spans="2:3" x14ac:dyDescent="0.25">
      <c r="B204" t="e">
        <f t="shared" si="16"/>
        <v>#DIV/0!</v>
      </c>
      <c r="C204" t="e">
        <f t="shared" si="15"/>
        <v>#DIV/0!</v>
      </c>
    </row>
    <row r="205" spans="2:3" x14ac:dyDescent="0.25">
      <c r="B205" t="e">
        <f t="shared" si="16"/>
        <v>#DIV/0!</v>
      </c>
      <c r="C205" t="e">
        <f t="shared" ref="C205:C258" si="17">1-POWER(ABS((A215-A205)/(A205-A195)),1/10)</f>
        <v>#DIV/0!</v>
      </c>
    </row>
    <row r="206" spans="2:3" x14ac:dyDescent="0.25">
      <c r="B206" t="e">
        <f t="shared" si="16"/>
        <v>#DIV/0!</v>
      </c>
      <c r="C206" t="e">
        <f t="shared" si="17"/>
        <v>#DIV/0!</v>
      </c>
    </row>
    <row r="207" spans="2:3" x14ac:dyDescent="0.25">
      <c r="B207" t="e">
        <f t="shared" si="16"/>
        <v>#DIV/0!</v>
      </c>
      <c r="C207" t="e">
        <f t="shared" si="17"/>
        <v>#DIV/0!</v>
      </c>
    </row>
    <row r="208" spans="2:3" x14ac:dyDescent="0.25">
      <c r="B208" t="e">
        <f t="shared" si="16"/>
        <v>#DIV/0!</v>
      </c>
      <c r="C208" t="e">
        <f t="shared" si="17"/>
        <v>#DIV/0!</v>
      </c>
    </row>
    <row r="209" spans="2:3" x14ac:dyDescent="0.25">
      <c r="B209" t="e">
        <f t="shared" si="16"/>
        <v>#DIV/0!</v>
      </c>
      <c r="C209" t="e">
        <f t="shared" si="17"/>
        <v>#DIV/0!</v>
      </c>
    </row>
    <row r="210" spans="2:3" x14ac:dyDescent="0.25">
      <c r="B210" t="e">
        <f t="shared" si="16"/>
        <v>#DIV/0!</v>
      </c>
      <c r="C210" t="e">
        <f t="shared" si="17"/>
        <v>#DIV/0!</v>
      </c>
    </row>
    <row r="211" spans="2:3" x14ac:dyDescent="0.25">
      <c r="B211" t="e">
        <f t="shared" si="16"/>
        <v>#DIV/0!</v>
      </c>
      <c r="C211" t="e">
        <f t="shared" si="17"/>
        <v>#DIV/0!</v>
      </c>
    </row>
    <row r="212" spans="2:3" x14ac:dyDescent="0.25">
      <c r="B212" t="e">
        <f t="shared" si="16"/>
        <v>#DIV/0!</v>
      </c>
      <c r="C212" t="e">
        <f t="shared" si="17"/>
        <v>#DIV/0!</v>
      </c>
    </row>
    <row r="213" spans="2:3" x14ac:dyDescent="0.25">
      <c r="B213" t="e">
        <f t="shared" si="16"/>
        <v>#DIV/0!</v>
      </c>
      <c r="C213" t="e">
        <f t="shared" si="17"/>
        <v>#DIV/0!</v>
      </c>
    </row>
    <row r="214" spans="2:3" x14ac:dyDescent="0.25">
      <c r="B214" t="e">
        <f t="shared" si="16"/>
        <v>#DIV/0!</v>
      </c>
      <c r="C214" t="e">
        <f t="shared" si="17"/>
        <v>#DIV/0!</v>
      </c>
    </row>
    <row r="215" spans="2:3" x14ac:dyDescent="0.25">
      <c r="B215" t="e">
        <f t="shared" si="16"/>
        <v>#DIV/0!</v>
      </c>
      <c r="C215" t="e">
        <f t="shared" si="17"/>
        <v>#DIV/0!</v>
      </c>
    </row>
    <row r="216" spans="2:3" x14ac:dyDescent="0.25">
      <c r="B216" t="e">
        <f t="shared" si="16"/>
        <v>#DIV/0!</v>
      </c>
      <c r="C216" t="e">
        <f t="shared" si="17"/>
        <v>#DIV/0!</v>
      </c>
    </row>
    <row r="217" spans="2:3" x14ac:dyDescent="0.25">
      <c r="B217" t="e">
        <f t="shared" si="16"/>
        <v>#DIV/0!</v>
      </c>
      <c r="C217" t="e">
        <f t="shared" si="17"/>
        <v>#DIV/0!</v>
      </c>
    </row>
    <row r="218" spans="2:3" x14ac:dyDescent="0.25">
      <c r="B218" t="e">
        <f t="shared" si="16"/>
        <v>#DIV/0!</v>
      </c>
      <c r="C218" t="e">
        <f t="shared" si="17"/>
        <v>#DIV/0!</v>
      </c>
    </row>
    <row r="219" spans="2:3" x14ac:dyDescent="0.25">
      <c r="B219" t="e">
        <f t="shared" si="16"/>
        <v>#DIV/0!</v>
      </c>
      <c r="C219" t="e">
        <f t="shared" si="17"/>
        <v>#DIV/0!</v>
      </c>
    </row>
    <row r="220" spans="2:3" x14ac:dyDescent="0.25">
      <c r="B220" t="e">
        <f t="shared" si="16"/>
        <v>#DIV/0!</v>
      </c>
      <c r="C220" t="e">
        <f t="shared" si="17"/>
        <v>#DIV/0!</v>
      </c>
    </row>
    <row r="221" spans="2:3" x14ac:dyDescent="0.25">
      <c r="B221" t="e">
        <f t="shared" si="16"/>
        <v>#DIV/0!</v>
      </c>
      <c r="C221" t="e">
        <f t="shared" si="17"/>
        <v>#DIV/0!</v>
      </c>
    </row>
    <row r="222" spans="2:3" x14ac:dyDescent="0.25">
      <c r="B222" t="e">
        <f t="shared" si="16"/>
        <v>#DIV/0!</v>
      </c>
      <c r="C222" t="e">
        <f t="shared" si="17"/>
        <v>#DIV/0!</v>
      </c>
    </row>
    <row r="223" spans="2:3" x14ac:dyDescent="0.25">
      <c r="B223" t="e">
        <f t="shared" si="16"/>
        <v>#DIV/0!</v>
      </c>
      <c r="C223" t="e">
        <f t="shared" si="17"/>
        <v>#DIV/0!</v>
      </c>
    </row>
    <row r="224" spans="2:3" x14ac:dyDescent="0.25">
      <c r="B224" t="e">
        <f t="shared" si="16"/>
        <v>#DIV/0!</v>
      </c>
      <c r="C224" t="e">
        <f t="shared" si="17"/>
        <v>#DIV/0!</v>
      </c>
    </row>
    <row r="225" spans="2:3" x14ac:dyDescent="0.25">
      <c r="B225" t="e">
        <f t="shared" si="16"/>
        <v>#DIV/0!</v>
      </c>
      <c r="C225" t="e">
        <f t="shared" si="17"/>
        <v>#DIV/0!</v>
      </c>
    </row>
    <row r="226" spans="2:3" x14ac:dyDescent="0.25">
      <c r="B226" t="e">
        <f t="shared" si="16"/>
        <v>#DIV/0!</v>
      </c>
      <c r="C226" t="e">
        <f t="shared" si="17"/>
        <v>#DIV/0!</v>
      </c>
    </row>
    <row r="227" spans="2:3" x14ac:dyDescent="0.25">
      <c r="B227" t="e">
        <f t="shared" si="16"/>
        <v>#DIV/0!</v>
      </c>
      <c r="C227" t="e">
        <f t="shared" si="17"/>
        <v>#DIV/0!</v>
      </c>
    </row>
    <row r="228" spans="2:3" x14ac:dyDescent="0.25">
      <c r="B228" t="e">
        <f t="shared" si="16"/>
        <v>#DIV/0!</v>
      </c>
      <c r="C228" t="e">
        <f t="shared" si="17"/>
        <v>#DIV/0!</v>
      </c>
    </row>
    <row r="229" spans="2:3" x14ac:dyDescent="0.25">
      <c r="B229" t="e">
        <f t="shared" si="16"/>
        <v>#DIV/0!</v>
      </c>
      <c r="C229" t="e">
        <f t="shared" si="17"/>
        <v>#DIV/0!</v>
      </c>
    </row>
    <row r="230" spans="2:3" x14ac:dyDescent="0.25">
      <c r="B230" t="e">
        <f t="shared" si="16"/>
        <v>#DIV/0!</v>
      </c>
      <c r="C230" t="e">
        <f t="shared" si="17"/>
        <v>#DIV/0!</v>
      </c>
    </row>
    <row r="231" spans="2:3" x14ac:dyDescent="0.25">
      <c r="B231" t="e">
        <f t="shared" si="16"/>
        <v>#DIV/0!</v>
      </c>
      <c r="C231" t="e">
        <f t="shared" si="17"/>
        <v>#DIV/0!</v>
      </c>
    </row>
    <row r="232" spans="2:3" x14ac:dyDescent="0.25">
      <c r="B232" t="e">
        <f t="shared" si="16"/>
        <v>#DIV/0!</v>
      </c>
      <c r="C232" t="e">
        <f t="shared" si="17"/>
        <v>#DIV/0!</v>
      </c>
    </row>
    <row r="233" spans="2:3" x14ac:dyDescent="0.25">
      <c r="B233" t="e">
        <f t="shared" si="16"/>
        <v>#DIV/0!</v>
      </c>
      <c r="C233" t="e">
        <f t="shared" si="17"/>
        <v>#DIV/0!</v>
      </c>
    </row>
    <row r="234" spans="2:3" x14ac:dyDescent="0.25">
      <c r="B234" t="e">
        <f t="shared" si="16"/>
        <v>#DIV/0!</v>
      </c>
      <c r="C234" t="e">
        <f t="shared" si="17"/>
        <v>#DIV/0!</v>
      </c>
    </row>
    <row r="235" spans="2:3" x14ac:dyDescent="0.25">
      <c r="B235" t="e">
        <f t="shared" si="16"/>
        <v>#DIV/0!</v>
      </c>
      <c r="C235" t="e">
        <f t="shared" si="17"/>
        <v>#DIV/0!</v>
      </c>
    </row>
    <row r="236" spans="2:3" x14ac:dyDescent="0.25">
      <c r="B236" t="e">
        <f t="shared" si="16"/>
        <v>#DIV/0!</v>
      </c>
      <c r="C236" t="e">
        <f t="shared" si="17"/>
        <v>#DIV/0!</v>
      </c>
    </row>
    <row r="237" spans="2:3" x14ac:dyDescent="0.25">
      <c r="B237" t="e">
        <f t="shared" si="16"/>
        <v>#DIV/0!</v>
      </c>
      <c r="C237" t="e">
        <f t="shared" si="17"/>
        <v>#DIV/0!</v>
      </c>
    </row>
    <row r="238" spans="2:3" x14ac:dyDescent="0.25">
      <c r="B238" t="e">
        <f t="shared" si="16"/>
        <v>#DIV/0!</v>
      </c>
      <c r="C238" t="e">
        <f t="shared" si="17"/>
        <v>#DIV/0!</v>
      </c>
    </row>
    <row r="239" spans="2:3" x14ac:dyDescent="0.25">
      <c r="B239" t="e">
        <f t="shared" si="16"/>
        <v>#DIV/0!</v>
      </c>
      <c r="C239" t="e">
        <f t="shared" si="17"/>
        <v>#DIV/0!</v>
      </c>
    </row>
    <row r="240" spans="2:3" x14ac:dyDescent="0.25">
      <c r="B240" t="e">
        <f t="shared" si="16"/>
        <v>#DIV/0!</v>
      </c>
      <c r="C240" t="e">
        <f t="shared" si="17"/>
        <v>#DIV/0!</v>
      </c>
    </row>
    <row r="241" spans="2:3" x14ac:dyDescent="0.25">
      <c r="B241" t="e">
        <f t="shared" si="16"/>
        <v>#DIV/0!</v>
      </c>
      <c r="C241" t="e">
        <f t="shared" si="17"/>
        <v>#DIV/0!</v>
      </c>
    </row>
    <row r="242" spans="2:3" x14ac:dyDescent="0.25">
      <c r="B242" t="e">
        <f t="shared" si="16"/>
        <v>#DIV/0!</v>
      </c>
      <c r="C242" t="e">
        <f t="shared" si="17"/>
        <v>#DIV/0!</v>
      </c>
    </row>
    <row r="243" spans="2:3" x14ac:dyDescent="0.25">
      <c r="B243" t="e">
        <f t="shared" si="16"/>
        <v>#DIV/0!</v>
      </c>
      <c r="C243" t="e">
        <f t="shared" si="17"/>
        <v>#DIV/0!</v>
      </c>
    </row>
    <row r="244" spans="2:3" x14ac:dyDescent="0.25">
      <c r="B244" t="e">
        <f t="shared" si="16"/>
        <v>#DIV/0!</v>
      </c>
      <c r="C244" t="e">
        <f t="shared" si="17"/>
        <v>#DIV/0!</v>
      </c>
    </row>
    <row r="245" spans="2:3" x14ac:dyDescent="0.25">
      <c r="B245" t="e">
        <f t="shared" si="16"/>
        <v>#DIV/0!</v>
      </c>
      <c r="C245" t="e">
        <f t="shared" si="17"/>
        <v>#DIV/0!</v>
      </c>
    </row>
    <row r="246" spans="2:3" x14ac:dyDescent="0.25">
      <c r="B246" t="e">
        <f t="shared" si="16"/>
        <v>#DIV/0!</v>
      </c>
      <c r="C246" t="e">
        <f t="shared" si="17"/>
        <v>#DIV/0!</v>
      </c>
    </row>
    <row r="247" spans="2:3" x14ac:dyDescent="0.25">
      <c r="B247" t="e">
        <f t="shared" si="16"/>
        <v>#DIV/0!</v>
      </c>
      <c r="C247" t="e">
        <f t="shared" si="17"/>
        <v>#DIV/0!</v>
      </c>
    </row>
    <row r="248" spans="2:3" x14ac:dyDescent="0.25">
      <c r="B248" t="e">
        <f t="shared" si="16"/>
        <v>#DIV/0!</v>
      </c>
      <c r="C248" t="e">
        <f t="shared" si="17"/>
        <v>#DIV/0!</v>
      </c>
    </row>
    <row r="249" spans="2:3" x14ac:dyDescent="0.25">
      <c r="B249" t="e">
        <f t="shared" si="16"/>
        <v>#DIV/0!</v>
      </c>
      <c r="C249" t="e">
        <f t="shared" si="17"/>
        <v>#DIV/0!</v>
      </c>
    </row>
    <row r="250" spans="2:3" x14ac:dyDescent="0.25">
      <c r="B250" t="e">
        <f t="shared" si="16"/>
        <v>#DIV/0!</v>
      </c>
      <c r="C250" t="e">
        <f t="shared" si="17"/>
        <v>#DIV/0!</v>
      </c>
    </row>
    <row r="251" spans="2:3" x14ac:dyDescent="0.25">
      <c r="B251" t="e">
        <f t="shared" si="16"/>
        <v>#DIV/0!</v>
      </c>
      <c r="C251" t="e">
        <f t="shared" si="17"/>
        <v>#DIV/0!</v>
      </c>
    </row>
    <row r="252" spans="2:3" x14ac:dyDescent="0.25">
      <c r="B252" t="e">
        <f t="shared" si="16"/>
        <v>#DIV/0!</v>
      </c>
      <c r="C252" t="e">
        <f t="shared" si="17"/>
        <v>#DIV/0!</v>
      </c>
    </row>
    <row r="253" spans="2:3" x14ac:dyDescent="0.25">
      <c r="B253" t="e">
        <f t="shared" si="16"/>
        <v>#DIV/0!</v>
      </c>
      <c r="C253" t="e">
        <f t="shared" si="17"/>
        <v>#DIV/0!</v>
      </c>
    </row>
    <row r="254" spans="2:3" x14ac:dyDescent="0.25">
      <c r="B254" t="e">
        <f t="shared" si="16"/>
        <v>#DIV/0!</v>
      </c>
      <c r="C254" t="e">
        <f t="shared" si="17"/>
        <v>#DIV/0!</v>
      </c>
    </row>
    <row r="255" spans="2:3" x14ac:dyDescent="0.25">
      <c r="B255" t="e">
        <f t="shared" si="16"/>
        <v>#DIV/0!</v>
      </c>
      <c r="C255" t="e">
        <f t="shared" si="17"/>
        <v>#DIV/0!</v>
      </c>
    </row>
    <row r="256" spans="2:3" x14ac:dyDescent="0.25">
      <c r="B256" t="e">
        <f t="shared" si="16"/>
        <v>#DIV/0!</v>
      </c>
      <c r="C256" t="e">
        <f t="shared" si="17"/>
        <v>#DIV/0!</v>
      </c>
    </row>
    <row r="257" spans="2:3" x14ac:dyDescent="0.25">
      <c r="B257" t="e">
        <f t="shared" si="16"/>
        <v>#DIV/0!</v>
      </c>
      <c r="C257" t="e">
        <f t="shared" si="17"/>
        <v>#DIV/0!</v>
      </c>
    </row>
    <row r="258" spans="2:3" x14ac:dyDescent="0.25">
      <c r="C258" t="e">
        <f t="shared" si="17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topLeftCell="A3" workbookViewId="0">
      <selection activeCell="B23" sqref="B23:F23"/>
    </sheetView>
  </sheetViews>
  <sheetFormatPr baseColWidth="10" defaultColWidth="9.140625" defaultRowHeight="15" x14ac:dyDescent="0.25"/>
  <sheetData>
    <row r="1" spans="1:6" x14ac:dyDescent="0.25">
      <c r="A1" t="s">
        <v>43</v>
      </c>
      <c r="B1" t="s">
        <v>53</v>
      </c>
      <c r="C1" t="s">
        <v>49</v>
      </c>
      <c r="D1" t="s">
        <v>50</v>
      </c>
      <c r="E1" t="s">
        <v>51</v>
      </c>
      <c r="F1" t="s">
        <v>54</v>
      </c>
    </row>
    <row r="2" spans="1:6" x14ac:dyDescent="0.25">
      <c r="A2" t="s">
        <v>23</v>
      </c>
      <c r="B2">
        <v>-0.17602155620458601</v>
      </c>
      <c r="C2">
        <v>-6.8825896439956902E-2</v>
      </c>
      <c r="D2">
        <v>1.93177225673528</v>
      </c>
      <c r="E2">
        <v>-5.2725624751718199</v>
      </c>
      <c r="F2">
        <v>-2.3097998364126999</v>
      </c>
    </row>
    <row r="3" spans="1:6" x14ac:dyDescent="0.25">
      <c r="A3" t="s">
        <v>24</v>
      </c>
      <c r="B3">
        <v>-0.26075648468322299</v>
      </c>
      <c r="C3">
        <v>-0.277960802719529</v>
      </c>
      <c r="D3">
        <v>1.9289346360853801</v>
      </c>
      <c r="E3">
        <v>-4.4518554564723098</v>
      </c>
      <c r="F3">
        <v>-2.48228239451318</v>
      </c>
    </row>
    <row r="4" spans="1:6" x14ac:dyDescent="0.25">
      <c r="A4" t="s">
        <v>25</v>
      </c>
      <c r="B4">
        <v>-0.371070449246587</v>
      </c>
      <c r="C4">
        <v>-0.17454529291658599</v>
      </c>
      <c r="D4">
        <v>1.91238126583797</v>
      </c>
      <c r="E4">
        <v>-4.5073340830207904</v>
      </c>
      <c r="F4">
        <v>-2.1841898111435301</v>
      </c>
    </row>
    <row r="5" spans="1:6" x14ac:dyDescent="0.25">
      <c r="A5" t="s">
        <v>26</v>
      </c>
      <c r="B5">
        <v>-0.60870366754157901</v>
      </c>
      <c r="C5">
        <v>-0.27385611326722198</v>
      </c>
      <c r="D5">
        <v>1.91229118991661</v>
      </c>
      <c r="E5">
        <v>-4.3739358646755404</v>
      </c>
      <c r="F5">
        <v>-2.5130375676425101</v>
      </c>
    </row>
    <row r="6" spans="1:6" x14ac:dyDescent="0.25">
      <c r="A6" t="s">
        <v>27</v>
      </c>
      <c r="B6">
        <v>-0.28948412016658798</v>
      </c>
      <c r="C6">
        <v>-0.27207749681106302</v>
      </c>
      <c r="D6">
        <v>1.9283901594080199</v>
      </c>
      <c r="E6">
        <v>-4.27837092053755</v>
      </c>
      <c r="F6">
        <v>-2.42168095436769</v>
      </c>
    </row>
    <row r="7" spans="1:6" x14ac:dyDescent="0.25">
      <c r="A7" t="s">
        <v>28</v>
      </c>
      <c r="B7">
        <v>-0.178547893344283</v>
      </c>
      <c r="C7">
        <v>-0.28235390861870902</v>
      </c>
      <c r="D7">
        <v>1.93259532289071</v>
      </c>
      <c r="E7">
        <v>-4.2093884054496797</v>
      </c>
      <c r="F7">
        <v>-2.55119145835015</v>
      </c>
    </row>
    <row r="8" spans="1:6" x14ac:dyDescent="0.25">
      <c r="A8" t="s">
        <v>29</v>
      </c>
      <c r="B8">
        <v>-0.39891560090327599</v>
      </c>
      <c r="C8">
        <v>-0.167935315287771</v>
      </c>
      <c r="D8">
        <v>1.92646169371677</v>
      </c>
      <c r="E8">
        <v>-4.8006330944055602</v>
      </c>
      <c r="F8">
        <v>-2.0737490973711399</v>
      </c>
    </row>
    <row r="9" spans="1:6" x14ac:dyDescent="0.25">
      <c r="A9" t="s">
        <v>30</v>
      </c>
      <c r="B9">
        <v>-0.22117160796332</v>
      </c>
      <c r="C9">
        <v>-0.17012425836733899</v>
      </c>
      <c r="D9">
        <v>1.93068557992693</v>
      </c>
      <c r="E9">
        <v>-4.0890254505251002</v>
      </c>
      <c r="F9">
        <v>-2.4732576457508402</v>
      </c>
    </row>
    <row r="10" spans="1:6" x14ac:dyDescent="0.25">
      <c r="A10" t="s">
        <v>31</v>
      </c>
      <c r="B10">
        <v>-0.26179628329621402</v>
      </c>
      <c r="C10">
        <v>-0.27627149426405101</v>
      </c>
      <c r="D10">
        <v>1.91105613127198</v>
      </c>
      <c r="E10">
        <v>-3.7248530803656599</v>
      </c>
      <c r="F10">
        <v>-2.6158354572792999</v>
      </c>
    </row>
    <row r="11" spans="1:6" x14ac:dyDescent="0.25">
      <c r="A11" t="s">
        <v>32</v>
      </c>
      <c r="B11">
        <v>-0.33191248739971502</v>
      </c>
      <c r="C11">
        <v>-0.26979489812340601</v>
      </c>
      <c r="D11">
        <v>1.9252313140988</v>
      </c>
      <c r="E11">
        <v>-4.7798498192484198</v>
      </c>
      <c r="F11">
        <v>-1.4443771039787801</v>
      </c>
    </row>
    <row r="12" spans="1:6" x14ac:dyDescent="0.25">
      <c r="A12" t="s">
        <v>33</v>
      </c>
      <c r="B12">
        <v>-0.117848412374869</v>
      </c>
      <c r="C12">
        <v>-0.286424549089416</v>
      </c>
      <c r="D12">
        <v>1.89483598856126</v>
      </c>
      <c r="E12">
        <v>-4.8461371639219104</v>
      </c>
      <c r="F12">
        <v>-1.84658089511115</v>
      </c>
    </row>
    <row r="13" spans="1:6" x14ac:dyDescent="0.25">
      <c r="A13" t="s">
        <v>34</v>
      </c>
      <c r="B13">
        <v>-0.31719783546090002</v>
      </c>
      <c r="C13">
        <v>-0.173492296170355</v>
      </c>
      <c r="D13">
        <v>1.9081857142052501</v>
      </c>
      <c r="E13">
        <v>-4.9932677896481703</v>
      </c>
      <c r="F13">
        <v>-2.22783236212975</v>
      </c>
    </row>
    <row r="14" spans="1:6" x14ac:dyDescent="0.25">
      <c r="A14" t="s">
        <v>35</v>
      </c>
      <c r="B14">
        <v>-0.483445847374877</v>
      </c>
      <c r="C14">
        <v>-0.267937445798269</v>
      </c>
      <c r="D14">
        <v>1.93065960188302</v>
      </c>
      <c r="E14">
        <v>-4.9278453518482603</v>
      </c>
      <c r="F14">
        <v>-2.1232893370286701</v>
      </c>
    </row>
    <row r="15" spans="1:6" x14ac:dyDescent="0.25">
      <c r="A15" t="s">
        <v>36</v>
      </c>
      <c r="B15">
        <v>-0.18919594000206799</v>
      </c>
      <c r="C15">
        <v>-0.27690677513647199</v>
      </c>
      <c r="D15">
        <v>1.8871844953387</v>
      </c>
      <c r="E15">
        <v>-4.2943083972284999</v>
      </c>
      <c r="F15">
        <v>-2.5915545398248501</v>
      </c>
    </row>
    <row r="16" spans="1:6" x14ac:dyDescent="0.25">
      <c r="A16" t="s">
        <v>37</v>
      </c>
      <c r="B16">
        <v>-6.9522333517134202E-2</v>
      </c>
      <c r="C16">
        <v>-0.16599597621284301</v>
      </c>
      <c r="D16">
        <v>1.9311383632839301</v>
      </c>
      <c r="E16">
        <v>-4.7844276713895102</v>
      </c>
      <c r="F16">
        <v>-2.05938813474289</v>
      </c>
    </row>
    <row r="17" spans="1:6" x14ac:dyDescent="0.25">
      <c r="A17" t="s">
        <v>38</v>
      </c>
      <c r="B17">
        <v>-0.281743616821367</v>
      </c>
      <c r="C17">
        <v>-0.17319832481699701</v>
      </c>
      <c r="D17">
        <v>1.9131924866569301</v>
      </c>
      <c r="E17">
        <v>-4.7271400350342097</v>
      </c>
      <c r="F17">
        <v>-2.25404017873911</v>
      </c>
    </row>
    <row r="18" spans="1:6" x14ac:dyDescent="0.25">
      <c r="A18" t="s">
        <v>39</v>
      </c>
      <c r="B18">
        <v>-0.30050814683070898</v>
      </c>
      <c r="C18">
        <v>-0.27440339272348002</v>
      </c>
      <c r="D18">
        <v>1.9272530872345399</v>
      </c>
      <c r="E18">
        <v>-4.7313514952672202</v>
      </c>
      <c r="F18">
        <v>-1.89973035105956</v>
      </c>
    </row>
    <row r="19" spans="1:6" x14ac:dyDescent="0.25">
      <c r="A19" t="s">
        <v>40</v>
      </c>
      <c r="B19">
        <v>-0.32229916673214498</v>
      </c>
      <c r="C19">
        <v>-0.271229697025829</v>
      </c>
      <c r="D19">
        <v>1.9279749315179</v>
      </c>
      <c r="E19">
        <v>-3.8201230243133502</v>
      </c>
      <c r="F19">
        <v>-2.60245018014216</v>
      </c>
    </row>
    <row r="20" spans="1:6" x14ac:dyDescent="0.25">
      <c r="A20" t="s">
        <v>41</v>
      </c>
      <c r="B20">
        <v>-0.418225805920102</v>
      </c>
      <c r="C20">
        <v>-0.27473303191682702</v>
      </c>
      <c r="D20">
        <v>1.9099414123293901</v>
      </c>
      <c r="E20">
        <v>-5.0075299893373098</v>
      </c>
      <c r="F20">
        <v>-2.0576761347099701</v>
      </c>
    </row>
    <row r="21" spans="1:6" x14ac:dyDescent="0.25">
      <c r="A21" t="s">
        <v>42</v>
      </c>
      <c r="B21">
        <v>-0.34157147328517701</v>
      </c>
      <c r="C21">
        <v>-0.268276778729577</v>
      </c>
      <c r="D21">
        <v>1.9142100113117</v>
      </c>
      <c r="E21">
        <v>-4.4436954654078802</v>
      </c>
      <c r="F21">
        <v>-2.65172307520199</v>
      </c>
    </row>
    <row r="22" spans="1:6" x14ac:dyDescent="0.25">
      <c r="A22" t="s">
        <v>59</v>
      </c>
      <c r="B22">
        <f>AVERAGE(B2:B21)</f>
        <v>-0.296996936453436</v>
      </c>
      <c r="C22">
        <f t="shared" ref="C22:F22" si="0">AVERAGE(C2:C21)</f>
        <v>-0.23331718722178488</v>
      </c>
      <c r="D22">
        <f t="shared" si="0"/>
        <v>1.9192187821105535</v>
      </c>
      <c r="E22">
        <f t="shared" si="0"/>
        <v>-4.5531817516634385</v>
      </c>
      <c r="F22">
        <f t="shared" si="0"/>
        <v>-2.2691833257749963</v>
      </c>
    </row>
    <row r="23" spans="1:6" x14ac:dyDescent="0.25">
      <c r="A23" t="s">
        <v>60</v>
      </c>
      <c r="B23">
        <f>ABS(B22)</f>
        <v>0.296996936453436</v>
      </c>
      <c r="C23">
        <f t="shared" ref="C23:F23" si="1">ABS(C22)</f>
        <v>0.23331718722178488</v>
      </c>
      <c r="D23">
        <f t="shared" si="1"/>
        <v>1.9192187821105535</v>
      </c>
      <c r="E23">
        <f t="shared" si="1"/>
        <v>4.5531817516634385</v>
      </c>
      <c r="F23">
        <f t="shared" si="1"/>
        <v>2.2691833257749963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A16" workbookViewId="0">
      <selection activeCell="P33" sqref="P33"/>
    </sheetView>
  </sheetViews>
  <sheetFormatPr baseColWidth="10" defaultColWidth="9.140625" defaultRowHeight="15" x14ac:dyDescent="0.25"/>
  <cols>
    <col min="1" max="2" width="16.42578125" bestFit="1" customWidth="1"/>
  </cols>
  <sheetData>
    <row r="1" spans="1:6" x14ac:dyDescent="0.25">
      <c r="A1" t="s">
        <v>43</v>
      </c>
      <c r="B1" t="s">
        <v>53</v>
      </c>
      <c r="C1" t="s">
        <v>57</v>
      </c>
      <c r="D1" t="s">
        <v>58</v>
      </c>
      <c r="E1" t="s">
        <v>51</v>
      </c>
      <c r="F1" t="s">
        <v>54</v>
      </c>
    </row>
    <row r="2" spans="1:6" x14ac:dyDescent="0.25">
      <c r="A2" t="s">
        <v>1</v>
      </c>
      <c r="B2">
        <v>54.914426900000002</v>
      </c>
      <c r="C2">
        <v>97.112660268153903</v>
      </c>
      <c r="D2">
        <v>110.52377098778</v>
      </c>
      <c r="E2">
        <v>103.04006942893599</v>
      </c>
      <c r="F2">
        <v>98.204204448900796</v>
      </c>
    </row>
    <row r="3" spans="1:6" x14ac:dyDescent="0.25">
      <c r="A3" t="s">
        <v>2</v>
      </c>
      <c r="B3">
        <v>55.0541087</v>
      </c>
      <c r="C3">
        <v>96.469754690964507</v>
      </c>
      <c r="D3">
        <v>109.759502682712</v>
      </c>
      <c r="E3">
        <v>103.38762258443801</v>
      </c>
      <c r="F3">
        <v>94.797560829967196</v>
      </c>
    </row>
    <row r="4" spans="1:6" x14ac:dyDescent="0.25">
      <c r="A4" t="s">
        <v>3</v>
      </c>
      <c r="B4">
        <v>53.8225123</v>
      </c>
      <c r="C4">
        <v>95.688573461030501</v>
      </c>
      <c r="D4">
        <v>112.680637010144</v>
      </c>
      <c r="E4">
        <v>103.61084079951701</v>
      </c>
      <c r="F4">
        <v>100.27043008612399</v>
      </c>
    </row>
    <row r="5" spans="1:6" x14ac:dyDescent="0.25">
      <c r="A5" t="s">
        <v>4</v>
      </c>
      <c r="B5">
        <v>53.3153504</v>
      </c>
      <c r="C5">
        <v>95.727968058849299</v>
      </c>
      <c r="D5">
        <v>117.997625122711</v>
      </c>
      <c r="E5">
        <v>102.941228849463</v>
      </c>
      <c r="F5">
        <v>113.215092201299</v>
      </c>
    </row>
    <row r="6" spans="1:6" x14ac:dyDescent="0.25">
      <c r="A6" t="s">
        <v>5</v>
      </c>
      <c r="B6">
        <v>53.326719799999999</v>
      </c>
      <c r="C6">
        <v>96.3859821305428</v>
      </c>
      <c r="D6">
        <v>116.91414756891599</v>
      </c>
      <c r="E6">
        <v>103.55461945455301</v>
      </c>
      <c r="F6">
        <v>109.193275021491</v>
      </c>
    </row>
    <row r="7" spans="1:6" x14ac:dyDescent="0.25">
      <c r="A7" t="s">
        <v>6</v>
      </c>
      <c r="B7">
        <v>53.618745699999998</v>
      </c>
      <c r="C7">
        <v>96.146469580610798</v>
      </c>
      <c r="D7">
        <v>116.821237855861</v>
      </c>
      <c r="E7">
        <v>102.83204248827499</v>
      </c>
      <c r="F7">
        <v>113.10688489859299</v>
      </c>
    </row>
    <row r="8" spans="1:6" x14ac:dyDescent="0.25">
      <c r="A8" t="s">
        <v>7</v>
      </c>
      <c r="B8">
        <v>54.2240848</v>
      </c>
      <c r="C8">
        <v>98.486493907034102</v>
      </c>
      <c r="D8">
        <v>116.95681990002601</v>
      </c>
      <c r="E8">
        <v>106.52663112019</v>
      </c>
      <c r="F8">
        <v>99.820753285172799</v>
      </c>
    </row>
    <row r="9" spans="1:6" x14ac:dyDescent="0.25">
      <c r="A9" t="s">
        <v>8</v>
      </c>
      <c r="B9">
        <v>53.094262000000001</v>
      </c>
      <c r="C9">
        <v>95.631666206399601</v>
      </c>
      <c r="D9">
        <v>116.456414742787</v>
      </c>
      <c r="E9">
        <v>103.06816121701</v>
      </c>
      <c r="F9">
        <v>97.372814394424793</v>
      </c>
    </row>
    <row r="10" spans="1:6" x14ac:dyDescent="0.25">
      <c r="A10" t="s">
        <v>9</v>
      </c>
      <c r="B10">
        <v>53.168072700000003</v>
      </c>
      <c r="C10">
        <v>96.697672349765497</v>
      </c>
      <c r="D10">
        <v>120.78143547668201</v>
      </c>
      <c r="E10">
        <v>104.114409542045</v>
      </c>
      <c r="F10">
        <v>98.720895602228794</v>
      </c>
    </row>
    <row r="11" spans="1:6" x14ac:dyDescent="0.25">
      <c r="A11" t="s">
        <v>10</v>
      </c>
      <c r="B11">
        <v>54.428144699999997</v>
      </c>
      <c r="C11">
        <v>97.616150031504006</v>
      </c>
      <c r="D11">
        <v>116.785934167767</v>
      </c>
      <c r="E11">
        <v>103.16091609082901</v>
      </c>
      <c r="F11">
        <v>95.818413886362805</v>
      </c>
    </row>
    <row r="12" spans="1:6" x14ac:dyDescent="0.25">
      <c r="A12" t="s">
        <v>11</v>
      </c>
      <c r="B12">
        <v>54.008727399999998</v>
      </c>
      <c r="C12">
        <v>92.241173351526399</v>
      </c>
      <c r="D12">
        <v>118.65158698926901</v>
      </c>
      <c r="E12">
        <v>104.375527121294</v>
      </c>
      <c r="F12">
        <v>99.227680854001903</v>
      </c>
    </row>
    <row r="13" spans="1:6" x14ac:dyDescent="0.25">
      <c r="A13" t="s">
        <v>12</v>
      </c>
      <c r="B13">
        <v>54.540890500000003</v>
      </c>
      <c r="C13">
        <v>95.158502552162403</v>
      </c>
      <c r="D13">
        <v>116.365201118784</v>
      </c>
      <c r="E13">
        <v>102.638738406616</v>
      </c>
      <c r="F13">
        <v>96.7787610454332</v>
      </c>
    </row>
    <row r="14" spans="1:6" x14ac:dyDescent="0.25">
      <c r="A14" t="s">
        <v>13</v>
      </c>
      <c r="B14">
        <v>53.302857199999998</v>
      </c>
      <c r="C14">
        <v>93.774786343794901</v>
      </c>
      <c r="D14">
        <v>117.623357156156</v>
      </c>
      <c r="E14">
        <v>103.582412786879</v>
      </c>
      <c r="F14">
        <v>99.325914766514202</v>
      </c>
    </row>
    <row r="15" spans="1:6" x14ac:dyDescent="0.25">
      <c r="A15" t="s">
        <v>14</v>
      </c>
      <c r="B15">
        <v>52.897877299999998</v>
      </c>
      <c r="C15">
        <v>95.280035788834397</v>
      </c>
      <c r="D15">
        <v>116.837005489546</v>
      </c>
      <c r="E15">
        <v>101.58209996255999</v>
      </c>
      <c r="F15">
        <v>108.023602052152</v>
      </c>
    </row>
    <row r="16" spans="1:6" x14ac:dyDescent="0.25">
      <c r="A16" t="s">
        <v>15</v>
      </c>
      <c r="B16">
        <v>53.171958699999998</v>
      </c>
      <c r="C16">
        <v>94.745409035592701</v>
      </c>
      <c r="D16">
        <v>117.64628009941001</v>
      </c>
      <c r="E16">
        <v>102.557861825252</v>
      </c>
      <c r="F16">
        <v>110.46144719278399</v>
      </c>
    </row>
    <row r="17" spans="1:6" x14ac:dyDescent="0.25">
      <c r="A17" t="s">
        <v>16</v>
      </c>
      <c r="B17">
        <v>53.183371899999997</v>
      </c>
      <c r="C17">
        <v>93.959227800858699</v>
      </c>
      <c r="D17">
        <v>116.318510361306</v>
      </c>
      <c r="E17">
        <v>102.270757658859</v>
      </c>
      <c r="F17">
        <v>100.740941594026</v>
      </c>
    </row>
    <row r="18" spans="1:6" x14ac:dyDescent="0.25">
      <c r="A18" t="s">
        <v>17</v>
      </c>
      <c r="B18">
        <v>53.723849600000001</v>
      </c>
      <c r="C18">
        <v>94.045247723437797</v>
      </c>
      <c r="D18">
        <v>119.533122045067</v>
      </c>
      <c r="E18">
        <v>101.896312285703</v>
      </c>
      <c r="F18">
        <v>96.764566660736804</v>
      </c>
    </row>
    <row r="19" spans="1:6" x14ac:dyDescent="0.25">
      <c r="A19" t="s">
        <v>18</v>
      </c>
      <c r="B19">
        <v>54.623253200000001</v>
      </c>
      <c r="C19">
        <v>93.936184578737198</v>
      </c>
      <c r="D19">
        <v>114.39126870282</v>
      </c>
      <c r="E19">
        <v>102.564340819222</v>
      </c>
      <c r="F19">
        <v>97.748535465435197</v>
      </c>
    </row>
    <row r="20" spans="1:6" x14ac:dyDescent="0.25">
      <c r="A20" t="s">
        <v>19</v>
      </c>
      <c r="B20">
        <v>53.4711602</v>
      </c>
      <c r="C20">
        <v>94.232021022740199</v>
      </c>
      <c r="D20">
        <v>125.033380866141</v>
      </c>
      <c r="E20">
        <v>103.078206079794</v>
      </c>
      <c r="F20">
        <v>93.651349648374904</v>
      </c>
    </row>
    <row r="21" spans="1:6" x14ac:dyDescent="0.25">
      <c r="A21" t="s">
        <v>20</v>
      </c>
      <c r="B21">
        <v>52.784074799999999</v>
      </c>
      <c r="C21">
        <v>93.8178539051397</v>
      </c>
      <c r="D21">
        <v>118.826748558501</v>
      </c>
      <c r="E21">
        <v>103.157986133918</v>
      </c>
      <c r="F21">
        <v>98.738535639599505</v>
      </c>
    </row>
    <row r="22" spans="1:6" x14ac:dyDescent="0.25">
      <c r="A22" t="s">
        <v>52</v>
      </c>
      <c r="B22">
        <f>AVERAGE(B2:B21)</f>
        <v>53.733722439999994</v>
      </c>
      <c r="C22">
        <f t="shared" ref="C22:F22" si="0">AVERAGE(C2:C21)</f>
        <v>95.357691639383944</v>
      </c>
      <c r="D22">
        <f t="shared" si="0"/>
        <v>116.84519934511931</v>
      </c>
      <c r="E22">
        <f t="shared" si="0"/>
        <v>103.19703923276765</v>
      </c>
      <c r="F22">
        <f t="shared" si="0"/>
        <v>101.0990829786811</v>
      </c>
    </row>
    <row r="25" spans="1:6" x14ac:dyDescent="0.25">
      <c r="A25" s="2" t="s">
        <v>56</v>
      </c>
      <c r="B25" s="2" t="s">
        <v>55</v>
      </c>
    </row>
    <row r="26" spans="1:6" x14ac:dyDescent="0.25">
      <c r="A26" s="1" t="str">
        <f>B1</f>
        <v>CUMDANCAUCHY</v>
      </c>
      <c r="B26" s="1">
        <f>B22</f>
        <v>53.733722439999994</v>
      </c>
    </row>
    <row r="27" spans="1:6" x14ac:dyDescent="0.25">
      <c r="A27" s="1" t="str">
        <f>C1</f>
        <v>PSO_GBP</v>
      </c>
      <c r="B27" s="1">
        <f>C22</f>
        <v>95.357691639383944</v>
      </c>
    </row>
    <row r="28" spans="1:6" x14ac:dyDescent="0.25">
      <c r="A28" s="1" t="str">
        <f>D1</f>
        <v>VNS-DEEPSO</v>
      </c>
      <c r="B28" s="1">
        <f>D22</f>
        <v>116.84519934511931</v>
      </c>
    </row>
    <row r="29" spans="1:6" x14ac:dyDescent="0.25">
      <c r="A29" s="1" t="str">
        <f>E1</f>
        <v>GM_VNPSO</v>
      </c>
      <c r="B29" s="1">
        <f>E22</f>
        <v>103.19703923276765</v>
      </c>
    </row>
    <row r="30" spans="1:6" x14ac:dyDescent="0.25">
      <c r="A30" s="1" t="str">
        <f>F1</f>
        <v>HL_PS_VNSO</v>
      </c>
      <c r="B30" s="1">
        <f>F22</f>
        <v>101.0990829786811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Average Convergence Rate</vt:lpstr>
      <vt:lpstr>Time 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2021-01-12T07:36:40Z</dcterms:modified>
</cp:coreProperties>
</file>