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mc:AlternateContent xmlns:mc="http://schemas.openxmlformats.org/markup-compatibility/2006">
    <mc:Choice Requires="x15">
      <x15ac:absPath xmlns:x15ac="http://schemas.microsoft.com/office/spreadsheetml/2010/11/ac" url="C:\Users\urielf\source\repos\cyborg-nomade\GRD\docs\"/>
    </mc:Choice>
  </mc:AlternateContent>
  <xr:revisionPtr revIDLastSave="0" documentId="13_ncr:1_{106F2226-6AA7-44C4-9E2B-97B4E8C921EB}" xr6:coauthVersionLast="47" xr6:coauthVersionMax="47" xr10:uidLastSave="{00000000-0000-0000-0000-000000000000}"/>
  <bookViews>
    <workbookView xWindow="-120" yWindow="-120" windowWidth="29040" windowHeight="15840" xr2:uid="{00000000-000D-0000-FFFF-FFFF00000000}"/>
  </bookViews>
  <sheets>
    <sheet name="ProjectSchedule" sheetId="11" r:id="rId1"/>
    <sheet name="About" sheetId="12" r:id="rId2"/>
  </sheets>
  <definedNames>
    <definedName name="_xlnm.Print_Area" localSheetId="0">ProjectSchedule!$1:$25</definedName>
    <definedName name="task_end" localSheetId="0">ProjectSchedule!$F1</definedName>
    <definedName name="task_progress" localSheetId="0">ProjectSchedule!$D1</definedName>
    <definedName name="task_start" localSheetId="0">ProjectSchedule!$E1</definedName>
    <definedName name="_xlnm.Print_Titles" localSheetId="0">ProjectSchedule!$4:$6</definedName>
    <definedName name="today" localSheetId="0">ProjectSchedule!$E$3</definedName>
    <definedName name="valuevx">42.314159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1" l="1"/>
  <c r="B13" i="12"/>
  <c r="J1" i="11"/>
  <c r="H25" i="11" l="1"/>
  <c r="H24" i="11"/>
  <c r="H23" i="11"/>
  <c r="H22" i="11"/>
  <c r="H21" i="11"/>
  <c r="H20" i="11"/>
  <c r="H19" i="11"/>
  <c r="H18" i="11"/>
  <c r="H17" i="11"/>
  <c r="H16" i="11"/>
  <c r="H15" i="11"/>
  <c r="H14" i="11"/>
  <c r="H13" i="11"/>
  <c r="H12" i="11"/>
  <c r="H11" i="11"/>
  <c r="H10" i="11"/>
  <c r="H9" i="11"/>
  <c r="H8" i="11"/>
  <c r="H7" i="11"/>
  <c r="I5" i="11" l="1"/>
  <c r="I6" i="11" l="1"/>
  <c r="J5" i="11" l="1"/>
  <c r="K5" i="11" s="1"/>
  <c r="L5" i="11" s="1"/>
  <c r="M5" i="11" s="1"/>
  <c r="N5" i="11" s="1"/>
  <c r="O5" i="11" s="1"/>
  <c r="P5" i="11" s="1"/>
  <c r="I4" i="11"/>
  <c r="P4" i="11" l="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H6" authorId="0"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<sst xmlns="http://schemas.openxmlformats.org/spreadsheetml/2006/main" count="44" uniqueCount="41">
  <si>
    <t>Insert new rows ABOVE this one</t>
  </si>
  <si>
    <t>Project Management Templates</t>
  </si>
  <si>
    <t>DAYS</t>
  </si>
  <si>
    <t>Display Week: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</si>
  <si>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</si>
  <si>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</si>
  <si>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</si>
  <si>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</si>
  <si>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</si>
  <si>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</si>
  <si>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</si>
  <si>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</si>
  <si>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</si>
  <si>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</si>
  <si>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</si>
  <si>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</si>
  <si>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 2018-2019 Vertex42 LLC</t>
  </si>
  <si>
    <t>CPTM</t>
  </si>
  <si>
    <t>Uriel Fiori</t>
  </si>
  <si>
    <t>Início do Projeto:</t>
  </si>
  <si>
    <t>Hoje:</t>
  </si>
  <si>
    <t>Gestão de Proposições - GPR</t>
  </si>
  <si>
    <t>TAREFA</t>
  </si>
  <si>
    <t>RESP.</t>
  </si>
  <si>
    <t>PROGRESSO</t>
  </si>
  <si>
    <t>INÍCIO</t>
  </si>
  <si>
    <t>FIM</t>
  </si>
  <si>
    <t>Planejamento</t>
  </si>
  <si>
    <t>Desenvolvimento</t>
  </si>
  <si>
    <t>Testes e Homologação</t>
  </si>
  <si>
    <t>Implantação</t>
  </si>
  <si>
    <t>Especificação de Requisitos</t>
  </si>
  <si>
    <t>Modelagem de Dados</t>
  </si>
  <si>
    <t>Criação de Backlog</t>
  </si>
  <si>
    <t>Criação de Infraestrutura</t>
  </si>
  <si>
    <t>Criação de API</t>
  </si>
  <si>
    <t>Criação de UI</t>
  </si>
  <si>
    <t>Criação de Servidores</t>
  </si>
  <si>
    <t>Homologação pelo Usuários</t>
  </si>
  <si>
    <t>Aprovação de RDM</t>
  </si>
  <si>
    <t>Disponibilização em Produção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</si>
</sst>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R$&quot;\ * #,##0.00_-;\-&quot;R$&quot;\ * #,##0.00_-;_-&quot;R$&quot;\ * &quot;-&quot;??_-;_-@_-"/>
    <numFmt numFmtId="164" formatCode="m/d/yy;@"/>
    <numFmt numFmtId="165" formatCode="mmm\ d\,\ yyyy"/>
    <numFmt numFmtId="166" formatCode="d"/>
    <numFmt numFmtId="167" formatCode="[$-416]d\-mmm\-yy;@"/>
    <numFmt numFmtId="168" formatCode="[$-416]dd\-mmm\-yy;@"/>
  </numFmts>
  <fonts count="3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0"/>
      <color theme="0" tint="-0.499984740745262"/>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6"/>
      <color theme="1"/>
      <name val="Calibri"/>
      <family val="2"/>
      <scheme val="min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0"/>
      <color theme="1" tint="0.34998626667073579"/>
      <name val="Calibri"/>
      <family val="2"/>
      <scheme val="minor"/>
    </font>
    <font>
      <sz val="9"/>
      <color theme="1" tint="0.499984740745262"/>
      <name val="Arial"/>
      <family val="2"/>
    </font>
    <font>
      <u/>
      <sz val="9"/>
      <color theme="4" tint="-0.249977111117893"/>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s>
  <cellStyleXfs count="4">
    <xf numFmtId="0" fontId="0" fillId="0" borderId="0"/>
    <xf numFmtId="0" fontId="3" fillId="0" borderId="0" applyNumberFormat="0" applyFill="0" applyBorder="0" applyAlignment="0" applyProtection="0">
      <alignment vertical="top"/>
      <protection locked="0"/>
    </xf>
    <xf numFmtId="9" fontId="10" fillId="0" borderId="0" applyFont="0" applyFill="0" applyBorder="0" applyAlignment="0" applyProtection="0"/>
    <xf numFmtId="44" fontId="10" fillId="0" borderId="0" applyFont="0" applyFill="0" applyBorder="0" applyAlignment="0" applyProtection="0"/>
  </cellStyleXfs>
  <cellXfs count="9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NumberFormat="1" applyBorder="1" applyAlignment="1">
      <alignment horizontal="center" vertical="center"/>
    </xf>
    <xf numFmtId="0" fontId="9" fillId="0" borderId="0" xfId="0" applyFont="1" applyAlignment="1">
      <alignment vertical="center"/>
    </xf>
    <xf numFmtId="0" fontId="11" fillId="0" borderId="0" xfId="0" applyFont="1"/>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6" fontId="12" fillId="7" borderId="0" xfId="0" applyNumberFormat="1" applyFont="1" applyFill="1" applyBorder="1" applyAlignment="1">
      <alignment horizontal="center" vertical="center"/>
    </xf>
    <xf numFmtId="166" fontId="12" fillId="7" borderId="8" xfId="0" applyNumberFormat="1" applyFont="1" applyFill="1" applyBorder="1" applyAlignment="1">
      <alignment horizontal="center" vertical="center"/>
    </xf>
    <xf numFmtId="166" fontId="12" fillId="7" borderId="9" xfId="0" applyNumberFormat="1" applyFont="1" applyFill="1" applyBorder="1" applyAlignment="1">
      <alignment horizontal="center" vertical="center"/>
    </xf>
    <xf numFmtId="0" fontId="15" fillId="12" borderId="10" xfId="0" applyFont="1" applyFill="1" applyBorder="1" applyAlignment="1">
      <alignment horizontal="center" vertical="center" shrinkToFit="1"/>
    </xf>
    <xf numFmtId="0" fontId="16" fillId="0" borderId="0" xfId="0" applyFont="1" applyAlignment="1">
      <alignment horizontal="left"/>
    </xf>
    <xf numFmtId="0" fontId="17" fillId="0" borderId="0" xfId="0" applyFont="1"/>
    <xf numFmtId="0" fontId="18" fillId="0" borderId="0" xfId="1" applyFont="1" applyAlignment="1" applyProtection="1"/>
    <xf numFmtId="0" fontId="19" fillId="0" borderId="0" xfId="0" applyFont="1" applyAlignment="1">
      <alignment horizontal="right" vertical="center"/>
    </xf>
    <xf numFmtId="0" fontId="0" fillId="0" borderId="2" xfId="0" applyFont="1" applyFill="1" applyBorder="1" applyAlignment="1">
      <alignment horizontal="left" vertical="center" indent="1"/>
    </xf>
    <xf numFmtId="0" fontId="0" fillId="0" borderId="2" xfId="0" applyFont="1" applyFill="1" applyBorder="1" applyAlignment="1">
      <alignment horizontal="center" vertical="center"/>
    </xf>
    <xf numFmtId="9" fontId="5" fillId="0" borderId="2" xfId="2" applyFont="1" applyFill="1" applyBorder="1" applyAlignment="1">
      <alignment horizontal="center" vertical="center"/>
    </xf>
    <xf numFmtId="164" fontId="0" fillId="0" borderId="2" xfId="0" applyNumberFormat="1" applyFont="1" applyFill="1" applyBorder="1" applyAlignment="1">
      <alignment horizontal="center" vertical="center"/>
    </xf>
    <xf numFmtId="164" fontId="5" fillId="0" borderId="2" xfId="0" applyNumberFormat="1" applyFont="1" applyFill="1" applyBorder="1" applyAlignment="1">
      <alignment horizontal="center" vertical="center"/>
    </xf>
    <xf numFmtId="0" fontId="5" fillId="0" borderId="2" xfId="0" applyNumberFormat="1" applyFont="1" applyFill="1" applyBorder="1" applyAlignment="1">
      <alignment horizontal="center" vertical="center"/>
    </xf>
    <xf numFmtId="0" fontId="6" fillId="8" borderId="2" xfId="0" applyFont="1" applyFill="1" applyBorder="1" applyAlignment="1">
      <alignment horizontal="left" vertical="center" indent="1"/>
    </xf>
    <xf numFmtId="0" fontId="6" fillId="8" borderId="2" xfId="0" applyFont="1" applyFill="1" applyBorder="1" applyAlignment="1">
      <alignment horizontal="center" vertical="center"/>
    </xf>
    <xf numFmtId="9" fontId="5" fillId="8" borderId="2" xfId="2" applyFont="1" applyFill="1" applyBorder="1" applyAlignment="1">
      <alignment horizontal="center" vertical="center"/>
    </xf>
    <xf numFmtId="164" fontId="0" fillId="8" borderId="2" xfId="0" applyNumberFormat="1" applyFont="1" applyFill="1" applyBorder="1" applyAlignment="1">
      <alignment horizontal="center" vertical="center"/>
    </xf>
    <xf numFmtId="164" fontId="5" fillId="8" borderId="2" xfId="0" applyNumberFormat="1" applyFont="1" applyFill="1" applyBorder="1" applyAlignment="1">
      <alignment horizontal="center" vertical="center"/>
    </xf>
    <xf numFmtId="0" fontId="0" fillId="3" borderId="2" xfId="0" applyFont="1" applyFill="1" applyBorder="1" applyAlignment="1">
      <alignment horizontal="left" vertical="center" indent="2"/>
    </xf>
    <xf numFmtId="0" fontId="0" fillId="3" borderId="2" xfId="0"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0" fontId="6" fillId="9" borderId="2" xfId="0" applyFont="1" applyFill="1" applyBorder="1" applyAlignment="1">
      <alignment horizontal="center" vertical="center"/>
    </xf>
    <xf numFmtId="9" fontId="5" fillId="9" borderId="2" xfId="2" applyFont="1" applyFill="1" applyBorder="1" applyAlignment="1">
      <alignment horizontal="center" vertical="center"/>
    </xf>
    <xf numFmtId="164" fontId="0" fillId="9" borderId="2" xfId="0" applyNumberFormat="1" applyFont="1" applyFill="1" applyBorder="1" applyAlignment="1">
      <alignment horizontal="center" vertical="center"/>
    </xf>
    <xf numFmtId="164" fontId="5" fillId="9" borderId="2" xfId="0" applyNumberFormat="1" applyFont="1" applyFill="1" applyBorder="1" applyAlignment="1">
      <alignment horizontal="center" vertical="center"/>
    </xf>
    <xf numFmtId="0" fontId="0" fillId="4" borderId="2" xfId="0" applyFont="1" applyFill="1" applyBorder="1" applyAlignment="1">
      <alignment horizontal="left" vertical="center" indent="2"/>
    </xf>
    <xf numFmtId="0" fontId="0" fillId="4" borderId="2" xfId="0"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0" fontId="6" fillId="6" borderId="2" xfId="0" applyFont="1" applyFill="1" applyBorder="1" applyAlignment="1">
      <alignment horizontal="center" vertical="center"/>
    </xf>
    <xf numFmtId="9" fontId="5" fillId="6" borderId="2" xfId="2" applyFont="1" applyFill="1" applyBorder="1" applyAlignment="1">
      <alignment horizontal="center" vertical="center"/>
    </xf>
    <xf numFmtId="0" fontId="0" fillId="11" borderId="2" xfId="0" applyFont="1" applyFill="1" applyBorder="1" applyAlignment="1">
      <alignment horizontal="left" vertical="center" indent="2"/>
    </xf>
    <xf numFmtId="0" fontId="0" fillId="11" borderId="2" xfId="0"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0" fontId="6" fillId="5" borderId="2" xfId="0" applyFont="1" applyFill="1" applyBorder="1" applyAlignment="1">
      <alignment horizontal="center" vertical="center"/>
    </xf>
    <xf numFmtId="9" fontId="5" fillId="5" borderId="2" xfId="2" applyFont="1" applyFill="1" applyBorder="1" applyAlignment="1">
      <alignment horizontal="center" vertical="center"/>
    </xf>
    <xf numFmtId="0" fontId="0" fillId="10" borderId="2" xfId="0" applyFont="1" applyFill="1" applyBorder="1" applyAlignment="1">
      <alignment horizontal="left" vertical="center" indent="2"/>
    </xf>
    <xf numFmtId="0" fontId="0" fillId="10" borderId="2" xfId="0"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NumberFormat="1" applyFont="1" applyFill="1" applyBorder="1" applyAlignment="1">
      <alignment horizontal="center" vertical="center"/>
    </xf>
    <xf numFmtId="0" fontId="0" fillId="0" borderId="11" xfId="0" applyBorder="1" applyAlignment="1">
      <alignment vertical="center"/>
    </xf>
    <xf numFmtId="0" fontId="0" fillId="0" borderId="11" xfId="0" applyBorder="1" applyAlignment="1">
      <alignment horizontal="right" vertical="center"/>
    </xf>
    <xf numFmtId="0" fontId="0" fillId="2" borderId="11" xfId="0" applyFill="1" applyBorder="1" applyAlignment="1">
      <alignment vertical="center"/>
    </xf>
    <xf numFmtId="0" fontId="2" fillId="0" borderId="0" xfId="0" applyFont="1" applyAlignment="1" applyProtection="1">
      <alignment vertical="top"/>
    </xf>
    <xf numFmtId="0" fontId="2" fillId="0" borderId="0" xfId="0" applyFont="1"/>
    <xf numFmtId="0" fontId="20" fillId="0" borderId="0" xfId="0" applyFont="1" applyAlignment="1" applyProtection="1">
      <alignment horizontal="left" vertical="center"/>
    </xf>
    <xf numFmtId="0" fontId="21" fillId="0" borderId="0" xfId="0" applyFont="1" applyAlignment="1">
      <alignment horizontal="left" vertical="center"/>
    </xf>
    <xf numFmtId="0" fontId="22" fillId="0" borderId="0" xfId="0" applyFont="1" applyAlignment="1">
      <alignment vertical="center"/>
    </xf>
    <xf numFmtId="0" fontId="2" fillId="0" borderId="0" xfId="0" applyFont="1" applyAlignment="1">
      <alignment horizontal="left" vertical="center"/>
    </xf>
    <xf numFmtId="0" fontId="23" fillId="0" borderId="0" xfId="0" applyFont="1"/>
    <xf numFmtId="0" fontId="24" fillId="0" borderId="0" xfId="0" applyFont="1" applyAlignment="1">
      <alignment vertical="top" wrapText="1"/>
    </xf>
    <xf numFmtId="0" fontId="2" fillId="0" borderId="0" xfId="0" applyFont="1" applyAlignment="1">
      <alignment vertical="top"/>
    </xf>
    <xf numFmtId="0" fontId="25" fillId="0" borderId="0" xfId="0" applyFont="1" applyAlignment="1">
      <alignment vertical="center"/>
    </xf>
    <xf numFmtId="0" fontId="24" fillId="0" borderId="0" xfId="0" applyFont="1" applyAlignment="1">
      <alignment horizontal="left" vertical="top" wrapText="1" indent="1"/>
    </xf>
    <xf numFmtId="0" fontId="3" fillId="0" borderId="0" xfId="1" applyAlignment="1" applyProtection="1">
      <alignment horizontal="left" indent="1"/>
    </xf>
    <xf numFmtId="14" fontId="26" fillId="0" borderId="0" xfId="0" applyNumberFormat="1" applyFont="1" applyAlignment="1">
      <alignment horizontal="center"/>
    </xf>
    <xf numFmtId="0" fontId="2" fillId="0" borderId="0" xfId="0" applyFont="1" applyAlignment="1">
      <alignment horizontal="right" vertical="center"/>
    </xf>
    <xf numFmtId="0" fontId="27" fillId="0" borderId="0" xfId="0" applyFont="1" applyAlignment="1" applyProtection="1">
      <alignment vertical="top"/>
    </xf>
    <xf numFmtId="0" fontId="28" fillId="0" borderId="0" xfId="0" applyFont="1"/>
    <xf numFmtId="0" fontId="28" fillId="0" borderId="0" xfId="1" applyFont="1" applyAlignment="1" applyProtection="1"/>
    <xf numFmtId="0" fontId="3" fillId="0" borderId="0" xfId="1" applyFill="1" applyAlignment="1" applyProtection="1">
      <alignment horizontal="left" indent="1"/>
    </xf>
    <xf numFmtId="167" fontId="0" fillId="3" borderId="2" xfId="3" applyNumberFormat="1" applyFont="1" applyFill="1" applyBorder="1" applyAlignment="1">
      <alignment horizontal="center" vertical="center"/>
    </xf>
    <xf numFmtId="167" fontId="5" fillId="3" borderId="2" xfId="3" applyNumberFormat="1" applyFont="1" applyFill="1" applyBorder="1" applyAlignment="1">
      <alignment horizontal="center" vertical="center"/>
    </xf>
    <xf numFmtId="168" fontId="0" fillId="4" borderId="2" xfId="0" applyNumberFormat="1" applyFont="1" applyFill="1" applyBorder="1" applyAlignment="1">
      <alignment horizontal="center" vertical="center"/>
    </xf>
    <xf numFmtId="168" fontId="5" fillId="4" borderId="2" xfId="0" applyNumberFormat="1" applyFont="1" applyFill="1" applyBorder="1" applyAlignment="1">
      <alignment horizontal="center" vertical="center"/>
    </xf>
    <xf numFmtId="168" fontId="0" fillId="6" borderId="2" xfId="0" applyNumberFormat="1" applyFont="1" applyFill="1" applyBorder="1" applyAlignment="1">
      <alignment horizontal="center" vertical="center"/>
    </xf>
    <xf numFmtId="168" fontId="5" fillId="6" borderId="2" xfId="0" applyNumberFormat="1" applyFont="1" applyFill="1" applyBorder="1" applyAlignment="1">
      <alignment horizontal="center" vertical="center"/>
    </xf>
    <xf numFmtId="168" fontId="0" fillId="11" borderId="2" xfId="0" applyNumberFormat="1" applyFont="1" applyFill="1" applyBorder="1" applyAlignment="1">
      <alignment horizontal="center" vertical="center"/>
    </xf>
    <xf numFmtId="168" fontId="5" fillId="11" borderId="2" xfId="0" applyNumberFormat="1" applyFont="1" applyFill="1" applyBorder="1" applyAlignment="1">
      <alignment horizontal="center" vertical="center"/>
    </xf>
    <xf numFmtId="168" fontId="0" fillId="5" borderId="2" xfId="0" applyNumberFormat="1" applyFont="1" applyFill="1" applyBorder="1" applyAlignment="1">
      <alignment horizontal="center" vertical="center"/>
    </xf>
    <xf numFmtId="168" fontId="5" fillId="5" borderId="2" xfId="0" applyNumberFormat="1" applyFont="1" applyFill="1" applyBorder="1" applyAlignment="1">
      <alignment horizontal="center" vertical="center"/>
    </xf>
    <xf numFmtId="168" fontId="0" fillId="10" borderId="2" xfId="0" applyNumberFormat="1" applyFont="1" applyFill="1" applyBorder="1" applyAlignment="1">
      <alignment horizontal="center" vertical="center"/>
    </xf>
    <xf numFmtId="168" fontId="5" fillId="10" borderId="2" xfId="0" applyNumberFormat="1" applyFont="1" applyFill="1" applyBorder="1" applyAlignment="1">
      <alignment horizontal="center" vertical="center"/>
    </xf>
    <xf numFmtId="0" fontId="29" fillId="0" borderId="0" xfId="1" applyFont="1" applyAlignment="1" applyProtection="1">
      <alignment horizontal="left" vertical="center"/>
    </xf>
    <xf numFmtId="165" fontId="0" fillId="7" borderId="6" xfId="0" applyNumberFormat="1" applyFont="1" applyFill="1" applyBorder="1" applyAlignment="1">
      <alignment horizontal="left" vertical="center" wrapText="1" indent="1"/>
    </xf>
    <xf numFmtId="165" fontId="0" fillId="7" borderId="1" xfId="0" applyNumberFormat="1" applyFont="1" applyFill="1" applyBorder="1" applyAlignment="1">
      <alignment horizontal="left" vertical="center" wrapText="1" indent="1"/>
    </xf>
    <xf numFmtId="165" fontId="0" fillId="7" borderId="7" xfId="0" applyNumberFormat="1" applyFont="1" applyFill="1" applyBorder="1" applyAlignment="1">
      <alignment horizontal="left" vertical="center" wrapText="1" indent="1"/>
    </xf>
    <xf numFmtId="14" fontId="0" fillId="0" borderId="4" xfId="0" applyNumberFormat="1" applyBorder="1" applyAlignment="1">
      <alignment horizontal="center" vertical="center"/>
    </xf>
    <xf numFmtId="14" fontId="0" fillId="0" borderId="5" xfId="0" applyNumberFormat="1" applyBorder="1" applyAlignment="1">
      <alignment horizontal="center" vertical="center"/>
    </xf>
  </cellXfs>
  <cellStyles count="4">
    <cellStyle name="Hiperlink" xfId="1" builtinId="8" customBuiltin="1"/>
    <cellStyle name="Moeda" xfId="3" builtinId="4"/>
    <cellStyle name="Normal" xfId="0" builtinId="0"/>
    <cellStyle name="Porcentagem" xfId="2" builtinId="5"/>
  </cellStyles>
  <dxfs count="12">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v42&amp;utm_medium=file&amp;utm_campaign=templates&amp;utm_term=simple-gantt-chart_ms&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v42&amp;utm_medium=file&amp;utm_campaign=templates&amp;utm_term=simple-gantt-chart_ms&amp;utm_content=title" TargetMode="External"/><Relationship Id="rId1" Type="http://schemas.openxmlformats.org/officeDocument/2006/relationships/hyperlink" Target="https://www.vertex42.com/ExcelTemplates/simple-gantt-chart.html?utm_source=v42&amp;utm_medium=file&amp;utm_campaign=templates&amp;utm_term=simple-gantt-chart_ms&amp;utm_content=ur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v42&amp;utm_medium=file&amp;utm_campaign=templates&amp;utm_term=simple-gantt-chart_ms&amp;utm_content=url" TargetMode="External"/><Relationship Id="rId2" Type="http://schemas.openxmlformats.org/officeDocument/2006/relationships/hyperlink" Target="https://www.vertex42.com/ExcelTemplates/simple-gantt-chart.html?utm_source=v42&amp;utm_medium=file&amp;utm_campaign=templates&amp;utm_term=simple-gantt-chart_ms&amp;utm_content=help" TargetMode="External"/><Relationship Id="rId1" Type="http://schemas.openxmlformats.org/officeDocument/2006/relationships/hyperlink" Target="https://www.vertex42.com/ExcelTemplates/excel-project-management.html?utm_source=v42&amp;utm_medium=file&amp;utm_campaign=templates&amp;utm_term=simple-gantt-chart_ms&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v42&amp;utm_medium=file&amp;utm_campaign=templates&amp;utm_term=simple-gantt-chart_ms&amp;utm_content=tit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29"/>
  <sheetViews>
    <sheetView showGridLines="0" tabSelected="1" showRuler="0" zoomScaleNormal="100" zoomScalePageLayoutView="70" workbookViewId="0">
      <pane ySplit="6" topLeftCell="A10" activePane="bottomLeft" state="frozen"/>
      <selection pane="bottomLeft" activeCell="D16" sqref="D16"/>
    </sheetView>
  </sheetViews>
  <sheetFormatPr defaultRowHeight="15" x14ac:dyDescent="0.25"/>
  <cols>
    <col min="1" max="1" width="2.7109375" customWidth="1"/>
    <col min="2" max="2" width="19.85546875" customWidth="1"/>
    <col min="3" max="3" width="9.14062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28.5" x14ac:dyDescent="0.45">
      <c r="B1" s="16" t="s">
        <v>21</v>
      </c>
      <c r="C1" s="1"/>
      <c r="D1" s="2"/>
      <c r="E1" s="4"/>
      <c r="F1" s="76"/>
      <c r="H1" s="2"/>
      <c r="I1" s="8"/>
      <c r="J1" s="93" t="str">
        <f>HYPERLINK("https://vertex42.link/HowToMakeAGanttChart","► Watch How to Make a Gantt Chart in Excel")</f>
        <v>► Watch How to Make a Gantt Chart in Excel</v>
      </c>
      <c r="K1" s="93"/>
      <c r="L1" s="93"/>
      <c r="M1" s="93"/>
      <c r="N1" s="93"/>
      <c r="O1" s="93"/>
      <c r="P1" s="93"/>
      <c r="Q1" s="93"/>
      <c r="R1" s="93"/>
      <c r="S1" s="93"/>
      <c r="T1" s="93"/>
      <c r="U1" s="93"/>
      <c r="V1" s="93"/>
      <c r="W1" s="93"/>
      <c r="X1" s="93"/>
      <c r="Y1" s="93"/>
      <c r="Z1" s="93"/>
      <c r="AA1" s="93"/>
    </row>
    <row r="2" spans="1:64" ht="19.5" customHeight="1" x14ac:dyDescent="0.3">
      <c r="B2" s="9" t="s">
        <v>17</v>
      </c>
      <c r="D2" s="6" t="s">
        <v>19</v>
      </c>
      <c r="E2" s="97">
        <v>44733</v>
      </c>
      <c r="F2" s="98"/>
    </row>
    <row r="3" spans="1:64" ht="19.5" customHeight="1" x14ac:dyDescent="0.3">
      <c r="B3" s="9" t="s">
        <v>18</v>
      </c>
      <c r="D3" s="6" t="s">
        <v>20</v>
      </c>
      <c r="E3" s="97">
        <f ca="1">TODAY()</f>
        <v>44790</v>
      </c>
      <c r="F3" s="98"/>
    </row>
    <row r="4" spans="1:64" ht="19.5" customHeight="1" x14ac:dyDescent="0.25">
      <c r="D4" s="6" t="s">
        <v>3</v>
      </c>
      <c r="E4" s="7">
        <v>6</v>
      </c>
      <c r="I4" s="94">
        <f>I5</f>
        <v>44767</v>
      </c>
      <c r="J4" s="95"/>
      <c r="K4" s="95"/>
      <c r="L4" s="95"/>
      <c r="M4" s="95"/>
      <c r="N4" s="95"/>
      <c r="O4" s="96"/>
      <c r="P4" s="94">
        <f>P5</f>
        <v>44774</v>
      </c>
      <c r="Q4" s="95"/>
      <c r="R4" s="95"/>
      <c r="S4" s="95"/>
      <c r="T4" s="95"/>
      <c r="U4" s="95"/>
      <c r="V4" s="96"/>
      <c r="W4" s="94">
        <f>W5</f>
        <v>44781</v>
      </c>
      <c r="X4" s="95"/>
      <c r="Y4" s="95"/>
      <c r="Z4" s="95"/>
      <c r="AA4" s="95"/>
      <c r="AB4" s="95"/>
      <c r="AC4" s="96"/>
      <c r="AD4" s="94">
        <f>AD5</f>
        <v>44788</v>
      </c>
      <c r="AE4" s="95"/>
      <c r="AF4" s="95"/>
      <c r="AG4" s="95"/>
      <c r="AH4" s="95"/>
      <c r="AI4" s="95"/>
      <c r="AJ4" s="96"/>
      <c r="AK4" s="94">
        <f>AK5</f>
        <v>44795</v>
      </c>
      <c r="AL4" s="95"/>
      <c r="AM4" s="95"/>
      <c r="AN4" s="95"/>
      <c r="AO4" s="95"/>
      <c r="AP4" s="95"/>
      <c r="AQ4" s="96"/>
      <c r="AR4" s="94">
        <f>AR5</f>
        <v>44802</v>
      </c>
      <c r="AS4" s="95"/>
      <c r="AT4" s="95"/>
      <c r="AU4" s="95"/>
      <c r="AV4" s="95"/>
      <c r="AW4" s="95"/>
      <c r="AX4" s="96"/>
      <c r="AY4" s="94">
        <f>AY5</f>
        <v>44809</v>
      </c>
      <c r="AZ4" s="95"/>
      <c r="BA4" s="95"/>
      <c r="BB4" s="95"/>
      <c r="BC4" s="95"/>
      <c r="BD4" s="95"/>
      <c r="BE4" s="96"/>
      <c r="BF4" s="94">
        <f>BF5</f>
        <v>44816</v>
      </c>
      <c r="BG4" s="95"/>
      <c r="BH4" s="95"/>
      <c r="BI4" s="95"/>
      <c r="BJ4" s="95"/>
      <c r="BK4" s="95"/>
      <c r="BL4" s="96"/>
    </row>
    <row r="5" spans="1:64" x14ac:dyDescent="0.25">
      <c r="A5" s="6"/>
      <c r="G5" s="6"/>
      <c r="I5" s="13">
        <f>E2-WEEKDAY(E2,1)+2+7*(E4-1)</f>
        <v>44767</v>
      </c>
      <c r="J5" s="12">
        <f>I5+1</f>
        <v>44768</v>
      </c>
      <c r="K5" s="12">
        <f t="shared" ref="K5:AX5" si="0">J5+1</f>
        <v>44769</v>
      </c>
      <c r="L5" s="12">
        <f t="shared" si="0"/>
        <v>44770</v>
      </c>
      <c r="M5" s="12">
        <f t="shared" si="0"/>
        <v>44771</v>
      </c>
      <c r="N5" s="12">
        <f t="shared" si="0"/>
        <v>44772</v>
      </c>
      <c r="O5" s="14">
        <f t="shared" si="0"/>
        <v>44773</v>
      </c>
      <c r="P5" s="13">
        <f>O5+1</f>
        <v>44774</v>
      </c>
      <c r="Q5" s="12">
        <f>P5+1</f>
        <v>44775</v>
      </c>
      <c r="R5" s="12">
        <f t="shared" si="0"/>
        <v>44776</v>
      </c>
      <c r="S5" s="12">
        <f t="shared" si="0"/>
        <v>44777</v>
      </c>
      <c r="T5" s="12">
        <f t="shared" si="0"/>
        <v>44778</v>
      </c>
      <c r="U5" s="12">
        <f t="shared" si="0"/>
        <v>44779</v>
      </c>
      <c r="V5" s="14">
        <f t="shared" si="0"/>
        <v>44780</v>
      </c>
      <c r="W5" s="13">
        <f>V5+1</f>
        <v>44781</v>
      </c>
      <c r="X5" s="12">
        <f>W5+1</f>
        <v>44782</v>
      </c>
      <c r="Y5" s="12">
        <f t="shared" si="0"/>
        <v>44783</v>
      </c>
      <c r="Z5" s="12">
        <f t="shared" si="0"/>
        <v>44784</v>
      </c>
      <c r="AA5" s="12">
        <f t="shared" si="0"/>
        <v>44785</v>
      </c>
      <c r="AB5" s="12">
        <f t="shared" si="0"/>
        <v>44786</v>
      </c>
      <c r="AC5" s="14">
        <f t="shared" si="0"/>
        <v>44787</v>
      </c>
      <c r="AD5" s="13">
        <f>AC5+1</f>
        <v>44788</v>
      </c>
      <c r="AE5" s="12">
        <f>AD5+1</f>
        <v>44789</v>
      </c>
      <c r="AF5" s="12">
        <f t="shared" si="0"/>
        <v>44790</v>
      </c>
      <c r="AG5" s="12">
        <f t="shared" si="0"/>
        <v>44791</v>
      </c>
      <c r="AH5" s="12">
        <f t="shared" si="0"/>
        <v>44792</v>
      </c>
      <c r="AI5" s="12">
        <f t="shared" si="0"/>
        <v>44793</v>
      </c>
      <c r="AJ5" s="14">
        <f t="shared" si="0"/>
        <v>44794</v>
      </c>
      <c r="AK5" s="13">
        <f>AJ5+1</f>
        <v>44795</v>
      </c>
      <c r="AL5" s="12">
        <f>AK5+1</f>
        <v>44796</v>
      </c>
      <c r="AM5" s="12">
        <f t="shared" si="0"/>
        <v>44797</v>
      </c>
      <c r="AN5" s="12">
        <f t="shared" si="0"/>
        <v>44798</v>
      </c>
      <c r="AO5" s="12">
        <f t="shared" si="0"/>
        <v>44799</v>
      </c>
      <c r="AP5" s="12">
        <f t="shared" si="0"/>
        <v>44800</v>
      </c>
      <c r="AQ5" s="14">
        <f t="shared" si="0"/>
        <v>44801</v>
      </c>
      <c r="AR5" s="13">
        <f>AQ5+1</f>
        <v>44802</v>
      </c>
      <c r="AS5" s="12">
        <f>AR5+1</f>
        <v>44803</v>
      </c>
      <c r="AT5" s="12">
        <f t="shared" si="0"/>
        <v>44804</v>
      </c>
      <c r="AU5" s="12">
        <f t="shared" si="0"/>
        <v>44805</v>
      </c>
      <c r="AV5" s="12">
        <f t="shared" si="0"/>
        <v>44806</v>
      </c>
      <c r="AW5" s="12">
        <f t="shared" si="0"/>
        <v>44807</v>
      </c>
      <c r="AX5" s="14">
        <f t="shared" si="0"/>
        <v>44808</v>
      </c>
      <c r="AY5" s="13">
        <f>AX5+1</f>
        <v>44809</v>
      </c>
      <c r="AZ5" s="12">
        <f>AY5+1</f>
        <v>44810</v>
      </c>
      <c r="BA5" s="12">
        <f t="shared" ref="BA5:BE5" si="1">AZ5+1</f>
        <v>44811</v>
      </c>
      <c r="BB5" s="12">
        <f t="shared" si="1"/>
        <v>44812</v>
      </c>
      <c r="BC5" s="12">
        <f t="shared" si="1"/>
        <v>44813</v>
      </c>
      <c r="BD5" s="12">
        <f t="shared" si="1"/>
        <v>44814</v>
      </c>
      <c r="BE5" s="14">
        <f t="shared" si="1"/>
        <v>44815</v>
      </c>
      <c r="BF5" s="13">
        <f>BE5+1</f>
        <v>44816</v>
      </c>
      <c r="BG5" s="12">
        <f>BF5+1</f>
        <v>44817</v>
      </c>
      <c r="BH5" s="12">
        <f t="shared" ref="BH5:BL5" si="2">BG5+1</f>
        <v>44818</v>
      </c>
      <c r="BI5" s="12">
        <f t="shared" si="2"/>
        <v>44819</v>
      </c>
      <c r="BJ5" s="12">
        <f t="shared" si="2"/>
        <v>44820</v>
      </c>
      <c r="BK5" s="12">
        <f t="shared" si="2"/>
        <v>44821</v>
      </c>
      <c r="BL5" s="14">
        <f t="shared" si="2"/>
        <v>44822</v>
      </c>
    </row>
    <row r="6" spans="1:64" ht="29.25" customHeight="1" thickBot="1" x14ac:dyDescent="0.3">
      <c r="A6" s="19"/>
      <c r="B6" s="10" t="s">
        <v>22</v>
      </c>
      <c r="C6" s="11" t="s">
        <v>23</v>
      </c>
      <c r="D6" s="11" t="s">
        <v>24</v>
      </c>
      <c r="E6" s="11" t="s">
        <v>25</v>
      </c>
      <c r="F6" s="11" t="s">
        <v>26</v>
      </c>
      <c r="G6" s="11"/>
      <c r="H6" s="11" t="s">
        <v>2</v>
      </c>
      <c r="I6" s="15" t="str">
        <f t="shared" ref="I6" si="3">LEFT(TEXT(I5,"ddd"),1)</f>
        <v>s</v>
      </c>
      <c r="J6" s="15" t="str">
        <f t="shared" ref="J6:AR6" si="4">LEFT(TEXT(J5,"ddd"),1)</f>
        <v>t</v>
      </c>
      <c r="K6" s="15" t="str">
        <f t="shared" si="4"/>
        <v>q</v>
      </c>
      <c r="L6" s="15" t="str">
        <f t="shared" si="4"/>
        <v>q</v>
      </c>
      <c r="M6" s="15" t="str">
        <f t="shared" si="4"/>
        <v>s</v>
      </c>
      <c r="N6" s="15" t="str">
        <f t="shared" si="4"/>
        <v>s</v>
      </c>
      <c r="O6" s="15" t="str">
        <f t="shared" si="4"/>
        <v>d</v>
      </c>
      <c r="P6" s="15" t="str">
        <f t="shared" si="4"/>
        <v>s</v>
      </c>
      <c r="Q6" s="15" t="str">
        <f t="shared" si="4"/>
        <v>t</v>
      </c>
      <c r="R6" s="15" t="str">
        <f t="shared" si="4"/>
        <v>q</v>
      </c>
      <c r="S6" s="15" t="str">
        <f t="shared" si="4"/>
        <v>q</v>
      </c>
      <c r="T6" s="15" t="str">
        <f t="shared" si="4"/>
        <v>s</v>
      </c>
      <c r="U6" s="15" t="str">
        <f t="shared" si="4"/>
        <v>s</v>
      </c>
      <c r="V6" s="15" t="str">
        <f t="shared" si="4"/>
        <v>d</v>
      </c>
      <c r="W6" s="15" t="str">
        <f t="shared" si="4"/>
        <v>s</v>
      </c>
      <c r="X6" s="15" t="str">
        <f t="shared" si="4"/>
        <v>t</v>
      </c>
      <c r="Y6" s="15" t="str">
        <f t="shared" si="4"/>
        <v>q</v>
      </c>
      <c r="Z6" s="15" t="str">
        <f t="shared" si="4"/>
        <v>q</v>
      </c>
      <c r="AA6" s="15" t="str">
        <f t="shared" si="4"/>
        <v>s</v>
      </c>
      <c r="AB6" s="15" t="str">
        <f t="shared" si="4"/>
        <v>s</v>
      </c>
      <c r="AC6" s="15" t="str">
        <f t="shared" si="4"/>
        <v>d</v>
      </c>
      <c r="AD6" s="15" t="str">
        <f t="shared" si="4"/>
        <v>s</v>
      </c>
      <c r="AE6" s="15" t="str">
        <f t="shared" si="4"/>
        <v>t</v>
      </c>
      <c r="AF6" s="15" t="str">
        <f t="shared" si="4"/>
        <v>q</v>
      </c>
      <c r="AG6" s="15" t="str">
        <f t="shared" si="4"/>
        <v>q</v>
      </c>
      <c r="AH6" s="15" t="str">
        <f t="shared" si="4"/>
        <v>s</v>
      </c>
      <c r="AI6" s="15" t="str">
        <f t="shared" si="4"/>
        <v>s</v>
      </c>
      <c r="AJ6" s="15" t="str">
        <f t="shared" si="4"/>
        <v>d</v>
      </c>
      <c r="AK6" s="15" t="str">
        <f t="shared" si="4"/>
        <v>s</v>
      </c>
      <c r="AL6" s="15" t="str">
        <f t="shared" si="4"/>
        <v>t</v>
      </c>
      <c r="AM6" s="15" t="str">
        <f t="shared" si="4"/>
        <v>q</v>
      </c>
      <c r="AN6" s="15" t="str">
        <f t="shared" si="4"/>
        <v>q</v>
      </c>
      <c r="AO6" s="15" t="str">
        <f t="shared" si="4"/>
        <v>s</v>
      </c>
      <c r="AP6" s="15" t="str">
        <f t="shared" si="4"/>
        <v>s</v>
      </c>
      <c r="AQ6" s="15" t="str">
        <f t="shared" si="4"/>
        <v>d</v>
      </c>
      <c r="AR6" s="15" t="str">
        <f t="shared" si="4"/>
        <v>s</v>
      </c>
      <c r="AS6" s="15" t="str">
        <f t="shared" ref="AS6:BL6" si="5">LEFT(TEXT(AS5,"ddd"),1)</f>
        <v>t</v>
      </c>
      <c r="AT6" s="15" t="str">
        <f t="shared" si="5"/>
        <v>q</v>
      </c>
      <c r="AU6" s="15" t="str">
        <f t="shared" si="5"/>
        <v>q</v>
      </c>
      <c r="AV6" s="15" t="str">
        <f t="shared" si="5"/>
        <v>s</v>
      </c>
      <c r="AW6" s="15" t="str">
        <f t="shared" si="5"/>
        <v>s</v>
      </c>
      <c r="AX6" s="15" t="str">
        <f t="shared" si="5"/>
        <v>d</v>
      </c>
      <c r="AY6" s="15" t="str">
        <f t="shared" si="5"/>
        <v>s</v>
      </c>
      <c r="AZ6" s="15" t="str">
        <f t="shared" si="5"/>
        <v>t</v>
      </c>
      <c r="BA6" s="15" t="str">
        <f t="shared" si="5"/>
        <v>q</v>
      </c>
      <c r="BB6" s="15" t="str">
        <f t="shared" si="5"/>
        <v>q</v>
      </c>
      <c r="BC6" s="15" t="str">
        <f t="shared" si="5"/>
        <v>s</v>
      </c>
      <c r="BD6" s="15" t="str">
        <f t="shared" si="5"/>
        <v>s</v>
      </c>
      <c r="BE6" s="15" t="str">
        <f t="shared" si="5"/>
        <v>d</v>
      </c>
      <c r="BF6" s="15" t="str">
        <f t="shared" si="5"/>
        <v>s</v>
      </c>
      <c r="BG6" s="15" t="str">
        <f t="shared" si="5"/>
        <v>t</v>
      </c>
      <c r="BH6" s="15" t="str">
        <f t="shared" si="5"/>
        <v>q</v>
      </c>
      <c r="BI6" s="15" t="str">
        <f t="shared" si="5"/>
        <v>q</v>
      </c>
      <c r="BJ6" s="15" t="str">
        <f t="shared" si="5"/>
        <v>s</v>
      </c>
      <c r="BK6" s="15" t="str">
        <f t="shared" si="5"/>
        <v>s</v>
      </c>
      <c r="BL6" s="15" t="str">
        <f t="shared" si="5"/>
        <v>d</v>
      </c>
    </row>
    <row r="7" spans="1:64" s="3" customFormat="1" ht="21.75" thickBot="1" x14ac:dyDescent="0.3">
      <c r="A7" s="19"/>
      <c r="B7" s="20"/>
      <c r="C7" s="21"/>
      <c r="D7" s="22"/>
      <c r="E7" s="23"/>
      <c r="F7" s="24"/>
      <c r="G7" s="25"/>
      <c r="H7" s="25" t="str">
        <f t="shared" ref="H7:H25" si="6">IF(OR(ISBLANK(task_start),ISBLANK(task_end)),"",task_end-task_start+1)</f>
        <v/>
      </c>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row>
    <row r="8" spans="1:64" s="3" customFormat="1" ht="21.75" thickBot="1" x14ac:dyDescent="0.3">
      <c r="A8" s="19"/>
      <c r="B8" s="26" t="s">
        <v>27</v>
      </c>
      <c r="C8" s="27"/>
      <c r="D8" s="28"/>
      <c r="E8" s="29"/>
      <c r="F8" s="30"/>
      <c r="G8" s="25"/>
      <c r="H8" s="25" t="str">
        <f t="shared" si="6"/>
        <v/>
      </c>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row>
    <row r="9" spans="1:64" s="3" customFormat="1" ht="21.75" thickBot="1" x14ac:dyDescent="0.3">
      <c r="A9" s="19"/>
      <c r="B9" s="31" t="s">
        <v>31</v>
      </c>
      <c r="C9" s="32"/>
      <c r="D9" s="33">
        <v>1</v>
      </c>
      <c r="E9" s="81">
        <v>44733</v>
      </c>
      <c r="F9" s="82">
        <v>44746</v>
      </c>
      <c r="G9" s="25"/>
      <c r="H9" s="25">
        <f t="shared" si="6"/>
        <v>14</v>
      </c>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row>
    <row r="10" spans="1:64" s="3" customFormat="1" ht="21.75" thickBot="1" x14ac:dyDescent="0.3">
      <c r="A10" s="19"/>
      <c r="B10" s="31" t="s">
        <v>32</v>
      </c>
      <c r="C10" s="32"/>
      <c r="D10" s="33">
        <v>1</v>
      </c>
      <c r="E10" s="81">
        <v>44747</v>
      </c>
      <c r="F10" s="82">
        <v>44750</v>
      </c>
      <c r="G10" s="25"/>
      <c r="H10" s="25">
        <f t="shared" si="6"/>
        <v>4</v>
      </c>
      <c r="I10" s="60"/>
      <c r="J10" s="60"/>
      <c r="K10" s="60"/>
      <c r="L10" s="60"/>
      <c r="M10" s="60"/>
      <c r="N10" s="60"/>
      <c r="O10" s="60"/>
      <c r="P10" s="60"/>
      <c r="Q10" s="60"/>
      <c r="R10" s="60"/>
      <c r="S10" s="60"/>
      <c r="T10" s="60"/>
      <c r="U10" s="61"/>
      <c r="V10" s="61"/>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row>
    <row r="11" spans="1:64" s="3" customFormat="1" ht="21.75" thickBot="1" x14ac:dyDescent="0.3">
      <c r="A11" s="19"/>
      <c r="B11" s="31" t="s">
        <v>33</v>
      </c>
      <c r="C11" s="32"/>
      <c r="D11" s="33">
        <v>1</v>
      </c>
      <c r="E11" s="81">
        <v>44753</v>
      </c>
      <c r="F11" s="82">
        <v>44753</v>
      </c>
      <c r="G11" s="25"/>
      <c r="H11" s="25">
        <f t="shared" si="6"/>
        <v>1</v>
      </c>
      <c r="I11" s="60"/>
      <c r="J11" s="60"/>
      <c r="K11" s="60"/>
      <c r="L11" s="60"/>
      <c r="M11" s="60"/>
      <c r="N11" s="60"/>
      <c r="O11" s="60"/>
      <c r="P11" s="60"/>
      <c r="Q11" s="60"/>
      <c r="R11" s="60"/>
      <c r="S11" s="60"/>
      <c r="T11" s="60"/>
      <c r="U11" s="60"/>
      <c r="V11" s="60"/>
      <c r="W11" s="60"/>
      <c r="X11" s="60"/>
      <c r="Y11" s="60"/>
      <c r="Z11" s="60"/>
      <c r="AA11" s="60"/>
      <c r="AB11" s="60"/>
      <c r="AC11" s="60"/>
      <c r="AD11" s="60"/>
      <c r="AE11" s="60"/>
      <c r="AF11" s="60"/>
      <c r="AG11" s="60"/>
      <c r="AH11" s="60"/>
      <c r="AI11" s="60"/>
      <c r="AJ11" s="60"/>
      <c r="AK11" s="60"/>
      <c r="AL11" s="60"/>
      <c r="AM11" s="60"/>
      <c r="AN11" s="60"/>
      <c r="AO11" s="60"/>
      <c r="AP11" s="60"/>
      <c r="AQ11" s="60"/>
      <c r="AR11" s="60"/>
      <c r="AS11" s="60"/>
      <c r="AT11" s="60"/>
      <c r="AU11" s="60"/>
      <c r="AV11" s="60"/>
      <c r="AW11" s="60"/>
      <c r="AX11" s="60"/>
      <c r="AY11" s="60"/>
      <c r="AZ11" s="60"/>
      <c r="BA11" s="60"/>
      <c r="BB11" s="60"/>
      <c r="BC11" s="60"/>
      <c r="BD11" s="60"/>
      <c r="BE11" s="60"/>
      <c r="BF11" s="60"/>
      <c r="BG11" s="60"/>
      <c r="BH11" s="60"/>
      <c r="BI11" s="60"/>
      <c r="BJ11" s="60"/>
      <c r="BK11" s="60"/>
      <c r="BL11" s="60"/>
    </row>
    <row r="12" spans="1:64" s="3" customFormat="1" ht="21.75" thickBot="1" x14ac:dyDescent="0.3">
      <c r="A12" s="19"/>
      <c r="B12" s="34" t="s">
        <v>28</v>
      </c>
      <c r="C12" s="35"/>
      <c r="D12" s="36"/>
      <c r="E12" s="37"/>
      <c r="F12" s="38"/>
      <c r="G12" s="25"/>
      <c r="H12" s="25" t="str">
        <f t="shared" si="6"/>
        <v/>
      </c>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c r="AH12" s="60"/>
      <c r="AI12" s="60"/>
      <c r="AJ12" s="60"/>
      <c r="AK12" s="60"/>
      <c r="AL12" s="60"/>
      <c r="AM12" s="60"/>
      <c r="AN12" s="60"/>
      <c r="AO12" s="60"/>
      <c r="AP12" s="60"/>
      <c r="AQ12" s="60"/>
      <c r="AR12" s="60"/>
      <c r="AS12" s="60"/>
      <c r="AT12" s="60"/>
      <c r="AU12" s="60"/>
      <c r="AV12" s="60"/>
      <c r="AW12" s="60"/>
      <c r="AX12" s="60"/>
      <c r="AY12" s="60"/>
      <c r="AZ12" s="60"/>
      <c r="BA12" s="60"/>
      <c r="BB12" s="60"/>
      <c r="BC12" s="60"/>
      <c r="BD12" s="60"/>
      <c r="BE12" s="60"/>
      <c r="BF12" s="60"/>
      <c r="BG12" s="60"/>
      <c r="BH12" s="60"/>
      <c r="BI12" s="60"/>
      <c r="BJ12" s="60"/>
      <c r="BK12" s="60"/>
      <c r="BL12" s="60"/>
    </row>
    <row r="13" spans="1:64" s="3" customFormat="1" ht="21.75" thickBot="1" x14ac:dyDescent="0.3">
      <c r="A13" s="19"/>
      <c r="B13" s="39" t="s">
        <v>34</v>
      </c>
      <c r="C13" s="40"/>
      <c r="D13" s="41">
        <v>1</v>
      </c>
      <c r="E13" s="83">
        <v>44754</v>
      </c>
      <c r="F13" s="84">
        <v>44768</v>
      </c>
      <c r="G13" s="25"/>
      <c r="H13" s="25">
        <f t="shared" si="6"/>
        <v>15</v>
      </c>
      <c r="I13" s="60"/>
      <c r="J13" s="60"/>
      <c r="K13" s="60"/>
      <c r="L13" s="60"/>
      <c r="M13" s="60"/>
      <c r="N13" s="60"/>
      <c r="O13" s="60"/>
      <c r="P13" s="60"/>
      <c r="Q13" s="60"/>
      <c r="R13" s="60"/>
      <c r="S13" s="60"/>
      <c r="T13" s="60"/>
      <c r="U13" s="60"/>
      <c r="V13" s="60"/>
      <c r="W13" s="60"/>
      <c r="X13" s="60"/>
      <c r="Y13" s="60"/>
      <c r="Z13" s="60"/>
      <c r="AA13" s="60"/>
      <c r="AB13" s="60"/>
      <c r="AC13" s="60"/>
      <c r="AD13" s="60"/>
      <c r="AE13" s="60"/>
      <c r="AF13" s="60"/>
      <c r="AG13" s="60"/>
      <c r="AH13" s="60"/>
      <c r="AI13" s="60"/>
      <c r="AJ13" s="60"/>
      <c r="AK13" s="60"/>
      <c r="AL13" s="60"/>
      <c r="AM13" s="60"/>
      <c r="AN13" s="60"/>
      <c r="AO13" s="60"/>
      <c r="AP13" s="60"/>
      <c r="AQ13" s="60"/>
      <c r="AR13" s="60"/>
      <c r="AS13" s="60"/>
      <c r="AT13" s="60"/>
      <c r="AU13" s="60"/>
      <c r="AV13" s="60"/>
      <c r="AW13" s="60"/>
      <c r="AX13" s="60"/>
      <c r="AY13" s="60"/>
      <c r="AZ13" s="60"/>
      <c r="BA13" s="60"/>
      <c r="BB13" s="60"/>
      <c r="BC13" s="60"/>
      <c r="BD13" s="60"/>
      <c r="BE13" s="60"/>
      <c r="BF13" s="60"/>
      <c r="BG13" s="60"/>
      <c r="BH13" s="60"/>
      <c r="BI13" s="60"/>
      <c r="BJ13" s="60"/>
      <c r="BK13" s="60"/>
      <c r="BL13" s="60"/>
    </row>
    <row r="14" spans="1:64" s="3" customFormat="1" ht="21.75" thickBot="1" x14ac:dyDescent="0.3">
      <c r="A14" s="19"/>
      <c r="B14" s="39" t="s">
        <v>35</v>
      </c>
      <c r="C14" s="40"/>
      <c r="D14" s="41">
        <v>1</v>
      </c>
      <c r="E14" s="83">
        <v>44769</v>
      </c>
      <c r="F14" s="84">
        <v>44777</v>
      </c>
      <c r="G14" s="25"/>
      <c r="H14" s="25">
        <f t="shared" si="6"/>
        <v>9</v>
      </c>
      <c r="I14" s="60"/>
      <c r="J14" s="60"/>
      <c r="K14" s="60"/>
      <c r="L14" s="60"/>
      <c r="M14" s="60"/>
      <c r="N14" s="60"/>
      <c r="O14" s="60"/>
      <c r="P14" s="60"/>
      <c r="Q14" s="60"/>
      <c r="R14" s="60"/>
      <c r="S14" s="60"/>
      <c r="T14" s="60"/>
      <c r="U14" s="61"/>
      <c r="V14" s="61"/>
      <c r="W14" s="60"/>
      <c r="X14" s="60"/>
      <c r="Y14" s="60"/>
      <c r="Z14" s="60"/>
      <c r="AA14" s="60"/>
      <c r="AB14" s="60"/>
      <c r="AC14" s="60"/>
      <c r="AD14" s="60"/>
      <c r="AE14" s="60"/>
      <c r="AF14" s="60"/>
      <c r="AG14" s="60"/>
      <c r="AH14" s="60"/>
      <c r="AI14" s="60"/>
      <c r="AJ14" s="60"/>
      <c r="AK14" s="60"/>
      <c r="AL14" s="60"/>
      <c r="AM14" s="60"/>
      <c r="AN14" s="60"/>
      <c r="AO14" s="60"/>
      <c r="AP14" s="60"/>
      <c r="AQ14" s="60"/>
      <c r="AR14" s="60"/>
      <c r="AS14" s="60"/>
      <c r="AT14" s="60"/>
      <c r="AU14" s="60"/>
      <c r="AV14" s="60"/>
      <c r="AW14" s="60"/>
      <c r="AX14" s="60"/>
      <c r="AY14" s="60"/>
      <c r="AZ14" s="60"/>
      <c r="BA14" s="60"/>
      <c r="BB14" s="60"/>
      <c r="BC14" s="60"/>
      <c r="BD14" s="60"/>
      <c r="BE14" s="60"/>
      <c r="BF14" s="60"/>
      <c r="BG14" s="60"/>
      <c r="BH14" s="60"/>
      <c r="BI14" s="60"/>
      <c r="BJ14" s="60"/>
      <c r="BK14" s="60"/>
      <c r="BL14" s="60"/>
    </row>
    <row r="15" spans="1:64" s="3" customFormat="1" ht="21.75" thickBot="1" x14ac:dyDescent="0.3">
      <c r="A15" s="19"/>
      <c r="B15" s="39" t="s">
        <v>36</v>
      </c>
      <c r="C15" s="40"/>
      <c r="D15" s="41">
        <v>0.3</v>
      </c>
      <c r="E15" s="83">
        <v>44778</v>
      </c>
      <c r="F15" s="84">
        <v>44806</v>
      </c>
      <c r="G15" s="25"/>
      <c r="H15" s="25">
        <f t="shared" si="6"/>
        <v>29</v>
      </c>
      <c r="I15" s="60"/>
      <c r="J15" s="60"/>
      <c r="K15" s="60"/>
      <c r="L15" s="60"/>
      <c r="M15" s="60"/>
      <c r="N15" s="60"/>
      <c r="O15" s="60"/>
      <c r="P15" s="60"/>
      <c r="Q15" s="60"/>
      <c r="R15" s="60"/>
      <c r="S15" s="60"/>
      <c r="T15" s="60"/>
      <c r="U15" s="60"/>
      <c r="V15" s="60"/>
      <c r="W15" s="60"/>
      <c r="X15" s="60"/>
      <c r="Y15" s="60"/>
      <c r="Z15" s="60"/>
      <c r="AA15" s="60"/>
      <c r="AB15" s="60"/>
      <c r="AC15" s="60"/>
      <c r="AD15" s="60"/>
      <c r="AE15" s="60"/>
      <c r="AF15" s="60"/>
      <c r="AG15" s="60"/>
      <c r="AH15" s="60"/>
      <c r="AI15" s="60"/>
      <c r="AJ15" s="60"/>
      <c r="AK15" s="60"/>
      <c r="AL15" s="60"/>
      <c r="AM15" s="60"/>
      <c r="AN15" s="60"/>
      <c r="AO15" s="60"/>
      <c r="AP15" s="60"/>
      <c r="AQ15" s="60"/>
      <c r="AR15" s="60"/>
      <c r="AS15" s="60"/>
      <c r="AT15" s="60"/>
      <c r="AU15" s="60"/>
      <c r="AV15" s="60"/>
      <c r="AW15" s="60"/>
      <c r="AX15" s="60"/>
      <c r="AY15" s="60"/>
      <c r="AZ15" s="60"/>
      <c r="BA15" s="60"/>
      <c r="BB15" s="60"/>
      <c r="BC15" s="60"/>
      <c r="BD15" s="60"/>
      <c r="BE15" s="60"/>
      <c r="BF15" s="60"/>
      <c r="BG15" s="60"/>
      <c r="BH15" s="60"/>
      <c r="BI15" s="60"/>
      <c r="BJ15" s="60"/>
      <c r="BK15" s="60"/>
      <c r="BL15" s="60"/>
    </row>
    <row r="16" spans="1:64" s="3" customFormat="1" ht="21.75" thickBot="1" x14ac:dyDescent="0.3">
      <c r="A16" s="19"/>
      <c r="B16" s="42" t="s">
        <v>29</v>
      </c>
      <c r="C16" s="43"/>
      <c r="D16" s="44"/>
      <c r="E16" s="85"/>
      <c r="F16" s="86"/>
      <c r="G16" s="25"/>
      <c r="H16" s="25" t="str">
        <f t="shared" si="6"/>
        <v/>
      </c>
      <c r="I16" s="60"/>
      <c r="J16" s="60"/>
      <c r="K16" s="60"/>
      <c r="L16" s="60"/>
      <c r="M16" s="60"/>
      <c r="N16" s="60"/>
      <c r="O16" s="60"/>
      <c r="P16" s="60"/>
      <c r="Q16" s="60"/>
      <c r="R16" s="60"/>
      <c r="S16" s="60"/>
      <c r="T16" s="60"/>
      <c r="U16" s="60"/>
      <c r="V16" s="60"/>
      <c r="W16" s="60"/>
      <c r="X16" s="60"/>
      <c r="Y16" s="60"/>
      <c r="Z16" s="60"/>
      <c r="AA16" s="60"/>
      <c r="AB16" s="60"/>
      <c r="AC16" s="60"/>
      <c r="AD16" s="60"/>
      <c r="AE16" s="60"/>
      <c r="AF16" s="60"/>
      <c r="AG16" s="60"/>
      <c r="AH16" s="60"/>
      <c r="AI16" s="60"/>
      <c r="AJ16" s="60"/>
      <c r="AK16" s="60"/>
      <c r="AL16" s="60"/>
      <c r="AM16" s="60"/>
      <c r="AN16" s="60"/>
      <c r="AO16" s="60"/>
      <c r="AP16" s="60"/>
      <c r="AQ16" s="60"/>
      <c r="AR16" s="60"/>
      <c r="AS16" s="60"/>
      <c r="AT16" s="60"/>
      <c r="AU16" s="60"/>
      <c r="AV16" s="60"/>
      <c r="AW16" s="60"/>
      <c r="AX16" s="60"/>
      <c r="AY16" s="60"/>
      <c r="AZ16" s="60"/>
      <c r="BA16" s="60"/>
      <c r="BB16" s="60"/>
      <c r="BC16" s="60"/>
      <c r="BD16" s="60"/>
      <c r="BE16" s="60"/>
      <c r="BF16" s="60"/>
      <c r="BG16" s="60"/>
      <c r="BH16" s="60"/>
      <c r="BI16" s="60"/>
      <c r="BJ16" s="60"/>
      <c r="BK16" s="60"/>
      <c r="BL16" s="60"/>
    </row>
    <row r="17" spans="1:64" s="3" customFormat="1" ht="21.75" thickBot="1" x14ac:dyDescent="0.3">
      <c r="A17" s="19"/>
      <c r="B17" s="45" t="s">
        <v>37</v>
      </c>
      <c r="C17" s="46"/>
      <c r="D17" s="47">
        <v>0</v>
      </c>
      <c r="E17" s="87">
        <v>44809</v>
      </c>
      <c r="F17" s="88">
        <v>44812</v>
      </c>
      <c r="G17" s="25"/>
      <c r="H17" s="25">
        <f t="shared" si="6"/>
        <v>4</v>
      </c>
      <c r="I17" s="60"/>
      <c r="J17" s="60"/>
      <c r="K17" s="60"/>
      <c r="L17" s="60"/>
      <c r="M17" s="60"/>
      <c r="N17" s="60"/>
      <c r="O17" s="60"/>
      <c r="P17" s="60"/>
      <c r="Q17" s="60"/>
      <c r="R17" s="60"/>
      <c r="S17" s="60"/>
      <c r="T17" s="60"/>
      <c r="U17" s="60"/>
      <c r="V17" s="60"/>
      <c r="W17" s="60"/>
      <c r="X17" s="60"/>
      <c r="Y17" s="60"/>
      <c r="Z17" s="60"/>
      <c r="AA17" s="60"/>
      <c r="AB17" s="60"/>
      <c r="AC17" s="60"/>
      <c r="AD17" s="60"/>
      <c r="AE17" s="60"/>
      <c r="AF17" s="60"/>
      <c r="AG17" s="60"/>
      <c r="AH17" s="60"/>
      <c r="AI17" s="60"/>
      <c r="AJ17" s="60"/>
      <c r="AK17" s="60"/>
      <c r="AL17" s="60"/>
      <c r="AM17" s="60"/>
      <c r="AN17" s="60"/>
      <c r="AO17" s="60"/>
      <c r="AP17" s="60"/>
      <c r="AQ17" s="60"/>
      <c r="AR17" s="60"/>
      <c r="AS17" s="60"/>
      <c r="AT17" s="60"/>
      <c r="AU17" s="60"/>
      <c r="AV17" s="60"/>
      <c r="AW17" s="60"/>
      <c r="AX17" s="60"/>
      <c r="AY17" s="60"/>
      <c r="AZ17" s="60"/>
      <c r="BA17" s="60"/>
      <c r="BB17" s="60"/>
      <c r="BC17" s="60"/>
      <c r="BD17" s="60"/>
      <c r="BE17" s="60"/>
      <c r="BF17" s="60"/>
      <c r="BG17" s="60"/>
      <c r="BH17" s="60"/>
      <c r="BI17" s="60"/>
      <c r="BJ17" s="60"/>
      <c r="BK17" s="60"/>
      <c r="BL17" s="60"/>
    </row>
    <row r="18" spans="1:64" s="3" customFormat="1" ht="21.75" thickBot="1" x14ac:dyDescent="0.3">
      <c r="A18" s="19"/>
      <c r="B18" s="45" t="s">
        <v>38</v>
      </c>
      <c r="C18" s="46"/>
      <c r="D18" s="47">
        <v>0</v>
      </c>
      <c r="E18" s="87">
        <v>44813</v>
      </c>
      <c r="F18" s="88">
        <v>44816</v>
      </c>
      <c r="G18" s="25"/>
      <c r="H18" s="25">
        <f t="shared" si="6"/>
        <v>4</v>
      </c>
      <c r="I18" s="60"/>
      <c r="J18" s="60"/>
      <c r="K18" s="60"/>
      <c r="L18" s="60"/>
      <c r="M18" s="60"/>
      <c r="N18" s="60"/>
      <c r="O18" s="60"/>
      <c r="P18" s="60"/>
      <c r="Q18" s="60"/>
      <c r="R18" s="60"/>
      <c r="S18" s="60"/>
      <c r="T18" s="60"/>
      <c r="U18" s="60"/>
      <c r="V18" s="60"/>
      <c r="W18" s="60"/>
      <c r="X18" s="60"/>
      <c r="Y18" s="60"/>
      <c r="Z18" s="60"/>
      <c r="AA18" s="60"/>
      <c r="AB18" s="60"/>
      <c r="AC18" s="60"/>
      <c r="AD18" s="60"/>
      <c r="AE18" s="60"/>
      <c r="AF18" s="60"/>
      <c r="AG18" s="60"/>
      <c r="AH18" s="60"/>
      <c r="AI18" s="60"/>
      <c r="AJ18" s="60"/>
      <c r="AK18" s="60"/>
      <c r="AL18" s="60"/>
      <c r="AM18" s="60"/>
      <c r="AN18" s="60"/>
      <c r="AO18" s="60"/>
      <c r="AP18" s="60"/>
      <c r="AQ18" s="60"/>
      <c r="AR18" s="60"/>
      <c r="AS18" s="60"/>
      <c r="AT18" s="60"/>
      <c r="AU18" s="60"/>
      <c r="AV18" s="60"/>
      <c r="AW18" s="60"/>
      <c r="AX18" s="60"/>
      <c r="AY18" s="60"/>
      <c r="AZ18" s="60"/>
      <c r="BA18" s="60"/>
      <c r="BB18" s="60"/>
      <c r="BC18" s="60"/>
      <c r="BD18" s="60"/>
      <c r="BE18" s="60"/>
      <c r="BF18" s="60"/>
      <c r="BG18" s="60"/>
      <c r="BH18" s="60"/>
      <c r="BI18" s="60"/>
      <c r="BJ18" s="60"/>
      <c r="BK18" s="60"/>
      <c r="BL18" s="60"/>
    </row>
    <row r="19" spans="1:64" s="3" customFormat="1" ht="21.75" thickBot="1" x14ac:dyDescent="0.3">
      <c r="A19" s="19"/>
      <c r="B19" s="48" t="s">
        <v>30</v>
      </c>
      <c r="C19" s="49"/>
      <c r="D19" s="50"/>
      <c r="E19" s="89"/>
      <c r="F19" s="90"/>
      <c r="G19" s="25"/>
      <c r="H19" s="25" t="str">
        <f t="shared" si="6"/>
        <v/>
      </c>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0"/>
      <c r="AP19" s="60"/>
      <c r="AQ19" s="60"/>
      <c r="AR19" s="60"/>
      <c r="AS19" s="60"/>
      <c r="AT19" s="60"/>
      <c r="AU19" s="60"/>
      <c r="AV19" s="60"/>
      <c r="AW19" s="60"/>
      <c r="AX19" s="60"/>
      <c r="AY19" s="60"/>
      <c r="AZ19" s="60"/>
      <c r="BA19" s="60"/>
      <c r="BB19" s="60"/>
      <c r="BC19" s="60"/>
      <c r="BD19" s="60"/>
      <c r="BE19" s="60"/>
      <c r="BF19" s="60"/>
      <c r="BG19" s="60"/>
      <c r="BH19" s="60"/>
      <c r="BI19" s="60"/>
      <c r="BJ19" s="60"/>
      <c r="BK19" s="60"/>
      <c r="BL19" s="60"/>
    </row>
    <row r="20" spans="1:64" s="3" customFormat="1" ht="21.75" thickBot="1" x14ac:dyDescent="0.3">
      <c r="A20" s="19"/>
      <c r="B20" s="51" t="s">
        <v>39</v>
      </c>
      <c r="C20" s="52"/>
      <c r="D20" s="53">
        <v>0</v>
      </c>
      <c r="E20" s="91">
        <v>44817</v>
      </c>
      <c r="F20" s="92">
        <v>44818</v>
      </c>
      <c r="G20" s="25"/>
      <c r="H20" s="25">
        <f t="shared" si="6"/>
        <v>2</v>
      </c>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c r="AP20" s="60"/>
      <c r="AQ20" s="60"/>
      <c r="AR20" s="60"/>
      <c r="AS20" s="60"/>
      <c r="AT20" s="60"/>
      <c r="AU20" s="60"/>
      <c r="AV20" s="60"/>
      <c r="AW20" s="60"/>
      <c r="AX20" s="60"/>
      <c r="AY20" s="60"/>
      <c r="AZ20" s="60"/>
      <c r="BA20" s="60"/>
      <c r="BB20" s="60"/>
      <c r="BC20" s="60"/>
      <c r="BD20" s="60"/>
      <c r="BE20" s="60"/>
      <c r="BF20" s="60"/>
      <c r="BG20" s="60"/>
      <c r="BH20" s="60"/>
      <c r="BI20" s="60"/>
      <c r="BJ20" s="60"/>
      <c r="BK20" s="60"/>
      <c r="BL20" s="60"/>
    </row>
    <row r="21" spans="1:64" s="3" customFormat="1" ht="21.75" thickBot="1" x14ac:dyDescent="0.3">
      <c r="A21" s="19"/>
      <c r="B21" s="51" t="s">
        <v>40</v>
      </c>
      <c r="C21" s="52"/>
      <c r="D21" s="53">
        <v>0</v>
      </c>
      <c r="E21" s="91">
        <v>44819</v>
      </c>
      <c r="F21" s="92">
        <v>44819</v>
      </c>
      <c r="G21" s="25"/>
      <c r="H21" s="25">
        <f t="shared" si="6"/>
        <v>1</v>
      </c>
      <c r="I21" s="60"/>
      <c r="J21" s="60"/>
      <c r="K21" s="60"/>
      <c r="L21" s="60"/>
      <c r="M21" s="60"/>
      <c r="N21" s="60"/>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c r="AP21" s="60"/>
      <c r="AQ21" s="60"/>
      <c r="AR21" s="60"/>
      <c r="AS21" s="60"/>
      <c r="AT21" s="60"/>
      <c r="AU21" s="60"/>
      <c r="AV21" s="60"/>
      <c r="AW21" s="60"/>
      <c r="AX21" s="60"/>
      <c r="AY21" s="60"/>
      <c r="AZ21" s="60"/>
      <c r="BA21" s="60"/>
      <c r="BB21" s="60"/>
      <c r="BC21" s="60"/>
      <c r="BD21" s="60"/>
      <c r="BE21" s="60"/>
      <c r="BF21" s="60"/>
      <c r="BG21" s="60"/>
      <c r="BH21" s="60"/>
      <c r="BI21" s="60"/>
      <c r="BJ21" s="60"/>
      <c r="BK21" s="60"/>
      <c r="BL21" s="60"/>
    </row>
    <row r="22" spans="1:64" s="3" customFormat="1" ht="21.75" thickBot="1" x14ac:dyDescent="0.3">
      <c r="A22" s="19"/>
      <c r="B22" s="20"/>
      <c r="C22" s="21"/>
      <c r="D22" s="22"/>
      <c r="E22" s="23"/>
      <c r="F22" s="24"/>
      <c r="G22" s="25"/>
      <c r="H22" s="25" t="str">
        <f t="shared" si="6"/>
        <v/>
      </c>
      <c r="I22" s="60"/>
      <c r="J22" s="60"/>
      <c r="K22" s="60"/>
      <c r="L22" s="60"/>
      <c r="M22" s="60"/>
      <c r="N22" s="60"/>
      <c r="O22" s="60"/>
      <c r="P22" s="60"/>
      <c r="Q22" s="60"/>
      <c r="R22" s="60"/>
      <c r="S22" s="60"/>
      <c r="T22" s="60"/>
      <c r="U22" s="60"/>
      <c r="V22" s="60"/>
      <c r="W22" s="60"/>
      <c r="X22" s="60"/>
      <c r="Y22" s="60"/>
      <c r="Z22" s="60"/>
      <c r="AA22" s="60"/>
      <c r="AB22" s="60"/>
      <c r="AC22" s="60"/>
      <c r="AD22" s="60"/>
      <c r="AE22" s="60"/>
      <c r="AF22" s="60"/>
      <c r="AG22" s="60"/>
      <c r="AH22" s="60"/>
      <c r="AI22" s="60"/>
      <c r="AJ22" s="60"/>
      <c r="AK22" s="60"/>
      <c r="AL22" s="60"/>
      <c r="AM22" s="60"/>
      <c r="AN22" s="60"/>
      <c r="AO22" s="60"/>
      <c r="AP22" s="60"/>
      <c r="AQ22" s="60"/>
      <c r="AR22" s="60"/>
      <c r="AS22" s="60"/>
      <c r="AT22" s="60"/>
      <c r="AU22" s="60"/>
      <c r="AV22" s="60"/>
      <c r="AW22" s="60"/>
      <c r="AX22" s="60"/>
      <c r="AY22" s="60"/>
      <c r="AZ22" s="60"/>
      <c r="BA22" s="60"/>
      <c r="BB22" s="60"/>
      <c r="BC22" s="60"/>
      <c r="BD22" s="60"/>
      <c r="BE22" s="60"/>
      <c r="BF22" s="60"/>
      <c r="BG22" s="60"/>
      <c r="BH22" s="60"/>
      <c r="BI22" s="60"/>
      <c r="BJ22" s="60"/>
      <c r="BK22" s="60"/>
      <c r="BL22" s="60"/>
    </row>
    <row r="23" spans="1:64" s="3" customFormat="1" ht="21.75" thickBot="1" x14ac:dyDescent="0.3">
      <c r="A23" s="19"/>
      <c r="B23" s="20"/>
      <c r="C23" s="21"/>
      <c r="D23" s="22"/>
      <c r="E23" s="23"/>
      <c r="F23" s="24"/>
      <c r="G23" s="25"/>
      <c r="H23" s="25" t="str">
        <f t="shared" si="6"/>
        <v/>
      </c>
      <c r="I23" s="60"/>
      <c r="J23" s="60"/>
      <c r="K23" s="60"/>
      <c r="L23" s="60"/>
      <c r="M23" s="60"/>
      <c r="N23" s="60"/>
      <c r="O23" s="60"/>
      <c r="P23" s="60"/>
      <c r="Q23" s="60"/>
      <c r="R23" s="60"/>
      <c r="S23" s="60"/>
      <c r="T23" s="60"/>
      <c r="U23" s="60"/>
      <c r="V23" s="60"/>
      <c r="W23" s="60"/>
      <c r="X23" s="60"/>
      <c r="Y23" s="60"/>
      <c r="Z23" s="60"/>
      <c r="AA23" s="60"/>
      <c r="AB23" s="60"/>
      <c r="AC23" s="60"/>
      <c r="AD23" s="60"/>
      <c r="AE23" s="60"/>
      <c r="AF23" s="60"/>
      <c r="AG23" s="60"/>
      <c r="AH23" s="60"/>
      <c r="AI23" s="60"/>
      <c r="AJ23" s="60"/>
      <c r="AK23" s="60"/>
      <c r="AL23" s="60"/>
      <c r="AM23" s="60"/>
      <c r="AN23" s="60"/>
      <c r="AO23" s="60"/>
      <c r="AP23" s="60"/>
      <c r="AQ23" s="60"/>
      <c r="AR23" s="60"/>
      <c r="AS23" s="60"/>
      <c r="AT23" s="60"/>
      <c r="AU23" s="60"/>
      <c r="AV23" s="60"/>
      <c r="AW23" s="60"/>
      <c r="AX23" s="60"/>
      <c r="AY23" s="60"/>
      <c r="AZ23" s="60"/>
      <c r="BA23" s="60"/>
      <c r="BB23" s="60"/>
      <c r="BC23" s="60"/>
      <c r="BD23" s="60"/>
      <c r="BE23" s="60"/>
      <c r="BF23" s="60"/>
      <c r="BG23" s="60"/>
      <c r="BH23" s="60"/>
      <c r="BI23" s="60"/>
      <c r="BJ23" s="60"/>
      <c r="BK23" s="60"/>
      <c r="BL23" s="60"/>
    </row>
    <row r="24" spans="1:64" s="3" customFormat="1" ht="21.75" thickBot="1" x14ac:dyDescent="0.3">
      <c r="A24" s="19"/>
      <c r="B24" s="20"/>
      <c r="C24" s="21"/>
      <c r="D24" s="22"/>
      <c r="E24" s="23"/>
      <c r="F24" s="24"/>
      <c r="G24" s="25"/>
      <c r="H24" s="25" t="str">
        <f t="shared" si="6"/>
        <v/>
      </c>
      <c r="I24" s="60"/>
      <c r="J24" s="60"/>
      <c r="K24" s="60"/>
      <c r="L24" s="60"/>
      <c r="M24" s="60"/>
      <c r="N24" s="60"/>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c r="AP24" s="60"/>
      <c r="AQ24" s="60"/>
      <c r="AR24" s="60"/>
      <c r="AS24" s="60"/>
      <c r="AT24" s="60"/>
      <c r="AU24" s="60"/>
      <c r="AV24" s="60"/>
      <c r="AW24" s="60"/>
      <c r="AX24" s="60"/>
      <c r="AY24" s="60"/>
      <c r="AZ24" s="60"/>
      <c r="BA24" s="60"/>
      <c r="BB24" s="60"/>
      <c r="BC24" s="60"/>
      <c r="BD24" s="60"/>
      <c r="BE24" s="60"/>
      <c r="BF24" s="60"/>
      <c r="BG24" s="60"/>
      <c r="BH24" s="60"/>
      <c r="BI24" s="60"/>
      <c r="BJ24" s="60"/>
      <c r="BK24" s="60"/>
      <c r="BL24" s="60"/>
    </row>
    <row r="25" spans="1:64" s="3" customFormat="1" ht="21.75" thickBot="1" x14ac:dyDescent="0.3">
      <c r="A25" s="19"/>
      <c r="B25" s="54" t="s">
        <v>0</v>
      </c>
      <c r="C25" s="55"/>
      <c r="D25" s="56"/>
      <c r="E25" s="57"/>
      <c r="F25" s="58"/>
      <c r="G25" s="59"/>
      <c r="H25" s="59" t="str">
        <f t="shared" si="6"/>
        <v/>
      </c>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62"/>
      <c r="AV25" s="62"/>
      <c r="AW25" s="62"/>
      <c r="AX25" s="62"/>
      <c r="AY25" s="62"/>
      <c r="AZ25" s="62"/>
      <c r="BA25" s="62"/>
      <c r="BB25" s="62"/>
      <c r="BC25" s="62"/>
      <c r="BD25" s="62"/>
      <c r="BE25" s="62"/>
      <c r="BF25" s="62"/>
      <c r="BG25" s="62"/>
      <c r="BH25" s="62"/>
      <c r="BI25" s="62"/>
      <c r="BJ25" s="62"/>
      <c r="BK25" s="62"/>
      <c r="BL25" s="62"/>
    </row>
    <row r="26" spans="1:64" x14ac:dyDescent="0.25">
      <c r="A26" s="6"/>
      <c r="G26" s="6"/>
    </row>
    <row r="27" spans="1:64" x14ac:dyDescent="0.25">
      <c r="B27" s="17" t="s">
        <v>6</v>
      </c>
      <c r="C27" s="17"/>
      <c r="F27" s="75">
        <v>43113</v>
      </c>
    </row>
    <row r="28" spans="1:64" x14ac:dyDescent="0.25">
      <c r="B28" s="79" t="s">
        <v>11</v>
      </c>
      <c r="C28" s="18"/>
    </row>
    <row r="29" spans="1:64" x14ac:dyDescent="0.25">
      <c r="B29" s="78" t="s">
        <v>16</v>
      </c>
    </row>
  </sheetData>
  <mergeCells count="11">
    <mergeCell ref="E2:F2"/>
    <mergeCell ref="I4:O4"/>
    <mergeCell ref="P4:V4"/>
    <mergeCell ref="W4:AC4"/>
    <mergeCell ref="AD4:AJ4"/>
    <mergeCell ref="E3:F3"/>
    <mergeCell ref="J1:AA1"/>
    <mergeCell ref="AK4:AQ4"/>
    <mergeCell ref="AR4:AX4"/>
    <mergeCell ref="AY4:BE4"/>
    <mergeCell ref="BF4:BL4"/>
  </mergeCells>
  <conditionalFormatting sqref="D7:D25">
    <cfRule type="dataBar" priority="12">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7:BL25">
    <cfRule type="expression" dxfId="2" priority="25">
      <formula>AND(task_start&lt;=I$5,ROUNDDOWN((task_end-task_start+1)*task_progress,0)+task_start-1&gt;=I$5)</formula>
    </cfRule>
    <cfRule type="expression" dxfId="1" priority="26" stopIfTrue="1">
      <formula>AND(task_end&gt;=I$5,task_start&lt;I$5+1)</formula>
    </cfRule>
  </conditionalFormatting>
  <conditionalFormatting sqref="I5:BL25">
    <cfRule type="expression" dxfId="0" priority="27">
      <formula>AND(today&gt;=I$5,today&lt;I$5+1)</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B28" r:id="rId1" xr:uid="{00000000-0004-0000-0000-000000000000}"/>
    <hyperlink ref="B27" r:id="rId2" xr:uid="{00000000-0004-0000-0000-000001000000}"/>
  </hyperlinks>
  <pageMargins left="0.35" right="0.35" top="0.35" bottom="0.5" header="0.3" footer="0.3"/>
  <pageSetup scale="62" fitToHeight="0" orientation="landscape" r:id="rId3"/>
  <headerFooter scaleWithDoc="0"/>
  <legacyDrawing r:id="rId4"/>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2"/>
  <sheetViews>
    <sheetView showGridLines="0" zoomScaleNormal="100" workbookViewId="0"/>
  </sheetViews>
  <sheetFormatPr defaultColWidth="9.140625" defaultRowHeight="12.75" x14ac:dyDescent="0.2"/>
  <cols>
    <col min="1" max="1" width="2.85546875" style="64" customWidth="1"/>
    <col min="2" max="2" width="87.140625" style="71" customWidth="1"/>
    <col min="3" max="16384" width="9.140625" style="64"/>
  </cols>
  <sheetData>
    <row r="1" spans="2:3" ht="46.5" customHeight="1" x14ac:dyDescent="0.2">
      <c r="B1" s="63"/>
    </row>
    <row r="2" spans="2:3" s="66" customFormat="1" ht="15.75" x14ac:dyDescent="0.25">
      <c r="B2" s="65" t="s">
        <v>6</v>
      </c>
      <c r="C2" s="65"/>
    </row>
    <row r="3" spans="2:3" s="68" customFormat="1" ht="13.5" customHeight="1" x14ac:dyDescent="0.25">
      <c r="B3" s="67" t="s">
        <v>11</v>
      </c>
      <c r="C3" s="67"/>
    </row>
    <row r="4" spans="2:3" x14ac:dyDescent="0.2">
      <c r="B4" s="77" t="s">
        <v>16</v>
      </c>
    </row>
    <row r="5" spans="2:3" x14ac:dyDescent="0.2">
      <c r="B5" s="63"/>
    </row>
    <row r="6" spans="2:3" s="69" customFormat="1" ht="26.25" x14ac:dyDescent="0.4">
      <c r="B6" s="72" t="s">
        <v>5</v>
      </c>
    </row>
    <row r="7" spans="2:3" ht="60" x14ac:dyDescent="0.2">
      <c r="B7" s="73" t="s">
        <v>14</v>
      </c>
    </row>
    <row r="8" spans="2:3" ht="15" x14ac:dyDescent="0.2">
      <c r="B8" s="70"/>
    </row>
    <row r="9" spans="2:3" s="69" customFormat="1" ht="26.25" x14ac:dyDescent="0.4">
      <c r="B9" s="72" t="s">
        <v>7</v>
      </c>
    </row>
    <row r="10" spans="2:3" ht="60" x14ac:dyDescent="0.2">
      <c r="B10" s="73" t="s">
        <v>15</v>
      </c>
    </row>
    <row r="11" spans="2:3" ht="14.25" x14ac:dyDescent="0.2">
      <c r="B11" s="74" t="s">
        <v>13</v>
      </c>
    </row>
    <row r="12" spans="2:3" ht="15" x14ac:dyDescent="0.2">
      <c r="B12" s="70"/>
    </row>
    <row r="13" spans="2:3" ht="14.25" x14ac:dyDescent="0.2">
      <c r="B13" s="80" t="str">
        <f>HYPERLINK("https://vertex42.link/HowToMakeAGanttChart","► Watch How This Gantt Chart Was Created")</f>
        <v>► Watch How This Gantt Chart Was Created</v>
      </c>
    </row>
    <row r="14" spans="2:3" ht="15" x14ac:dyDescent="0.2">
      <c r="B14" s="70"/>
    </row>
    <row r="15" spans="2:3" s="69" customFormat="1" ht="26.25" x14ac:dyDescent="0.4">
      <c r="B15" s="72" t="s">
        <v>4</v>
      </c>
    </row>
    <row r="16" spans="2:3" ht="30" x14ac:dyDescent="0.2">
      <c r="B16" s="73" t="s">
        <v>12</v>
      </c>
    </row>
    <row r="17" spans="2:2" ht="14.25" x14ac:dyDescent="0.2">
      <c r="B17" s="74" t="s">
        <v>1</v>
      </c>
    </row>
    <row r="18" spans="2:2" ht="15" x14ac:dyDescent="0.2">
      <c r="B18" s="70"/>
    </row>
    <row r="19" spans="2:2" s="69" customFormat="1" ht="26.25" x14ac:dyDescent="0.4">
      <c r="B19" s="72" t="s">
        <v>8</v>
      </c>
    </row>
    <row r="20" spans="2:2" ht="60" x14ac:dyDescent="0.2">
      <c r="B20" s="73" t="s">
        <v>9</v>
      </c>
    </row>
    <row r="21" spans="2:2" ht="15" x14ac:dyDescent="0.2">
      <c r="B21" s="70"/>
    </row>
    <row r="22" spans="2:2" ht="75" x14ac:dyDescent="0.2">
      <c r="B22" s="73" t="s">
        <v>10</v>
      </c>
    </row>
  </sheetData>
  <hyperlinks>
    <hyperlink ref="B17" r:id="rId1" xr:uid="{00000000-0004-0000-0100-000000000000}"/>
    <hyperlink ref="B11" r:id="rId2" xr:uid="{00000000-0004-0000-0100-000001000000}"/>
    <hyperlink ref="B3" r:id="rId3" xr:uid="{00000000-0004-0000-0100-000002000000}"/>
    <hyperlink ref="B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6</vt:i4>
      </vt:variant>
    </vt:vector>
  </HeadingPairs>
  <TitlesOfParts>
    <vt:vector size="8" baseType="lpstr">
      <vt:lpstr>ProjectSchedule</vt:lpstr>
      <vt:lpstr>About</vt:lpstr>
      <vt:lpstr>ProjectSchedule!Area_de_impressao</vt:lpstr>
      <vt:lpstr>ProjectSchedule!task_end</vt:lpstr>
      <vt:lpstr>ProjectSchedule!task_progress</vt:lpstr>
      <vt:lpstr>ProjectSchedule!task_start</vt:lpstr>
      <vt:lpstr>ProjectSchedule!Titulos_de_impressao</vt:lpstr>
      <vt:lpstr>ProjectSchedule!today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Gantt Chart</dc:title>
  <dc:creator>Vertex42.com</dc:creator>
  <dc:description>© 2018-2019 Vertex42 LLC. All Rights Reserved.</dc:description>
  <cp:lastModifiedBy>URIEL ALEXIS FARIZELI FIORI</cp:lastModifiedBy>
  <cp:lastPrinted>2019-04-24T14:39:40Z</cp:lastPrinted>
  <dcterms:created xsi:type="dcterms:W3CDTF">2017-01-09T18:01:51Z</dcterms:created>
  <dcterms:modified xsi:type="dcterms:W3CDTF">2022-08-17T12:23:50Z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https://www.vertex42.com/</vt:lpwstr>
  </property>
  <property fmtid="{D5CDD505-2E9C-101B-9397-08002B2CF9AE}" pid="3" name="Copyright">
    <vt:lpwstr>© 2019 Vertex42 LLC</vt:lpwstr>
  </property>
  <property fmtid="{D5CDD505-2E9C-101B-9397-08002B2CF9AE}" pid="4" name="Version">
    <vt:lpwstr>1.0.1</vt:lpwstr>
  </property>
</Properties>
</file>