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92\OneDrive\Desktop\Local-Vol-Calibration\output\"/>
    </mc:Choice>
  </mc:AlternateContent>
  <xr:revisionPtr revIDLastSave="0" documentId="13_ncr:1_{EEA72918-4B9E-48C9-A263-C3CD6D5CE691}" xr6:coauthVersionLast="45" xr6:coauthVersionMax="45" xr10:uidLastSave="{00000000-0000-0000-0000-000000000000}"/>
  <bookViews>
    <workbookView xWindow="-120" yWindow="-120" windowWidth="29040" windowHeight="15840" xr2:uid="{FFF4146D-DB69-429F-979B-ABD166375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8" i="1"/>
  <c r="E199" i="1"/>
  <c r="E175" i="1"/>
  <c r="E151" i="1"/>
  <c r="E127" i="1"/>
  <c r="E103" i="1"/>
  <c r="E79" i="1"/>
  <c r="E55" i="1"/>
  <c r="E31" i="1"/>
  <c r="G220" i="1"/>
  <c r="H220" i="1" s="1"/>
  <c r="D220" i="1"/>
  <c r="C220" i="1"/>
  <c r="BF219" i="1"/>
  <c r="BE219" i="1"/>
  <c r="BD219" i="1"/>
  <c r="BC219" i="1"/>
  <c r="BB219" i="1"/>
  <c r="BA219" i="1"/>
  <c r="AZ219" i="1"/>
  <c r="AY219" i="1"/>
  <c r="AX219" i="1"/>
  <c r="AW219" i="1"/>
  <c r="AV219" i="1"/>
  <c r="AU219" i="1"/>
  <c r="AT219" i="1"/>
  <c r="AS219" i="1"/>
  <c r="AR219" i="1"/>
  <c r="AQ219" i="1"/>
  <c r="AP219" i="1"/>
  <c r="G219" i="1"/>
  <c r="D219" i="1"/>
  <c r="C219" i="1"/>
  <c r="BE218" i="1"/>
  <c r="BD218" i="1"/>
  <c r="BC218" i="1"/>
  <c r="BB218" i="1"/>
  <c r="BA218" i="1"/>
  <c r="AZ218" i="1"/>
  <c r="AY218" i="1"/>
  <c r="AX218" i="1"/>
  <c r="AW218" i="1"/>
  <c r="AV218" i="1"/>
  <c r="AU218" i="1"/>
  <c r="AT218" i="1"/>
  <c r="AS218" i="1"/>
  <c r="AR218" i="1"/>
  <c r="AQ218" i="1"/>
  <c r="AP218" i="1"/>
  <c r="L218" i="1"/>
  <c r="O218" i="1" s="1"/>
  <c r="R218" i="1" s="1"/>
  <c r="AM218" i="1" s="1"/>
  <c r="BG218" i="1" s="1"/>
  <c r="H218" i="1"/>
  <c r="M218" i="1" s="1"/>
  <c r="N218" i="1" s="1"/>
  <c r="Q218" i="1" s="1"/>
  <c r="AL218" i="1" s="1"/>
  <c r="BF218" i="1" s="1"/>
  <c r="G218" i="1"/>
  <c r="D218" i="1"/>
  <c r="C218" i="1"/>
  <c r="BH217" i="1"/>
  <c r="BD217" i="1"/>
  <c r="BC217" i="1"/>
  <c r="BB217" i="1"/>
  <c r="BA217" i="1"/>
  <c r="AZ217" i="1"/>
  <c r="AY217" i="1"/>
  <c r="AX217" i="1"/>
  <c r="AW217" i="1"/>
  <c r="AV217" i="1"/>
  <c r="AU217" i="1"/>
  <c r="AT217" i="1"/>
  <c r="AS217" i="1"/>
  <c r="AR217" i="1"/>
  <c r="AQ217" i="1"/>
  <c r="AP217" i="1"/>
  <c r="G217" i="1"/>
  <c r="H217" i="1" s="1"/>
  <c r="M217" i="1" s="1"/>
  <c r="D217" i="1"/>
  <c r="C217" i="1"/>
  <c r="BH216" i="1"/>
  <c r="BG216" i="1"/>
  <c r="BC216" i="1"/>
  <c r="BB216" i="1"/>
  <c r="BA216" i="1"/>
  <c r="AZ216" i="1"/>
  <c r="AY216" i="1"/>
  <c r="AX216" i="1"/>
  <c r="AW216" i="1"/>
  <c r="AV216" i="1"/>
  <c r="AU216" i="1"/>
  <c r="AT216" i="1"/>
  <c r="AS216" i="1"/>
  <c r="AR216" i="1"/>
  <c r="AQ216" i="1"/>
  <c r="AP216" i="1"/>
  <c r="L216" i="1"/>
  <c r="H216" i="1"/>
  <c r="M216" i="1" s="1"/>
  <c r="G216" i="1"/>
  <c r="D216" i="1"/>
  <c r="C216" i="1"/>
  <c r="BH215" i="1"/>
  <c r="BG215" i="1"/>
  <c r="BF215" i="1"/>
  <c r="BB215" i="1"/>
  <c r="BA215" i="1"/>
  <c r="AZ215" i="1"/>
  <c r="AY215" i="1"/>
  <c r="AX215" i="1"/>
  <c r="AW215" i="1"/>
  <c r="AV215" i="1"/>
  <c r="AU215" i="1"/>
  <c r="AT215" i="1"/>
  <c r="AS215" i="1"/>
  <c r="AR215" i="1"/>
  <c r="AQ215" i="1"/>
  <c r="AP215" i="1"/>
  <c r="G215" i="1"/>
  <c r="D215" i="1"/>
  <c r="C215" i="1"/>
  <c r="BH214" i="1"/>
  <c r="BG214" i="1"/>
  <c r="BF214" i="1"/>
  <c r="BE214" i="1"/>
  <c r="BA214" i="1"/>
  <c r="AZ214" i="1"/>
  <c r="AY214" i="1"/>
  <c r="AX214" i="1"/>
  <c r="AW214" i="1"/>
  <c r="AV214" i="1"/>
  <c r="AU214" i="1"/>
  <c r="AT214" i="1"/>
  <c r="AS214" i="1"/>
  <c r="AR214" i="1"/>
  <c r="AQ214" i="1"/>
  <c r="AP214" i="1"/>
  <c r="L214" i="1"/>
  <c r="G214" i="1"/>
  <c r="H214" i="1" s="1"/>
  <c r="M214" i="1" s="1"/>
  <c r="D214" i="1"/>
  <c r="C214" i="1"/>
  <c r="BH213" i="1"/>
  <c r="BG213" i="1"/>
  <c r="BF213" i="1"/>
  <c r="BE213" i="1"/>
  <c r="BD213" i="1"/>
  <c r="AZ213" i="1"/>
  <c r="AY213" i="1"/>
  <c r="AX213" i="1"/>
  <c r="AW213" i="1"/>
  <c r="AV213" i="1"/>
  <c r="AU213" i="1"/>
  <c r="AT213" i="1"/>
  <c r="AS213" i="1"/>
  <c r="AR213" i="1"/>
  <c r="AQ213" i="1"/>
  <c r="AP213" i="1"/>
  <c r="L213" i="1"/>
  <c r="P213" i="1" s="1"/>
  <c r="S213" i="1" s="1"/>
  <c r="AI213" i="1" s="1"/>
  <c r="BC213" i="1" s="1"/>
  <c r="G213" i="1"/>
  <c r="H213" i="1" s="1"/>
  <c r="M213" i="1" s="1"/>
  <c r="D213" i="1"/>
  <c r="C213" i="1"/>
  <c r="BH212" i="1"/>
  <c r="BG212" i="1"/>
  <c r="BF212" i="1"/>
  <c r="BE212" i="1"/>
  <c r="BD212" i="1"/>
  <c r="BC212" i="1"/>
  <c r="AY212" i="1"/>
  <c r="AX212" i="1"/>
  <c r="AW212" i="1"/>
  <c r="AV212" i="1"/>
  <c r="AU212" i="1"/>
  <c r="AT212" i="1"/>
  <c r="AS212" i="1"/>
  <c r="AR212" i="1"/>
  <c r="AQ212" i="1"/>
  <c r="AP212" i="1"/>
  <c r="G212" i="1"/>
  <c r="L212" i="1" s="1"/>
  <c r="D212" i="1"/>
  <c r="C212" i="1"/>
  <c r="BH211" i="1"/>
  <c r="BG211" i="1"/>
  <c r="BF211" i="1"/>
  <c r="BE211" i="1"/>
  <c r="BD211" i="1"/>
  <c r="BC211" i="1"/>
  <c r="BB211" i="1"/>
  <c r="AX211" i="1"/>
  <c r="AW211" i="1"/>
  <c r="AV211" i="1"/>
  <c r="AU211" i="1"/>
  <c r="AT211" i="1"/>
  <c r="AS211" i="1"/>
  <c r="AR211" i="1"/>
  <c r="AQ211" i="1"/>
  <c r="AP211" i="1"/>
  <c r="G211" i="1"/>
  <c r="D211" i="1"/>
  <c r="C211" i="1"/>
  <c r="BH210" i="1"/>
  <c r="BG210" i="1"/>
  <c r="BF210" i="1"/>
  <c r="BE210" i="1"/>
  <c r="BD210" i="1"/>
  <c r="BC210" i="1"/>
  <c r="BB210" i="1"/>
  <c r="BA210" i="1"/>
  <c r="AW210" i="1"/>
  <c r="AV210" i="1"/>
  <c r="AU210" i="1"/>
  <c r="AT210" i="1"/>
  <c r="AS210" i="1"/>
  <c r="AR210" i="1"/>
  <c r="AQ210" i="1"/>
  <c r="AP210" i="1"/>
  <c r="S210" i="1"/>
  <c r="AF210" i="1" s="1"/>
  <c r="AZ210" i="1" s="1"/>
  <c r="L210" i="1"/>
  <c r="O210" i="1" s="1"/>
  <c r="R210" i="1" s="1"/>
  <c r="AE210" i="1" s="1"/>
  <c r="AY210" i="1" s="1"/>
  <c r="H210" i="1"/>
  <c r="M210" i="1" s="1"/>
  <c r="P210" i="1" s="1"/>
  <c r="G210" i="1"/>
  <c r="D210" i="1"/>
  <c r="C210" i="1"/>
  <c r="BH209" i="1"/>
  <c r="BG209" i="1"/>
  <c r="BF209" i="1"/>
  <c r="BE209" i="1"/>
  <c r="BD209" i="1"/>
  <c r="BC209" i="1"/>
  <c r="BB209" i="1"/>
  <c r="BA209" i="1"/>
  <c r="AZ209" i="1"/>
  <c r="AV209" i="1"/>
  <c r="AU209" i="1"/>
  <c r="AT209" i="1"/>
  <c r="AS209" i="1"/>
  <c r="AR209" i="1"/>
  <c r="AQ209" i="1"/>
  <c r="AP209" i="1"/>
  <c r="G209" i="1"/>
  <c r="D209" i="1"/>
  <c r="C209" i="1"/>
  <c r="BH208" i="1"/>
  <c r="BG208" i="1"/>
  <c r="BF208" i="1"/>
  <c r="BE208" i="1"/>
  <c r="BD208" i="1"/>
  <c r="BC208" i="1"/>
  <c r="BB208" i="1"/>
  <c r="BA208" i="1"/>
  <c r="AZ208" i="1"/>
  <c r="AY208" i="1"/>
  <c r="AU208" i="1"/>
  <c r="AT208" i="1"/>
  <c r="AS208" i="1"/>
  <c r="AR208" i="1"/>
  <c r="AQ208" i="1"/>
  <c r="AP208" i="1"/>
  <c r="L208" i="1"/>
  <c r="G208" i="1"/>
  <c r="H208" i="1" s="1"/>
  <c r="M208" i="1" s="1"/>
  <c r="D208" i="1"/>
  <c r="C208" i="1"/>
  <c r="BH207" i="1"/>
  <c r="BG207" i="1"/>
  <c r="BF207" i="1"/>
  <c r="BE207" i="1"/>
  <c r="BD207" i="1"/>
  <c r="BC207" i="1"/>
  <c r="BB207" i="1"/>
  <c r="BA207" i="1"/>
  <c r="AZ207" i="1"/>
  <c r="AY207" i="1"/>
  <c r="AX207" i="1"/>
  <c r="AT207" i="1"/>
  <c r="AS207" i="1"/>
  <c r="AR207" i="1"/>
  <c r="AQ207" i="1"/>
  <c r="AP207" i="1"/>
  <c r="G207" i="1"/>
  <c r="D207" i="1"/>
  <c r="C207" i="1"/>
  <c r="BH206" i="1"/>
  <c r="BG206" i="1"/>
  <c r="BF206" i="1"/>
  <c r="BE206" i="1"/>
  <c r="BD206" i="1"/>
  <c r="BC206" i="1"/>
  <c r="BB206" i="1"/>
  <c r="BA206" i="1"/>
  <c r="AZ206" i="1"/>
  <c r="AY206" i="1"/>
  <c r="AX206" i="1"/>
  <c r="AW206" i="1"/>
  <c r="AS206" i="1"/>
  <c r="AR206" i="1"/>
  <c r="AQ206" i="1"/>
  <c r="AP206" i="1"/>
  <c r="L206" i="1"/>
  <c r="O206" i="1" s="1"/>
  <c r="R206" i="1" s="1"/>
  <c r="AA206" i="1" s="1"/>
  <c r="AU206" i="1" s="1"/>
  <c r="G206" i="1"/>
  <c r="H206" i="1" s="1"/>
  <c r="M206" i="1" s="1"/>
  <c r="D206" i="1"/>
  <c r="C206" i="1"/>
  <c r="BH205" i="1"/>
  <c r="BG205" i="1"/>
  <c r="BF205" i="1"/>
  <c r="BE205" i="1"/>
  <c r="BD205" i="1"/>
  <c r="BC205" i="1"/>
  <c r="BB205" i="1"/>
  <c r="BA205" i="1"/>
  <c r="AZ205" i="1"/>
  <c r="AY205" i="1"/>
  <c r="AX205" i="1"/>
  <c r="AW205" i="1"/>
  <c r="AV205" i="1"/>
  <c r="AR205" i="1"/>
  <c r="AQ205" i="1"/>
  <c r="AP205" i="1"/>
  <c r="M205" i="1"/>
  <c r="L205" i="1"/>
  <c r="G205" i="1"/>
  <c r="H205" i="1" s="1"/>
  <c r="D205" i="1"/>
  <c r="C205" i="1"/>
  <c r="BH204" i="1"/>
  <c r="BG204" i="1"/>
  <c r="BF204" i="1"/>
  <c r="BE204" i="1"/>
  <c r="BD204" i="1"/>
  <c r="BC204" i="1"/>
  <c r="BB204" i="1"/>
  <c r="BA204" i="1"/>
  <c r="AZ204" i="1"/>
  <c r="AY204" i="1"/>
  <c r="AX204" i="1"/>
  <c r="AW204" i="1"/>
  <c r="AV204" i="1"/>
  <c r="AU204" i="1"/>
  <c r="AQ204" i="1"/>
  <c r="AP204" i="1"/>
  <c r="G204" i="1"/>
  <c r="D204" i="1"/>
  <c r="C204" i="1"/>
  <c r="BH203" i="1"/>
  <c r="BG203" i="1"/>
  <c r="BF203" i="1"/>
  <c r="BE203" i="1"/>
  <c r="BD203" i="1"/>
  <c r="BC203" i="1"/>
  <c r="BB203" i="1"/>
  <c r="BA203" i="1"/>
  <c r="AZ203" i="1"/>
  <c r="AY203" i="1"/>
  <c r="AX203" i="1"/>
  <c r="AW203" i="1"/>
  <c r="AV203" i="1"/>
  <c r="AU203" i="1"/>
  <c r="AT203" i="1"/>
  <c r="AP203" i="1"/>
  <c r="G203" i="1"/>
  <c r="D203" i="1"/>
  <c r="C203" i="1"/>
  <c r="BH202" i="1"/>
  <c r="BG202" i="1"/>
  <c r="BF202" i="1"/>
  <c r="BE202" i="1"/>
  <c r="BD202" i="1"/>
  <c r="BC202" i="1"/>
  <c r="BB202" i="1"/>
  <c r="BA202" i="1"/>
  <c r="AZ202" i="1"/>
  <c r="AY202" i="1"/>
  <c r="AX202" i="1"/>
  <c r="AW202" i="1"/>
  <c r="AV202" i="1"/>
  <c r="AU202" i="1"/>
  <c r="AT202" i="1"/>
  <c r="AS202" i="1"/>
  <c r="L202" i="1"/>
  <c r="O202" i="1" s="1"/>
  <c r="R202" i="1" s="1"/>
  <c r="W202" i="1" s="1"/>
  <c r="AQ202" i="1" s="1"/>
  <c r="H202" i="1"/>
  <c r="M202" i="1" s="1"/>
  <c r="G202" i="1"/>
  <c r="D202" i="1"/>
  <c r="C202" i="1"/>
  <c r="BH201" i="1"/>
  <c r="BG201" i="1"/>
  <c r="BF201" i="1"/>
  <c r="BE201" i="1"/>
  <c r="BD201" i="1"/>
  <c r="BC201" i="1"/>
  <c r="BB201" i="1"/>
  <c r="BA201" i="1"/>
  <c r="AZ201" i="1"/>
  <c r="AY201" i="1"/>
  <c r="AX201" i="1"/>
  <c r="AW201" i="1"/>
  <c r="AV201" i="1"/>
  <c r="AU201" i="1"/>
  <c r="AT201" i="1"/>
  <c r="AS201" i="1"/>
  <c r="AR201" i="1"/>
  <c r="G201" i="1"/>
  <c r="H201" i="1" s="1"/>
  <c r="M201" i="1" s="1"/>
  <c r="D201" i="1"/>
  <c r="C201" i="1"/>
  <c r="G200" i="1"/>
  <c r="H200" i="1" s="1"/>
  <c r="D200" i="1"/>
  <c r="C200" i="1"/>
  <c r="G196" i="1"/>
  <c r="H196" i="1" s="1"/>
  <c r="D196" i="1"/>
  <c r="C196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AP195" i="1"/>
  <c r="G195" i="1"/>
  <c r="L195" i="1" s="1"/>
  <c r="D195" i="1"/>
  <c r="C195" i="1"/>
  <c r="BE194" i="1"/>
  <c r="BD194" i="1"/>
  <c r="BC194" i="1"/>
  <c r="BB194" i="1"/>
  <c r="BA194" i="1"/>
  <c r="AZ194" i="1"/>
  <c r="AY194" i="1"/>
  <c r="AX194" i="1"/>
  <c r="AW194" i="1"/>
  <c r="AV194" i="1"/>
  <c r="AU194" i="1"/>
  <c r="AT194" i="1"/>
  <c r="AS194" i="1"/>
  <c r="AR194" i="1"/>
  <c r="AQ194" i="1"/>
  <c r="AP194" i="1"/>
  <c r="L194" i="1"/>
  <c r="O194" i="1" s="1"/>
  <c r="R194" i="1" s="1"/>
  <c r="AM194" i="1" s="1"/>
  <c r="BG194" i="1" s="1"/>
  <c r="G194" i="1"/>
  <c r="H194" i="1" s="1"/>
  <c r="M194" i="1" s="1"/>
  <c r="N194" i="1" s="1"/>
  <c r="D194" i="1"/>
  <c r="C194" i="1"/>
  <c r="BH193" i="1"/>
  <c r="BD193" i="1"/>
  <c r="BC193" i="1"/>
  <c r="BB193" i="1"/>
  <c r="BA193" i="1"/>
  <c r="AZ193" i="1"/>
  <c r="AY193" i="1"/>
  <c r="AX193" i="1"/>
  <c r="AW193" i="1"/>
  <c r="AV193" i="1"/>
  <c r="AU193" i="1"/>
  <c r="AT193" i="1"/>
  <c r="AS193" i="1"/>
  <c r="AR193" i="1"/>
  <c r="AQ193" i="1"/>
  <c r="AP193" i="1"/>
  <c r="G193" i="1"/>
  <c r="D193" i="1"/>
  <c r="C193" i="1"/>
  <c r="BH192" i="1"/>
  <c r="BG192" i="1"/>
  <c r="BC192" i="1"/>
  <c r="BB192" i="1"/>
  <c r="BA192" i="1"/>
  <c r="AZ192" i="1"/>
  <c r="AY192" i="1"/>
  <c r="AX192" i="1"/>
  <c r="AW192" i="1"/>
  <c r="AV192" i="1"/>
  <c r="AU192" i="1"/>
  <c r="AT192" i="1"/>
  <c r="AS192" i="1"/>
  <c r="AR192" i="1"/>
  <c r="AQ192" i="1"/>
  <c r="AP192" i="1"/>
  <c r="G192" i="1"/>
  <c r="D192" i="1"/>
  <c r="C192" i="1"/>
  <c r="BH191" i="1"/>
  <c r="BG191" i="1"/>
  <c r="BF191" i="1"/>
  <c r="BB191" i="1"/>
  <c r="BA191" i="1"/>
  <c r="AZ191" i="1"/>
  <c r="AY191" i="1"/>
  <c r="AX191" i="1"/>
  <c r="AW191" i="1"/>
  <c r="AV191" i="1"/>
  <c r="AU191" i="1"/>
  <c r="AT191" i="1"/>
  <c r="AS191" i="1"/>
  <c r="AR191" i="1"/>
  <c r="AQ191" i="1"/>
  <c r="AP191" i="1"/>
  <c r="G191" i="1"/>
  <c r="L191" i="1" s="1"/>
  <c r="D191" i="1"/>
  <c r="C191" i="1"/>
  <c r="BH190" i="1"/>
  <c r="BG190" i="1"/>
  <c r="BF190" i="1"/>
  <c r="BE190" i="1"/>
  <c r="BA190" i="1"/>
  <c r="AZ190" i="1"/>
  <c r="AY190" i="1"/>
  <c r="AX190" i="1"/>
  <c r="AW190" i="1"/>
  <c r="AV190" i="1"/>
  <c r="AU190" i="1"/>
  <c r="AT190" i="1"/>
  <c r="AS190" i="1"/>
  <c r="AR190" i="1"/>
  <c r="AQ190" i="1"/>
  <c r="AP190" i="1"/>
  <c r="G190" i="1"/>
  <c r="L190" i="1" s="1"/>
  <c r="D190" i="1"/>
  <c r="C190" i="1"/>
  <c r="BH189" i="1"/>
  <c r="BG189" i="1"/>
  <c r="BF189" i="1"/>
  <c r="BE189" i="1"/>
  <c r="BD189" i="1"/>
  <c r="AZ189" i="1"/>
  <c r="AY189" i="1"/>
  <c r="AX189" i="1"/>
  <c r="AW189" i="1"/>
  <c r="AV189" i="1"/>
  <c r="AU189" i="1"/>
  <c r="AT189" i="1"/>
  <c r="AS189" i="1"/>
  <c r="AR189" i="1"/>
  <c r="AQ189" i="1"/>
  <c r="AP189" i="1"/>
  <c r="G189" i="1"/>
  <c r="H189" i="1" s="1"/>
  <c r="M189" i="1" s="1"/>
  <c r="D189" i="1"/>
  <c r="C189" i="1"/>
  <c r="BH188" i="1"/>
  <c r="BG188" i="1"/>
  <c r="BF188" i="1"/>
  <c r="BE188" i="1"/>
  <c r="BD188" i="1"/>
  <c r="BC188" i="1"/>
  <c r="AY188" i="1"/>
  <c r="AX188" i="1"/>
  <c r="AW188" i="1"/>
  <c r="AV188" i="1"/>
  <c r="AU188" i="1"/>
  <c r="AT188" i="1"/>
  <c r="AS188" i="1"/>
  <c r="AR188" i="1"/>
  <c r="AQ188" i="1"/>
  <c r="AP188" i="1"/>
  <c r="M188" i="1"/>
  <c r="L188" i="1"/>
  <c r="P188" i="1" s="1"/>
  <c r="S188" i="1" s="1"/>
  <c r="AH188" i="1" s="1"/>
  <c r="BB188" i="1" s="1"/>
  <c r="G188" i="1"/>
  <c r="H188" i="1" s="1"/>
  <c r="D188" i="1"/>
  <c r="C188" i="1"/>
  <c r="BH187" i="1"/>
  <c r="BG187" i="1"/>
  <c r="BF187" i="1"/>
  <c r="BE187" i="1"/>
  <c r="BD187" i="1"/>
  <c r="BC187" i="1"/>
  <c r="BB187" i="1"/>
  <c r="AX187" i="1"/>
  <c r="AW187" i="1"/>
  <c r="AV187" i="1"/>
  <c r="AU187" i="1"/>
  <c r="AT187" i="1"/>
  <c r="AS187" i="1"/>
  <c r="AR187" i="1"/>
  <c r="AQ187" i="1"/>
  <c r="AP187" i="1"/>
  <c r="G187" i="1"/>
  <c r="L187" i="1" s="1"/>
  <c r="D187" i="1"/>
  <c r="C187" i="1"/>
  <c r="BH186" i="1"/>
  <c r="BG186" i="1"/>
  <c r="BF186" i="1"/>
  <c r="BE186" i="1"/>
  <c r="BD186" i="1"/>
  <c r="BC186" i="1"/>
  <c r="BB186" i="1"/>
  <c r="BA186" i="1"/>
  <c r="AW186" i="1"/>
  <c r="AV186" i="1"/>
  <c r="AU186" i="1"/>
  <c r="AT186" i="1"/>
  <c r="AS186" i="1"/>
  <c r="AR186" i="1"/>
  <c r="AQ186" i="1"/>
  <c r="AP186" i="1"/>
  <c r="G186" i="1"/>
  <c r="L186" i="1" s="1"/>
  <c r="D186" i="1"/>
  <c r="C186" i="1"/>
  <c r="BH185" i="1"/>
  <c r="BG185" i="1"/>
  <c r="BF185" i="1"/>
  <c r="BE185" i="1"/>
  <c r="BD185" i="1"/>
  <c r="BC185" i="1"/>
  <c r="BB185" i="1"/>
  <c r="BA185" i="1"/>
  <c r="AZ185" i="1"/>
  <c r="AV185" i="1"/>
  <c r="AU185" i="1"/>
  <c r="AT185" i="1"/>
  <c r="AS185" i="1"/>
  <c r="AR185" i="1"/>
  <c r="AQ185" i="1"/>
  <c r="AP185" i="1"/>
  <c r="G185" i="1"/>
  <c r="H185" i="1" s="1"/>
  <c r="M185" i="1" s="1"/>
  <c r="D185" i="1"/>
  <c r="C185" i="1"/>
  <c r="BH184" i="1"/>
  <c r="BG184" i="1"/>
  <c r="BF184" i="1"/>
  <c r="BE184" i="1"/>
  <c r="BD184" i="1"/>
  <c r="BC184" i="1"/>
  <c r="BB184" i="1"/>
  <c r="BA184" i="1"/>
  <c r="AZ184" i="1"/>
  <c r="AY184" i="1"/>
  <c r="AU184" i="1"/>
  <c r="AT184" i="1"/>
  <c r="AS184" i="1"/>
  <c r="AR184" i="1"/>
  <c r="AQ184" i="1"/>
  <c r="AP184" i="1"/>
  <c r="G184" i="1"/>
  <c r="D184" i="1"/>
  <c r="C184" i="1"/>
  <c r="BH183" i="1"/>
  <c r="BG183" i="1"/>
  <c r="BF183" i="1"/>
  <c r="BE183" i="1"/>
  <c r="BD183" i="1"/>
  <c r="BC183" i="1"/>
  <c r="BB183" i="1"/>
  <c r="BA183" i="1"/>
  <c r="AZ183" i="1"/>
  <c r="AY183" i="1"/>
  <c r="AX183" i="1"/>
  <c r="AT183" i="1"/>
  <c r="AS183" i="1"/>
  <c r="AR183" i="1"/>
  <c r="AQ183" i="1"/>
  <c r="AP183" i="1"/>
  <c r="G183" i="1"/>
  <c r="L183" i="1" s="1"/>
  <c r="D183" i="1"/>
  <c r="C183" i="1"/>
  <c r="BH182" i="1"/>
  <c r="BG182" i="1"/>
  <c r="BF182" i="1"/>
  <c r="BE182" i="1"/>
  <c r="BD182" i="1"/>
  <c r="BC182" i="1"/>
  <c r="BB182" i="1"/>
  <c r="BA182" i="1"/>
  <c r="AZ182" i="1"/>
  <c r="AY182" i="1"/>
  <c r="AX182" i="1"/>
  <c r="AW182" i="1"/>
  <c r="AS182" i="1"/>
  <c r="AR182" i="1"/>
  <c r="AQ182" i="1"/>
  <c r="AP182" i="1"/>
  <c r="G182" i="1"/>
  <c r="L182" i="1" s="1"/>
  <c r="D182" i="1"/>
  <c r="C182" i="1"/>
  <c r="BH181" i="1"/>
  <c r="BG181" i="1"/>
  <c r="BF181" i="1"/>
  <c r="BE181" i="1"/>
  <c r="BD181" i="1"/>
  <c r="BC181" i="1"/>
  <c r="BB181" i="1"/>
  <c r="BA181" i="1"/>
  <c r="AZ181" i="1"/>
  <c r="AY181" i="1"/>
  <c r="AX181" i="1"/>
  <c r="AW181" i="1"/>
  <c r="AV181" i="1"/>
  <c r="AR181" i="1"/>
  <c r="AQ181" i="1"/>
  <c r="AP181" i="1"/>
  <c r="G181" i="1"/>
  <c r="H181" i="1" s="1"/>
  <c r="M181" i="1" s="1"/>
  <c r="D181" i="1"/>
  <c r="C181" i="1"/>
  <c r="BH180" i="1"/>
  <c r="BG180" i="1"/>
  <c r="BF180" i="1"/>
  <c r="BE180" i="1"/>
  <c r="BD180" i="1"/>
  <c r="BC180" i="1"/>
  <c r="BB180" i="1"/>
  <c r="BA180" i="1"/>
  <c r="AZ180" i="1"/>
  <c r="AY180" i="1"/>
  <c r="AX180" i="1"/>
  <c r="AW180" i="1"/>
  <c r="AV180" i="1"/>
  <c r="AU180" i="1"/>
  <c r="AQ180" i="1"/>
  <c r="AP180" i="1"/>
  <c r="M180" i="1"/>
  <c r="L180" i="1"/>
  <c r="G180" i="1"/>
  <c r="H180" i="1" s="1"/>
  <c r="D180" i="1"/>
  <c r="C180" i="1"/>
  <c r="BH179" i="1"/>
  <c r="BG179" i="1"/>
  <c r="BF179" i="1"/>
  <c r="BE179" i="1"/>
  <c r="BD179" i="1"/>
  <c r="BC179" i="1"/>
  <c r="BB179" i="1"/>
  <c r="BA179" i="1"/>
  <c r="AZ179" i="1"/>
  <c r="AY179" i="1"/>
  <c r="AX179" i="1"/>
  <c r="AW179" i="1"/>
  <c r="AV179" i="1"/>
  <c r="AU179" i="1"/>
  <c r="AT179" i="1"/>
  <c r="AP179" i="1"/>
  <c r="G179" i="1"/>
  <c r="L179" i="1" s="1"/>
  <c r="D179" i="1"/>
  <c r="C179" i="1"/>
  <c r="BH178" i="1"/>
  <c r="BG178" i="1"/>
  <c r="BF178" i="1"/>
  <c r="BE178" i="1"/>
  <c r="BD178" i="1"/>
  <c r="BC178" i="1"/>
  <c r="BB178" i="1"/>
  <c r="BA178" i="1"/>
  <c r="AZ178" i="1"/>
  <c r="AY178" i="1"/>
  <c r="AX178" i="1"/>
  <c r="AW178" i="1"/>
  <c r="AV178" i="1"/>
  <c r="AU178" i="1"/>
  <c r="AT178" i="1"/>
  <c r="AS178" i="1"/>
  <c r="G178" i="1"/>
  <c r="D178" i="1"/>
  <c r="C178" i="1"/>
  <c r="BH177" i="1"/>
  <c r="BG177" i="1"/>
  <c r="BF177" i="1"/>
  <c r="BE177" i="1"/>
  <c r="BD177" i="1"/>
  <c r="BC177" i="1"/>
  <c r="BB177" i="1"/>
  <c r="BA177" i="1"/>
  <c r="AZ177" i="1"/>
  <c r="AY177" i="1"/>
  <c r="AX177" i="1"/>
  <c r="AW177" i="1"/>
  <c r="AV177" i="1"/>
  <c r="AU177" i="1"/>
  <c r="AT177" i="1"/>
  <c r="AS177" i="1"/>
  <c r="AR177" i="1"/>
  <c r="G177" i="1"/>
  <c r="L177" i="1" s="1"/>
  <c r="D177" i="1"/>
  <c r="C177" i="1"/>
  <c r="G176" i="1"/>
  <c r="H176" i="1" s="1"/>
  <c r="D176" i="1"/>
  <c r="C176" i="1"/>
  <c r="G172" i="1"/>
  <c r="H172" i="1" s="1"/>
  <c r="D172" i="1"/>
  <c r="C172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AP171" i="1"/>
  <c r="G171" i="1"/>
  <c r="D171" i="1"/>
  <c r="C171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AP170" i="1"/>
  <c r="L170" i="1"/>
  <c r="H170" i="1"/>
  <c r="M170" i="1" s="1"/>
  <c r="N170" i="1" s="1"/>
  <c r="G170" i="1"/>
  <c r="D170" i="1"/>
  <c r="C170" i="1"/>
  <c r="BH169" i="1"/>
  <c r="BD169" i="1"/>
  <c r="BC169" i="1"/>
  <c r="BB169" i="1"/>
  <c r="BA169" i="1"/>
  <c r="AZ169" i="1"/>
  <c r="AY169" i="1"/>
  <c r="AX169" i="1"/>
  <c r="AW169" i="1"/>
  <c r="AV169" i="1"/>
  <c r="AU169" i="1"/>
  <c r="AT169" i="1"/>
  <c r="AS169" i="1"/>
  <c r="AR169" i="1"/>
  <c r="AQ169" i="1"/>
  <c r="AP169" i="1"/>
  <c r="G169" i="1"/>
  <c r="D169" i="1"/>
  <c r="C169" i="1"/>
  <c r="BH168" i="1"/>
  <c r="BG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AP168" i="1"/>
  <c r="G168" i="1"/>
  <c r="H168" i="1" s="1"/>
  <c r="M168" i="1" s="1"/>
  <c r="D168" i="1"/>
  <c r="C168" i="1"/>
  <c r="BH167" i="1"/>
  <c r="BG167" i="1"/>
  <c r="BF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AP167" i="1"/>
  <c r="H167" i="1"/>
  <c r="M167" i="1" s="1"/>
  <c r="G167" i="1"/>
  <c r="L167" i="1" s="1"/>
  <c r="D167" i="1"/>
  <c r="C167" i="1"/>
  <c r="BH166" i="1"/>
  <c r="BG166" i="1"/>
  <c r="BF166" i="1"/>
  <c r="BE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L166" i="1"/>
  <c r="G166" i="1"/>
  <c r="H166" i="1" s="1"/>
  <c r="M166" i="1" s="1"/>
  <c r="N166" i="1" s="1"/>
  <c r="D166" i="1"/>
  <c r="C166" i="1"/>
  <c r="BH165" i="1"/>
  <c r="BG165" i="1"/>
  <c r="BF165" i="1"/>
  <c r="BE165" i="1"/>
  <c r="BD165" i="1"/>
  <c r="AZ165" i="1"/>
  <c r="AY165" i="1"/>
  <c r="AX165" i="1"/>
  <c r="AW165" i="1"/>
  <c r="AV165" i="1"/>
  <c r="AU165" i="1"/>
  <c r="AT165" i="1"/>
  <c r="AS165" i="1"/>
  <c r="AR165" i="1"/>
  <c r="AQ165" i="1"/>
  <c r="AP165" i="1"/>
  <c r="L165" i="1"/>
  <c r="O165" i="1" s="1"/>
  <c r="R165" i="1" s="1"/>
  <c r="AH165" i="1" s="1"/>
  <c r="BB165" i="1" s="1"/>
  <c r="G165" i="1"/>
  <c r="H165" i="1" s="1"/>
  <c r="M165" i="1" s="1"/>
  <c r="D165" i="1"/>
  <c r="C165" i="1"/>
  <c r="BH164" i="1"/>
  <c r="BG164" i="1"/>
  <c r="BF164" i="1"/>
  <c r="BE164" i="1"/>
  <c r="BD164" i="1"/>
  <c r="BC164" i="1"/>
  <c r="AY164" i="1"/>
  <c r="AX164" i="1"/>
  <c r="AW164" i="1"/>
  <c r="AV164" i="1"/>
  <c r="AU164" i="1"/>
  <c r="AT164" i="1"/>
  <c r="AS164" i="1"/>
  <c r="AR164" i="1"/>
  <c r="AQ164" i="1"/>
  <c r="AP164" i="1"/>
  <c r="G164" i="1"/>
  <c r="D164" i="1"/>
  <c r="C164" i="1"/>
  <c r="BH163" i="1"/>
  <c r="BG163" i="1"/>
  <c r="BF163" i="1"/>
  <c r="BE163" i="1"/>
  <c r="BD163" i="1"/>
  <c r="BC163" i="1"/>
  <c r="BB163" i="1"/>
  <c r="AX163" i="1"/>
  <c r="AW163" i="1"/>
  <c r="AV163" i="1"/>
  <c r="AU163" i="1"/>
  <c r="AT163" i="1"/>
  <c r="AS163" i="1"/>
  <c r="AR163" i="1"/>
  <c r="AQ163" i="1"/>
  <c r="AP163" i="1"/>
  <c r="G163" i="1"/>
  <c r="L163" i="1" s="1"/>
  <c r="D163" i="1"/>
  <c r="C163" i="1"/>
  <c r="BH162" i="1"/>
  <c r="BG162" i="1"/>
  <c r="BF162" i="1"/>
  <c r="BE162" i="1"/>
  <c r="BD162" i="1"/>
  <c r="BC162" i="1"/>
  <c r="BB162" i="1"/>
  <c r="BA162" i="1"/>
  <c r="AW162" i="1"/>
  <c r="AV162" i="1"/>
  <c r="AU162" i="1"/>
  <c r="AT162" i="1"/>
  <c r="AS162" i="1"/>
  <c r="AR162" i="1"/>
  <c r="AQ162" i="1"/>
  <c r="AP162" i="1"/>
  <c r="L162" i="1"/>
  <c r="G162" i="1"/>
  <c r="H162" i="1" s="1"/>
  <c r="M162" i="1" s="1"/>
  <c r="D162" i="1"/>
  <c r="C162" i="1"/>
  <c r="BH161" i="1"/>
  <c r="BG161" i="1"/>
  <c r="BF161" i="1"/>
  <c r="BE161" i="1"/>
  <c r="BD161" i="1"/>
  <c r="BC161" i="1"/>
  <c r="BB161" i="1"/>
  <c r="BA161" i="1"/>
  <c r="AZ161" i="1"/>
  <c r="AV161" i="1"/>
  <c r="AU161" i="1"/>
  <c r="AT161" i="1"/>
  <c r="AS161" i="1"/>
  <c r="AR161" i="1"/>
  <c r="AQ161" i="1"/>
  <c r="AP161" i="1"/>
  <c r="G161" i="1"/>
  <c r="H161" i="1" s="1"/>
  <c r="M161" i="1" s="1"/>
  <c r="D161" i="1"/>
  <c r="C161" i="1"/>
  <c r="BH160" i="1"/>
  <c r="BG160" i="1"/>
  <c r="BF160" i="1"/>
  <c r="BE160" i="1"/>
  <c r="BD160" i="1"/>
  <c r="BC160" i="1"/>
  <c r="BB160" i="1"/>
  <c r="BA160" i="1"/>
  <c r="AZ160" i="1"/>
  <c r="AY160" i="1"/>
  <c r="AU160" i="1"/>
  <c r="AT160" i="1"/>
  <c r="AS160" i="1"/>
  <c r="AR160" i="1"/>
  <c r="AQ160" i="1"/>
  <c r="AP160" i="1"/>
  <c r="M160" i="1"/>
  <c r="L160" i="1"/>
  <c r="P160" i="1" s="1"/>
  <c r="S160" i="1" s="1"/>
  <c r="AD160" i="1" s="1"/>
  <c r="AX160" i="1" s="1"/>
  <c r="G160" i="1"/>
  <c r="H160" i="1" s="1"/>
  <c r="D160" i="1"/>
  <c r="C160" i="1"/>
  <c r="BH159" i="1"/>
  <c r="BG159" i="1"/>
  <c r="BF159" i="1"/>
  <c r="BE159" i="1"/>
  <c r="BD159" i="1"/>
  <c r="BC159" i="1"/>
  <c r="BB159" i="1"/>
  <c r="BA159" i="1"/>
  <c r="AZ159" i="1"/>
  <c r="AY159" i="1"/>
  <c r="AX159" i="1"/>
  <c r="AT159" i="1"/>
  <c r="AS159" i="1"/>
  <c r="AR159" i="1"/>
  <c r="AQ159" i="1"/>
  <c r="AP159" i="1"/>
  <c r="G159" i="1"/>
  <c r="L159" i="1" s="1"/>
  <c r="D159" i="1"/>
  <c r="C159" i="1"/>
  <c r="BH158" i="1"/>
  <c r="BG158" i="1"/>
  <c r="BF158" i="1"/>
  <c r="BE158" i="1"/>
  <c r="BD158" i="1"/>
  <c r="BC158" i="1"/>
  <c r="BB158" i="1"/>
  <c r="BA158" i="1"/>
  <c r="AZ158" i="1"/>
  <c r="AY158" i="1"/>
  <c r="AX158" i="1"/>
  <c r="AW158" i="1"/>
  <c r="AS158" i="1"/>
  <c r="AR158" i="1"/>
  <c r="AQ158" i="1"/>
  <c r="AP158" i="1"/>
  <c r="L158" i="1"/>
  <c r="G158" i="1"/>
  <c r="H158" i="1" s="1"/>
  <c r="M158" i="1" s="1"/>
  <c r="D158" i="1"/>
  <c r="C158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R157" i="1"/>
  <c r="AQ157" i="1"/>
  <c r="AP157" i="1"/>
  <c r="G157" i="1"/>
  <c r="D157" i="1"/>
  <c r="C157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Q156" i="1"/>
  <c r="AP156" i="1"/>
  <c r="L156" i="1"/>
  <c r="G156" i="1"/>
  <c r="H156" i="1" s="1"/>
  <c r="M156" i="1" s="1"/>
  <c r="D156" i="1"/>
  <c r="C156" i="1"/>
  <c r="BH155" i="1"/>
  <c r="BG155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AP155" i="1"/>
  <c r="G155" i="1"/>
  <c r="D155" i="1"/>
  <c r="C155" i="1"/>
  <c r="BH154" i="1"/>
  <c r="BG154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L154" i="1"/>
  <c r="G154" i="1"/>
  <c r="H154" i="1" s="1"/>
  <c r="M154" i="1" s="1"/>
  <c r="N154" i="1" s="1"/>
  <c r="Q154" i="1" s="1"/>
  <c r="V154" i="1" s="1"/>
  <c r="AP154" i="1" s="1"/>
  <c r="D154" i="1"/>
  <c r="C154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G153" i="1"/>
  <c r="D153" i="1"/>
  <c r="C153" i="1"/>
  <c r="G152" i="1"/>
  <c r="H152" i="1" s="1"/>
  <c r="D152" i="1"/>
  <c r="C152" i="1"/>
  <c r="G148" i="1"/>
  <c r="H148" i="1" s="1"/>
  <c r="D148" i="1"/>
  <c r="C148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G147" i="1"/>
  <c r="L147" i="1" s="1"/>
  <c r="D147" i="1"/>
  <c r="C147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AP146" i="1"/>
  <c r="G146" i="1"/>
  <c r="D146" i="1"/>
  <c r="C146" i="1"/>
  <c r="BH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AP145" i="1"/>
  <c r="L145" i="1"/>
  <c r="G145" i="1"/>
  <c r="H145" i="1" s="1"/>
  <c r="M145" i="1" s="1"/>
  <c r="D145" i="1"/>
  <c r="C145" i="1"/>
  <c r="BH144" i="1"/>
  <c r="BG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G144" i="1"/>
  <c r="D144" i="1"/>
  <c r="C144" i="1"/>
  <c r="BH143" i="1"/>
  <c r="BG143" i="1"/>
  <c r="BF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G143" i="1"/>
  <c r="L143" i="1" s="1"/>
  <c r="D143" i="1"/>
  <c r="C143" i="1"/>
  <c r="BH142" i="1"/>
  <c r="BG142" i="1"/>
  <c r="BF142" i="1"/>
  <c r="BE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H142" i="1"/>
  <c r="M142" i="1" s="1"/>
  <c r="N142" i="1" s="1"/>
  <c r="G142" i="1"/>
  <c r="L142" i="1" s="1"/>
  <c r="D142" i="1"/>
  <c r="C142" i="1"/>
  <c r="BH141" i="1"/>
  <c r="BG141" i="1"/>
  <c r="BF141" i="1"/>
  <c r="BE141" i="1"/>
  <c r="BD141" i="1"/>
  <c r="AZ141" i="1"/>
  <c r="AY141" i="1"/>
  <c r="AX141" i="1"/>
  <c r="AW141" i="1"/>
  <c r="AV141" i="1"/>
  <c r="AU141" i="1"/>
  <c r="AT141" i="1"/>
  <c r="AS141" i="1"/>
  <c r="AR141" i="1"/>
  <c r="AQ141" i="1"/>
  <c r="AP141" i="1"/>
  <c r="G141" i="1"/>
  <c r="D141" i="1"/>
  <c r="C141" i="1"/>
  <c r="BH140" i="1"/>
  <c r="BG140" i="1"/>
  <c r="BF140" i="1"/>
  <c r="BE140" i="1"/>
  <c r="BD140" i="1"/>
  <c r="BC140" i="1"/>
  <c r="AY140" i="1"/>
  <c r="AX140" i="1"/>
  <c r="AW140" i="1"/>
  <c r="AV140" i="1"/>
  <c r="AU140" i="1"/>
  <c r="AT140" i="1"/>
  <c r="AS140" i="1"/>
  <c r="AR140" i="1"/>
  <c r="AQ140" i="1"/>
  <c r="AP140" i="1"/>
  <c r="M140" i="1"/>
  <c r="G140" i="1"/>
  <c r="H140" i="1" s="1"/>
  <c r="D140" i="1"/>
  <c r="C140" i="1"/>
  <c r="BH139" i="1"/>
  <c r="BG139" i="1"/>
  <c r="BF139" i="1"/>
  <c r="BE139" i="1"/>
  <c r="BD139" i="1"/>
  <c r="BC139" i="1"/>
  <c r="BB139" i="1"/>
  <c r="AX139" i="1"/>
  <c r="AW139" i="1"/>
  <c r="AV139" i="1"/>
  <c r="AU139" i="1"/>
  <c r="AT139" i="1"/>
  <c r="AS139" i="1"/>
  <c r="AR139" i="1"/>
  <c r="AQ139" i="1"/>
  <c r="AP139" i="1"/>
  <c r="G139" i="1"/>
  <c r="L139" i="1" s="1"/>
  <c r="D139" i="1"/>
  <c r="C139" i="1"/>
  <c r="BH138" i="1"/>
  <c r="BG138" i="1"/>
  <c r="BF138" i="1"/>
  <c r="BE138" i="1"/>
  <c r="BD138" i="1"/>
  <c r="BC138" i="1"/>
  <c r="BB138" i="1"/>
  <c r="BA138" i="1"/>
  <c r="AW138" i="1"/>
  <c r="AV138" i="1"/>
  <c r="AU138" i="1"/>
  <c r="AT138" i="1"/>
  <c r="AS138" i="1"/>
  <c r="AR138" i="1"/>
  <c r="AQ138" i="1"/>
  <c r="AP138" i="1"/>
  <c r="G138" i="1"/>
  <c r="D138" i="1"/>
  <c r="C138" i="1"/>
  <c r="BH137" i="1"/>
  <c r="BG137" i="1"/>
  <c r="BF137" i="1"/>
  <c r="BE137" i="1"/>
  <c r="BD137" i="1"/>
  <c r="BC137" i="1"/>
  <c r="BB137" i="1"/>
  <c r="BA137" i="1"/>
  <c r="AZ137" i="1"/>
  <c r="AV137" i="1"/>
  <c r="AU137" i="1"/>
  <c r="AT137" i="1"/>
  <c r="AS137" i="1"/>
  <c r="AR137" i="1"/>
  <c r="AQ137" i="1"/>
  <c r="AP137" i="1"/>
  <c r="G137" i="1"/>
  <c r="H137" i="1" s="1"/>
  <c r="M137" i="1" s="1"/>
  <c r="D137" i="1"/>
  <c r="C137" i="1"/>
  <c r="BH136" i="1"/>
  <c r="BG136" i="1"/>
  <c r="BF136" i="1"/>
  <c r="BE136" i="1"/>
  <c r="BD136" i="1"/>
  <c r="BC136" i="1"/>
  <c r="BB136" i="1"/>
  <c r="BA136" i="1"/>
  <c r="AZ136" i="1"/>
  <c r="AY136" i="1"/>
  <c r="AU136" i="1"/>
  <c r="AT136" i="1"/>
  <c r="AS136" i="1"/>
  <c r="AR136" i="1"/>
  <c r="AQ136" i="1"/>
  <c r="AP136" i="1"/>
  <c r="G136" i="1"/>
  <c r="D136" i="1"/>
  <c r="C136" i="1"/>
  <c r="BH135" i="1"/>
  <c r="BG135" i="1"/>
  <c r="BF135" i="1"/>
  <c r="BE135" i="1"/>
  <c r="BD135" i="1"/>
  <c r="BC135" i="1"/>
  <c r="BB135" i="1"/>
  <c r="BA135" i="1"/>
  <c r="AZ135" i="1"/>
  <c r="AY135" i="1"/>
  <c r="AX135" i="1"/>
  <c r="AT135" i="1"/>
  <c r="AS135" i="1"/>
  <c r="AR135" i="1"/>
  <c r="AQ135" i="1"/>
  <c r="AP135" i="1"/>
  <c r="G135" i="1"/>
  <c r="D135" i="1"/>
  <c r="C135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S134" i="1"/>
  <c r="AR134" i="1"/>
  <c r="AQ134" i="1"/>
  <c r="AP134" i="1"/>
  <c r="G134" i="1"/>
  <c r="L134" i="1" s="1"/>
  <c r="D134" i="1"/>
  <c r="C134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R133" i="1"/>
  <c r="AQ133" i="1"/>
  <c r="AP133" i="1"/>
  <c r="G133" i="1"/>
  <c r="D133" i="1"/>
  <c r="C133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Q132" i="1"/>
  <c r="AP132" i="1"/>
  <c r="M132" i="1"/>
  <c r="G132" i="1"/>
  <c r="H132" i="1" s="1"/>
  <c r="D132" i="1"/>
  <c r="C132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P131" i="1"/>
  <c r="G131" i="1"/>
  <c r="L131" i="1" s="1"/>
  <c r="D131" i="1"/>
  <c r="C131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G130" i="1"/>
  <c r="L130" i="1" s="1"/>
  <c r="D130" i="1"/>
  <c r="C130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G129" i="1"/>
  <c r="D129" i="1"/>
  <c r="C129" i="1"/>
  <c r="G128" i="1"/>
  <c r="H128" i="1" s="1"/>
  <c r="D128" i="1"/>
  <c r="C128" i="1"/>
  <c r="G124" i="1"/>
  <c r="H124" i="1" s="1"/>
  <c r="D124" i="1"/>
  <c r="C124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G123" i="1"/>
  <c r="L123" i="1" s="1"/>
  <c r="D123" i="1"/>
  <c r="C123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G122" i="1"/>
  <c r="L122" i="1" s="1"/>
  <c r="D122" i="1"/>
  <c r="C122" i="1"/>
  <c r="BH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G121" i="1"/>
  <c r="H121" i="1" s="1"/>
  <c r="M121" i="1" s="1"/>
  <c r="D121" i="1"/>
  <c r="C121" i="1"/>
  <c r="BH120" i="1"/>
  <c r="BG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G120" i="1"/>
  <c r="H120" i="1" s="1"/>
  <c r="M120" i="1" s="1"/>
  <c r="D120" i="1"/>
  <c r="C120" i="1"/>
  <c r="BH119" i="1"/>
  <c r="BG119" i="1"/>
  <c r="BF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G119" i="1"/>
  <c r="D119" i="1"/>
  <c r="C119" i="1"/>
  <c r="BH118" i="1"/>
  <c r="BG118" i="1"/>
  <c r="BF118" i="1"/>
  <c r="BE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G118" i="1"/>
  <c r="L118" i="1" s="1"/>
  <c r="D118" i="1"/>
  <c r="C118" i="1"/>
  <c r="BH117" i="1"/>
  <c r="BG117" i="1"/>
  <c r="BF117" i="1"/>
  <c r="BE117" i="1"/>
  <c r="BD117" i="1"/>
  <c r="AZ117" i="1"/>
  <c r="AY117" i="1"/>
  <c r="AX117" i="1"/>
  <c r="AW117" i="1"/>
  <c r="AV117" i="1"/>
  <c r="AU117" i="1"/>
  <c r="AT117" i="1"/>
  <c r="AS117" i="1"/>
  <c r="AR117" i="1"/>
  <c r="AQ117" i="1"/>
  <c r="AP117" i="1"/>
  <c r="G117" i="1"/>
  <c r="H117" i="1" s="1"/>
  <c r="M117" i="1" s="1"/>
  <c r="D117" i="1"/>
  <c r="C117" i="1"/>
  <c r="BH116" i="1"/>
  <c r="BG116" i="1"/>
  <c r="BF116" i="1"/>
  <c r="BE116" i="1"/>
  <c r="BD116" i="1"/>
  <c r="BC116" i="1"/>
  <c r="AY116" i="1"/>
  <c r="AX116" i="1"/>
  <c r="AW116" i="1"/>
  <c r="AV116" i="1"/>
  <c r="AU116" i="1"/>
  <c r="AT116" i="1"/>
  <c r="AS116" i="1"/>
  <c r="AR116" i="1"/>
  <c r="AQ116" i="1"/>
  <c r="AP116" i="1"/>
  <c r="G116" i="1"/>
  <c r="H116" i="1" s="1"/>
  <c r="M116" i="1" s="1"/>
  <c r="D116" i="1"/>
  <c r="C116" i="1"/>
  <c r="BH115" i="1"/>
  <c r="BG115" i="1"/>
  <c r="BF115" i="1"/>
  <c r="BE115" i="1"/>
  <c r="BD115" i="1"/>
  <c r="BC115" i="1"/>
  <c r="BB115" i="1"/>
  <c r="AX115" i="1"/>
  <c r="AW115" i="1"/>
  <c r="AV115" i="1"/>
  <c r="AU115" i="1"/>
  <c r="AT115" i="1"/>
  <c r="AS115" i="1"/>
  <c r="AR115" i="1"/>
  <c r="AQ115" i="1"/>
  <c r="AP115" i="1"/>
  <c r="G115" i="1"/>
  <c r="D115" i="1"/>
  <c r="C115" i="1"/>
  <c r="BH114" i="1"/>
  <c r="BG114" i="1"/>
  <c r="BF114" i="1"/>
  <c r="BE114" i="1"/>
  <c r="BD114" i="1"/>
  <c r="BC114" i="1"/>
  <c r="BB114" i="1"/>
  <c r="BA114" i="1"/>
  <c r="AW114" i="1"/>
  <c r="AV114" i="1"/>
  <c r="AU114" i="1"/>
  <c r="AT114" i="1"/>
  <c r="AS114" i="1"/>
  <c r="AR114" i="1"/>
  <c r="AQ114" i="1"/>
  <c r="AP114" i="1"/>
  <c r="G114" i="1"/>
  <c r="D114" i="1"/>
  <c r="C114" i="1"/>
  <c r="BH113" i="1"/>
  <c r="BG113" i="1"/>
  <c r="BF113" i="1"/>
  <c r="BE113" i="1"/>
  <c r="BD113" i="1"/>
  <c r="BC113" i="1"/>
  <c r="BB113" i="1"/>
  <c r="BA113" i="1"/>
  <c r="AZ113" i="1"/>
  <c r="AV113" i="1"/>
  <c r="AU113" i="1"/>
  <c r="AT113" i="1"/>
  <c r="AS113" i="1"/>
  <c r="AR113" i="1"/>
  <c r="AQ113" i="1"/>
  <c r="AP113" i="1"/>
  <c r="G113" i="1"/>
  <c r="D113" i="1"/>
  <c r="C113" i="1"/>
  <c r="BH112" i="1"/>
  <c r="BG112" i="1"/>
  <c r="BF112" i="1"/>
  <c r="BE112" i="1"/>
  <c r="BD112" i="1"/>
  <c r="BC112" i="1"/>
  <c r="BB112" i="1"/>
  <c r="BA112" i="1"/>
  <c r="AZ112" i="1"/>
  <c r="AY112" i="1"/>
  <c r="AU112" i="1"/>
  <c r="AT112" i="1"/>
  <c r="AS112" i="1"/>
  <c r="AR112" i="1"/>
  <c r="AQ112" i="1"/>
  <c r="AP112" i="1"/>
  <c r="L112" i="1"/>
  <c r="H112" i="1"/>
  <c r="M112" i="1" s="1"/>
  <c r="G112" i="1"/>
  <c r="D112" i="1"/>
  <c r="C112" i="1"/>
  <c r="BH111" i="1"/>
  <c r="BG111" i="1"/>
  <c r="BF111" i="1"/>
  <c r="BE111" i="1"/>
  <c r="BD111" i="1"/>
  <c r="BC111" i="1"/>
  <c r="BB111" i="1"/>
  <c r="BA111" i="1"/>
  <c r="AZ111" i="1"/>
  <c r="AY111" i="1"/>
  <c r="AX111" i="1"/>
  <c r="AT111" i="1"/>
  <c r="AS111" i="1"/>
  <c r="AR111" i="1"/>
  <c r="AQ111" i="1"/>
  <c r="AP111" i="1"/>
  <c r="G111" i="1"/>
  <c r="D111" i="1"/>
  <c r="C111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S110" i="1"/>
  <c r="AR110" i="1"/>
  <c r="AQ110" i="1"/>
  <c r="AP110" i="1"/>
  <c r="G110" i="1"/>
  <c r="L110" i="1" s="1"/>
  <c r="D110" i="1"/>
  <c r="C110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R109" i="1"/>
  <c r="AQ109" i="1"/>
  <c r="AP109" i="1"/>
  <c r="O109" i="1"/>
  <c r="R109" i="1" s="1"/>
  <c r="Z109" i="1" s="1"/>
  <c r="AT109" i="1" s="1"/>
  <c r="H109" i="1"/>
  <c r="M109" i="1" s="1"/>
  <c r="G109" i="1"/>
  <c r="L109" i="1" s="1"/>
  <c r="D109" i="1"/>
  <c r="C109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Q108" i="1"/>
  <c r="AP108" i="1"/>
  <c r="G108" i="1"/>
  <c r="D108" i="1"/>
  <c r="C108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P107" i="1"/>
  <c r="G107" i="1"/>
  <c r="D107" i="1"/>
  <c r="C107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R106" i="1"/>
  <c r="W106" i="1" s="1"/>
  <c r="AQ106" i="1" s="1"/>
  <c r="L106" i="1"/>
  <c r="O106" i="1" s="1"/>
  <c r="G106" i="1"/>
  <c r="H106" i="1" s="1"/>
  <c r="M106" i="1" s="1"/>
  <c r="P106" i="1" s="1"/>
  <c r="S106" i="1" s="1"/>
  <c r="X106" i="1" s="1"/>
  <c r="AR106" i="1" s="1"/>
  <c r="D106" i="1"/>
  <c r="C106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M105" i="1"/>
  <c r="L105" i="1"/>
  <c r="O105" i="1" s="1"/>
  <c r="G105" i="1"/>
  <c r="H105" i="1" s="1"/>
  <c r="D105" i="1"/>
  <c r="C105" i="1"/>
  <c r="G104" i="1"/>
  <c r="H104" i="1" s="1"/>
  <c r="D104" i="1"/>
  <c r="C104" i="1"/>
  <c r="G100" i="1"/>
  <c r="H100" i="1" s="1"/>
  <c r="D100" i="1"/>
  <c r="C100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G99" i="1"/>
  <c r="D99" i="1"/>
  <c r="C99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O98" i="1"/>
  <c r="R98" i="1" s="1"/>
  <c r="AM98" i="1" s="1"/>
  <c r="BG98" i="1" s="1"/>
  <c r="L98" i="1"/>
  <c r="H98" i="1"/>
  <c r="M98" i="1" s="1"/>
  <c r="G98" i="1"/>
  <c r="D98" i="1"/>
  <c r="C98" i="1"/>
  <c r="BH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G97" i="1"/>
  <c r="D97" i="1"/>
  <c r="C97" i="1"/>
  <c r="BH96" i="1"/>
  <c r="BG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G96" i="1"/>
  <c r="H96" i="1" s="1"/>
  <c r="M96" i="1" s="1"/>
  <c r="D96" i="1"/>
  <c r="C96" i="1"/>
  <c r="BH95" i="1"/>
  <c r="BG95" i="1"/>
  <c r="BF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G95" i="1"/>
  <c r="D95" i="1"/>
  <c r="C95" i="1"/>
  <c r="BH94" i="1"/>
  <c r="BG94" i="1"/>
  <c r="BF94" i="1"/>
  <c r="BE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H94" i="1"/>
  <c r="M94" i="1" s="1"/>
  <c r="G94" i="1"/>
  <c r="L94" i="1" s="1"/>
  <c r="D94" i="1"/>
  <c r="C94" i="1"/>
  <c r="BH93" i="1"/>
  <c r="BG93" i="1"/>
  <c r="BF93" i="1"/>
  <c r="BE93" i="1"/>
  <c r="BD93" i="1"/>
  <c r="AZ93" i="1"/>
  <c r="AY93" i="1"/>
  <c r="AX93" i="1"/>
  <c r="AW93" i="1"/>
  <c r="AV93" i="1"/>
  <c r="AU93" i="1"/>
  <c r="AT93" i="1"/>
  <c r="AS93" i="1"/>
  <c r="AR93" i="1"/>
  <c r="AQ93" i="1"/>
  <c r="AP93" i="1"/>
  <c r="G93" i="1"/>
  <c r="L93" i="1" s="1"/>
  <c r="D93" i="1"/>
  <c r="C93" i="1"/>
  <c r="BH92" i="1"/>
  <c r="BG92" i="1"/>
  <c r="BF92" i="1"/>
  <c r="BE92" i="1"/>
  <c r="BD92" i="1"/>
  <c r="BC92" i="1"/>
  <c r="AY92" i="1"/>
  <c r="AX92" i="1"/>
  <c r="AW92" i="1"/>
  <c r="AV92" i="1"/>
  <c r="AU92" i="1"/>
  <c r="AT92" i="1"/>
  <c r="AS92" i="1"/>
  <c r="AR92" i="1"/>
  <c r="AQ92" i="1"/>
  <c r="AP92" i="1"/>
  <c r="G92" i="1"/>
  <c r="D92" i="1"/>
  <c r="C92" i="1"/>
  <c r="BH91" i="1"/>
  <c r="BG91" i="1"/>
  <c r="BF91" i="1"/>
  <c r="BE91" i="1"/>
  <c r="BD91" i="1"/>
  <c r="BC91" i="1"/>
  <c r="BB91" i="1"/>
  <c r="AX91" i="1"/>
  <c r="AW91" i="1"/>
  <c r="AV91" i="1"/>
  <c r="AU91" i="1"/>
  <c r="AT91" i="1"/>
  <c r="AS91" i="1"/>
  <c r="AR91" i="1"/>
  <c r="AQ91" i="1"/>
  <c r="AP91" i="1"/>
  <c r="G91" i="1"/>
  <c r="D91" i="1"/>
  <c r="C91" i="1"/>
  <c r="BH90" i="1"/>
  <c r="BG90" i="1"/>
  <c r="BF90" i="1"/>
  <c r="BE90" i="1"/>
  <c r="BD90" i="1"/>
  <c r="BC90" i="1"/>
  <c r="BB90" i="1"/>
  <c r="BA90" i="1"/>
  <c r="AW90" i="1"/>
  <c r="AV90" i="1"/>
  <c r="AU90" i="1"/>
  <c r="AT90" i="1"/>
  <c r="AS90" i="1"/>
  <c r="AR90" i="1"/>
  <c r="AQ90" i="1"/>
  <c r="AP90" i="1"/>
  <c r="H90" i="1"/>
  <c r="M90" i="1" s="1"/>
  <c r="G90" i="1"/>
  <c r="L90" i="1" s="1"/>
  <c r="D90" i="1"/>
  <c r="C90" i="1"/>
  <c r="BH89" i="1"/>
  <c r="BG89" i="1"/>
  <c r="BF89" i="1"/>
  <c r="BE89" i="1"/>
  <c r="BD89" i="1"/>
  <c r="BC89" i="1"/>
  <c r="BB89" i="1"/>
  <c r="BA89" i="1"/>
  <c r="AZ89" i="1"/>
  <c r="AV89" i="1"/>
  <c r="AU89" i="1"/>
  <c r="AT89" i="1"/>
  <c r="AS89" i="1"/>
  <c r="AR89" i="1"/>
  <c r="AQ89" i="1"/>
  <c r="AP89" i="1"/>
  <c r="G89" i="1"/>
  <c r="L89" i="1" s="1"/>
  <c r="D89" i="1"/>
  <c r="C89" i="1"/>
  <c r="BH88" i="1"/>
  <c r="BG88" i="1"/>
  <c r="BF88" i="1"/>
  <c r="BE88" i="1"/>
  <c r="BD88" i="1"/>
  <c r="BC88" i="1"/>
  <c r="BB88" i="1"/>
  <c r="BA88" i="1"/>
  <c r="AZ88" i="1"/>
  <c r="AY88" i="1"/>
  <c r="AU88" i="1"/>
  <c r="AT88" i="1"/>
  <c r="AS88" i="1"/>
  <c r="AR88" i="1"/>
  <c r="AQ88" i="1"/>
  <c r="AP88" i="1"/>
  <c r="M88" i="1"/>
  <c r="L88" i="1"/>
  <c r="G88" i="1"/>
  <c r="H88" i="1" s="1"/>
  <c r="D88" i="1"/>
  <c r="C88" i="1"/>
  <c r="BH87" i="1"/>
  <c r="BG87" i="1"/>
  <c r="BF87" i="1"/>
  <c r="BE87" i="1"/>
  <c r="BD87" i="1"/>
  <c r="BC87" i="1"/>
  <c r="BB87" i="1"/>
  <c r="BA87" i="1"/>
  <c r="AZ87" i="1"/>
  <c r="AY87" i="1"/>
  <c r="AX87" i="1"/>
  <c r="AT87" i="1"/>
  <c r="AS87" i="1"/>
  <c r="AR87" i="1"/>
  <c r="AQ87" i="1"/>
  <c r="AP87" i="1"/>
  <c r="G87" i="1"/>
  <c r="L87" i="1" s="1"/>
  <c r="D87" i="1"/>
  <c r="C87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S86" i="1"/>
  <c r="AR86" i="1"/>
  <c r="AQ86" i="1"/>
  <c r="AP86" i="1"/>
  <c r="G86" i="1"/>
  <c r="L86" i="1" s="1"/>
  <c r="D86" i="1"/>
  <c r="C86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R85" i="1"/>
  <c r="AQ85" i="1"/>
  <c r="AP85" i="1"/>
  <c r="L85" i="1"/>
  <c r="G85" i="1"/>
  <c r="H85" i="1" s="1"/>
  <c r="M85" i="1" s="1"/>
  <c r="D85" i="1"/>
  <c r="C85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Q84" i="1"/>
  <c r="AP84" i="1"/>
  <c r="L84" i="1"/>
  <c r="G84" i="1"/>
  <c r="H84" i="1" s="1"/>
  <c r="M84" i="1" s="1"/>
  <c r="D84" i="1"/>
  <c r="C84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P83" i="1"/>
  <c r="G83" i="1"/>
  <c r="L83" i="1" s="1"/>
  <c r="D83" i="1"/>
  <c r="C83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H82" i="1"/>
  <c r="M82" i="1" s="1"/>
  <c r="N82" i="1" s="1"/>
  <c r="G82" i="1"/>
  <c r="L82" i="1" s="1"/>
  <c r="D82" i="1"/>
  <c r="C82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L81" i="1"/>
  <c r="O81" i="1" s="1"/>
  <c r="G81" i="1"/>
  <c r="H81" i="1" s="1"/>
  <c r="M81" i="1" s="1"/>
  <c r="N81" i="1" s="1"/>
  <c r="D81" i="1"/>
  <c r="C81" i="1"/>
  <c r="G80" i="1"/>
  <c r="H80" i="1" s="1"/>
  <c r="D80" i="1"/>
  <c r="C80" i="1"/>
  <c r="H76" i="1"/>
  <c r="G76" i="1"/>
  <c r="D76" i="1"/>
  <c r="C76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G75" i="1"/>
  <c r="D75" i="1"/>
  <c r="C75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G74" i="1"/>
  <c r="H74" i="1" s="1"/>
  <c r="M74" i="1" s="1"/>
  <c r="D74" i="1"/>
  <c r="C74" i="1"/>
  <c r="BH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G73" i="1"/>
  <c r="H73" i="1" s="1"/>
  <c r="M73" i="1" s="1"/>
  <c r="D73" i="1"/>
  <c r="C73" i="1"/>
  <c r="BH72" i="1"/>
  <c r="BG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L72" i="1"/>
  <c r="G72" i="1"/>
  <c r="H72" i="1" s="1"/>
  <c r="M72" i="1" s="1"/>
  <c r="D72" i="1"/>
  <c r="C72" i="1"/>
  <c r="BH71" i="1"/>
  <c r="BG71" i="1"/>
  <c r="BF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G71" i="1"/>
  <c r="L71" i="1" s="1"/>
  <c r="D71" i="1"/>
  <c r="C71" i="1"/>
  <c r="BH70" i="1"/>
  <c r="BG70" i="1"/>
  <c r="BF70" i="1"/>
  <c r="BE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G70" i="1"/>
  <c r="L70" i="1" s="1"/>
  <c r="D70" i="1"/>
  <c r="C70" i="1"/>
  <c r="BH69" i="1"/>
  <c r="BG69" i="1"/>
  <c r="BF69" i="1"/>
  <c r="BE69" i="1"/>
  <c r="BD69" i="1"/>
  <c r="AZ69" i="1"/>
  <c r="AY69" i="1"/>
  <c r="AX69" i="1"/>
  <c r="AW69" i="1"/>
  <c r="AV69" i="1"/>
  <c r="AU69" i="1"/>
  <c r="AT69" i="1"/>
  <c r="AS69" i="1"/>
  <c r="AR69" i="1"/>
  <c r="AQ69" i="1"/>
  <c r="AP69" i="1"/>
  <c r="L69" i="1"/>
  <c r="H69" i="1"/>
  <c r="M69" i="1" s="1"/>
  <c r="P69" i="1" s="1"/>
  <c r="S69" i="1" s="1"/>
  <c r="AI69" i="1" s="1"/>
  <c r="BC69" i="1" s="1"/>
  <c r="G69" i="1"/>
  <c r="D69" i="1"/>
  <c r="C69" i="1"/>
  <c r="BH68" i="1"/>
  <c r="BG68" i="1"/>
  <c r="BF68" i="1"/>
  <c r="BE68" i="1"/>
  <c r="BD68" i="1"/>
  <c r="BC68" i="1"/>
  <c r="AY68" i="1"/>
  <c r="AX68" i="1"/>
  <c r="AW68" i="1"/>
  <c r="AV68" i="1"/>
  <c r="AU68" i="1"/>
  <c r="AT68" i="1"/>
  <c r="AS68" i="1"/>
  <c r="AR68" i="1"/>
  <c r="AQ68" i="1"/>
  <c r="AP68" i="1"/>
  <c r="G68" i="1"/>
  <c r="H68" i="1" s="1"/>
  <c r="M68" i="1" s="1"/>
  <c r="D68" i="1"/>
  <c r="C68" i="1"/>
  <c r="BH67" i="1"/>
  <c r="BG67" i="1"/>
  <c r="BF67" i="1"/>
  <c r="BE67" i="1"/>
  <c r="BD67" i="1"/>
  <c r="BC67" i="1"/>
  <c r="BB67" i="1"/>
  <c r="AX67" i="1"/>
  <c r="AW67" i="1"/>
  <c r="AV67" i="1"/>
  <c r="AU67" i="1"/>
  <c r="AT67" i="1"/>
  <c r="AS67" i="1"/>
  <c r="AR67" i="1"/>
  <c r="AQ67" i="1"/>
  <c r="AP67" i="1"/>
  <c r="G67" i="1"/>
  <c r="L67" i="1" s="1"/>
  <c r="D67" i="1"/>
  <c r="C67" i="1"/>
  <c r="BH66" i="1"/>
  <c r="BG66" i="1"/>
  <c r="BF66" i="1"/>
  <c r="BE66" i="1"/>
  <c r="BD66" i="1"/>
  <c r="BC66" i="1"/>
  <c r="BB66" i="1"/>
  <c r="BA66" i="1"/>
  <c r="AW66" i="1"/>
  <c r="AV66" i="1"/>
  <c r="AU66" i="1"/>
  <c r="AT66" i="1"/>
  <c r="AS66" i="1"/>
  <c r="AR66" i="1"/>
  <c r="AQ66" i="1"/>
  <c r="AP66" i="1"/>
  <c r="G66" i="1"/>
  <c r="L66" i="1" s="1"/>
  <c r="D66" i="1"/>
  <c r="C66" i="1"/>
  <c r="BH65" i="1"/>
  <c r="BG65" i="1"/>
  <c r="BF65" i="1"/>
  <c r="BE65" i="1"/>
  <c r="BD65" i="1"/>
  <c r="BC65" i="1"/>
  <c r="BB65" i="1"/>
  <c r="BA65" i="1"/>
  <c r="AZ65" i="1"/>
  <c r="AV65" i="1"/>
  <c r="AU65" i="1"/>
  <c r="AT65" i="1"/>
  <c r="AS65" i="1"/>
  <c r="AR65" i="1"/>
  <c r="AQ65" i="1"/>
  <c r="AP65" i="1"/>
  <c r="G65" i="1"/>
  <c r="H65" i="1" s="1"/>
  <c r="M65" i="1" s="1"/>
  <c r="D65" i="1"/>
  <c r="C65" i="1"/>
  <c r="BH64" i="1"/>
  <c r="BG64" i="1"/>
  <c r="BF64" i="1"/>
  <c r="BE64" i="1"/>
  <c r="BD64" i="1"/>
  <c r="BC64" i="1"/>
  <c r="BB64" i="1"/>
  <c r="BA64" i="1"/>
  <c r="AZ64" i="1"/>
  <c r="AY64" i="1"/>
  <c r="AU64" i="1"/>
  <c r="AT64" i="1"/>
  <c r="AS64" i="1"/>
  <c r="AR64" i="1"/>
  <c r="AQ64" i="1"/>
  <c r="AP64" i="1"/>
  <c r="G64" i="1"/>
  <c r="H64" i="1" s="1"/>
  <c r="M64" i="1" s="1"/>
  <c r="D64" i="1"/>
  <c r="C64" i="1"/>
  <c r="BH63" i="1"/>
  <c r="BG63" i="1"/>
  <c r="BF63" i="1"/>
  <c r="BE63" i="1"/>
  <c r="BD63" i="1"/>
  <c r="BC63" i="1"/>
  <c r="BB63" i="1"/>
  <c r="BA63" i="1"/>
  <c r="AZ63" i="1"/>
  <c r="AY63" i="1"/>
  <c r="AX63" i="1"/>
  <c r="AT63" i="1"/>
  <c r="AS63" i="1"/>
  <c r="AR63" i="1"/>
  <c r="AQ63" i="1"/>
  <c r="AP63" i="1"/>
  <c r="G63" i="1"/>
  <c r="D63" i="1"/>
  <c r="C63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S62" i="1"/>
  <c r="AR62" i="1"/>
  <c r="AQ62" i="1"/>
  <c r="AP62" i="1"/>
  <c r="O62" i="1"/>
  <c r="R62" i="1" s="1"/>
  <c r="AA62" i="1" s="1"/>
  <c r="AU62" i="1" s="1"/>
  <c r="G62" i="1"/>
  <c r="L62" i="1" s="1"/>
  <c r="D62" i="1"/>
  <c r="C62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R61" i="1"/>
  <c r="AQ61" i="1"/>
  <c r="AP61" i="1"/>
  <c r="G61" i="1"/>
  <c r="H61" i="1" s="1"/>
  <c r="M61" i="1" s="1"/>
  <c r="D61" i="1"/>
  <c r="C61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Q60" i="1"/>
  <c r="AP60" i="1"/>
  <c r="G60" i="1"/>
  <c r="H60" i="1" s="1"/>
  <c r="M60" i="1" s="1"/>
  <c r="D60" i="1"/>
  <c r="C60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P59" i="1"/>
  <c r="H59" i="1"/>
  <c r="M59" i="1" s="1"/>
  <c r="N59" i="1" s="1"/>
  <c r="G59" i="1"/>
  <c r="L59" i="1" s="1"/>
  <c r="D59" i="1"/>
  <c r="C59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H58" i="1"/>
  <c r="M58" i="1" s="1"/>
  <c r="N58" i="1" s="1"/>
  <c r="G58" i="1"/>
  <c r="L58" i="1" s="1"/>
  <c r="D58" i="1"/>
  <c r="C58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G57" i="1"/>
  <c r="D57" i="1"/>
  <c r="C57" i="1"/>
  <c r="G56" i="1"/>
  <c r="H56" i="1" s="1"/>
  <c r="D56" i="1"/>
  <c r="C56" i="1"/>
  <c r="G52" i="1"/>
  <c r="H52" i="1" s="1"/>
  <c r="D52" i="1"/>
  <c r="C52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G51" i="1"/>
  <c r="D51" i="1"/>
  <c r="C51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G50" i="1"/>
  <c r="L50" i="1" s="1"/>
  <c r="D50" i="1"/>
  <c r="C50" i="1"/>
  <c r="BH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L49" i="1"/>
  <c r="O49" i="1" s="1"/>
  <c r="R49" i="1" s="1"/>
  <c r="AL49" i="1" s="1"/>
  <c r="BF49" i="1" s="1"/>
  <c r="G49" i="1"/>
  <c r="H49" i="1" s="1"/>
  <c r="M49" i="1" s="1"/>
  <c r="D49" i="1"/>
  <c r="C49" i="1"/>
  <c r="BH48" i="1"/>
  <c r="BG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G48" i="1"/>
  <c r="H48" i="1" s="1"/>
  <c r="M48" i="1" s="1"/>
  <c r="D48" i="1"/>
  <c r="C48" i="1"/>
  <c r="BH47" i="1"/>
  <c r="BG47" i="1"/>
  <c r="BF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G47" i="1"/>
  <c r="D47" i="1"/>
  <c r="C47" i="1"/>
  <c r="BH46" i="1"/>
  <c r="BG46" i="1"/>
  <c r="BF46" i="1"/>
  <c r="BE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G46" i="1"/>
  <c r="L46" i="1" s="1"/>
  <c r="D46" i="1"/>
  <c r="C46" i="1"/>
  <c r="BH45" i="1"/>
  <c r="BG45" i="1"/>
  <c r="BF45" i="1"/>
  <c r="BE45" i="1"/>
  <c r="BD45" i="1"/>
  <c r="AZ45" i="1"/>
  <c r="AY45" i="1"/>
  <c r="AX45" i="1"/>
  <c r="AW45" i="1"/>
  <c r="AV45" i="1"/>
  <c r="AU45" i="1"/>
  <c r="AT45" i="1"/>
  <c r="AS45" i="1"/>
  <c r="AR45" i="1"/>
  <c r="AQ45" i="1"/>
  <c r="AP45" i="1"/>
  <c r="G45" i="1"/>
  <c r="H45" i="1" s="1"/>
  <c r="M45" i="1" s="1"/>
  <c r="D45" i="1"/>
  <c r="C45" i="1"/>
  <c r="BH44" i="1"/>
  <c r="BG44" i="1"/>
  <c r="BF44" i="1"/>
  <c r="BE44" i="1"/>
  <c r="BD44" i="1"/>
  <c r="BC44" i="1"/>
  <c r="AY44" i="1"/>
  <c r="AX44" i="1"/>
  <c r="AW44" i="1"/>
  <c r="AV44" i="1"/>
  <c r="AU44" i="1"/>
  <c r="AT44" i="1"/>
  <c r="AS44" i="1"/>
  <c r="AR44" i="1"/>
  <c r="AQ44" i="1"/>
  <c r="AP44" i="1"/>
  <c r="G44" i="1"/>
  <c r="H44" i="1" s="1"/>
  <c r="M44" i="1" s="1"/>
  <c r="D44" i="1"/>
  <c r="C44" i="1"/>
  <c r="BH43" i="1"/>
  <c r="BG43" i="1"/>
  <c r="BF43" i="1"/>
  <c r="BE43" i="1"/>
  <c r="BD43" i="1"/>
  <c r="BC43" i="1"/>
  <c r="BB43" i="1"/>
  <c r="AX43" i="1"/>
  <c r="AW43" i="1"/>
  <c r="AV43" i="1"/>
  <c r="AU43" i="1"/>
  <c r="AT43" i="1"/>
  <c r="AS43" i="1"/>
  <c r="AR43" i="1"/>
  <c r="AQ43" i="1"/>
  <c r="AP43" i="1"/>
  <c r="G43" i="1"/>
  <c r="D43" i="1"/>
  <c r="C43" i="1"/>
  <c r="BH42" i="1"/>
  <c r="BG42" i="1"/>
  <c r="BF42" i="1"/>
  <c r="BE42" i="1"/>
  <c r="BD42" i="1"/>
  <c r="BC42" i="1"/>
  <c r="BB42" i="1"/>
  <c r="BA42" i="1"/>
  <c r="AW42" i="1"/>
  <c r="AV42" i="1"/>
  <c r="AU42" i="1"/>
  <c r="AT42" i="1"/>
  <c r="AS42" i="1"/>
  <c r="AR42" i="1"/>
  <c r="AQ42" i="1"/>
  <c r="AP42" i="1"/>
  <c r="G42" i="1"/>
  <c r="L42" i="1" s="1"/>
  <c r="D42" i="1"/>
  <c r="C42" i="1"/>
  <c r="BH41" i="1"/>
  <c r="BG41" i="1"/>
  <c r="BF41" i="1"/>
  <c r="BE41" i="1"/>
  <c r="BD41" i="1"/>
  <c r="BC41" i="1"/>
  <c r="BB41" i="1"/>
  <c r="BA41" i="1"/>
  <c r="AZ41" i="1"/>
  <c r="AV41" i="1"/>
  <c r="AU41" i="1"/>
  <c r="AT41" i="1"/>
  <c r="AS41" i="1"/>
  <c r="AR41" i="1"/>
  <c r="AQ41" i="1"/>
  <c r="AP41" i="1"/>
  <c r="G41" i="1"/>
  <c r="L41" i="1" s="1"/>
  <c r="D41" i="1"/>
  <c r="C41" i="1"/>
  <c r="BH40" i="1"/>
  <c r="BG40" i="1"/>
  <c r="BF40" i="1"/>
  <c r="BE40" i="1"/>
  <c r="BD40" i="1"/>
  <c r="BC40" i="1"/>
  <c r="BB40" i="1"/>
  <c r="BA40" i="1"/>
  <c r="AZ40" i="1"/>
  <c r="AY40" i="1"/>
  <c r="AU40" i="1"/>
  <c r="AT40" i="1"/>
  <c r="AS40" i="1"/>
  <c r="AR40" i="1"/>
  <c r="AQ40" i="1"/>
  <c r="AP40" i="1"/>
  <c r="G40" i="1"/>
  <c r="H40" i="1" s="1"/>
  <c r="M40" i="1" s="1"/>
  <c r="D40" i="1"/>
  <c r="C40" i="1"/>
  <c r="BH39" i="1"/>
  <c r="BG39" i="1"/>
  <c r="BF39" i="1"/>
  <c r="BE39" i="1"/>
  <c r="BD39" i="1"/>
  <c r="BC39" i="1"/>
  <c r="BB39" i="1"/>
  <c r="BA39" i="1"/>
  <c r="AZ39" i="1"/>
  <c r="AY39" i="1"/>
  <c r="AX39" i="1"/>
  <c r="AT39" i="1"/>
  <c r="AS39" i="1"/>
  <c r="AR39" i="1"/>
  <c r="AQ39" i="1"/>
  <c r="AP39" i="1"/>
  <c r="G39" i="1"/>
  <c r="L39" i="1" s="1"/>
  <c r="D39" i="1"/>
  <c r="C39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S38" i="1"/>
  <c r="AR38" i="1"/>
  <c r="AQ38" i="1"/>
  <c r="AP38" i="1"/>
  <c r="G38" i="1"/>
  <c r="L38" i="1" s="1"/>
  <c r="D38" i="1"/>
  <c r="C38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R37" i="1"/>
  <c r="AQ37" i="1"/>
  <c r="AP37" i="1"/>
  <c r="L37" i="1"/>
  <c r="O37" i="1" s="1"/>
  <c r="R37" i="1" s="1"/>
  <c r="Z37" i="1" s="1"/>
  <c r="AT37" i="1" s="1"/>
  <c r="G37" i="1"/>
  <c r="H37" i="1" s="1"/>
  <c r="M37" i="1" s="1"/>
  <c r="D37" i="1"/>
  <c r="C37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Q36" i="1"/>
  <c r="AP36" i="1"/>
  <c r="G36" i="1"/>
  <c r="H36" i="1" s="1"/>
  <c r="M36" i="1" s="1"/>
  <c r="D36" i="1"/>
  <c r="C36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P35" i="1"/>
  <c r="G35" i="1"/>
  <c r="D35" i="1"/>
  <c r="C35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G34" i="1"/>
  <c r="L34" i="1" s="1"/>
  <c r="O34" i="1" s="1"/>
  <c r="R34" i="1" s="1"/>
  <c r="W34" i="1" s="1"/>
  <c r="AQ34" i="1" s="1"/>
  <c r="D34" i="1"/>
  <c r="C34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G33" i="1"/>
  <c r="L33" i="1" s="1"/>
  <c r="D33" i="1"/>
  <c r="C33" i="1"/>
  <c r="G32" i="1"/>
  <c r="H32" i="1" s="1"/>
  <c r="D32" i="1"/>
  <c r="C32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8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AP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AP12" i="1"/>
  <c r="AQ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AP13" i="1"/>
  <c r="AQ13" i="1"/>
  <c r="AR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AP14" i="1"/>
  <c r="AQ14" i="1"/>
  <c r="AR14" i="1"/>
  <c r="AS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AP15" i="1"/>
  <c r="AQ15" i="1"/>
  <c r="AR15" i="1"/>
  <c r="AS15" i="1"/>
  <c r="AT15" i="1"/>
  <c r="AX15" i="1"/>
  <c r="AY15" i="1"/>
  <c r="AZ15" i="1"/>
  <c r="BA15" i="1"/>
  <c r="BB15" i="1"/>
  <c r="BC15" i="1"/>
  <c r="BD15" i="1"/>
  <c r="BE15" i="1"/>
  <c r="BF15" i="1"/>
  <c r="BG15" i="1"/>
  <c r="BH15" i="1"/>
  <c r="AP16" i="1"/>
  <c r="AQ16" i="1"/>
  <c r="AR16" i="1"/>
  <c r="AS16" i="1"/>
  <c r="AT16" i="1"/>
  <c r="AU16" i="1"/>
  <c r="AY16" i="1"/>
  <c r="AZ16" i="1"/>
  <c r="BA16" i="1"/>
  <c r="BB16" i="1"/>
  <c r="BC16" i="1"/>
  <c r="BD16" i="1"/>
  <c r="BE16" i="1"/>
  <c r="BF16" i="1"/>
  <c r="BG16" i="1"/>
  <c r="BH16" i="1"/>
  <c r="AP17" i="1"/>
  <c r="AQ17" i="1"/>
  <c r="AR17" i="1"/>
  <c r="AS17" i="1"/>
  <c r="AT17" i="1"/>
  <c r="AU17" i="1"/>
  <c r="AV17" i="1"/>
  <c r="AZ17" i="1"/>
  <c r="BA17" i="1"/>
  <c r="BB17" i="1"/>
  <c r="BC17" i="1"/>
  <c r="BD17" i="1"/>
  <c r="BE17" i="1"/>
  <c r="BF17" i="1"/>
  <c r="BG17" i="1"/>
  <c r="BH17" i="1"/>
  <c r="AP18" i="1"/>
  <c r="AQ18" i="1"/>
  <c r="AR18" i="1"/>
  <c r="AS18" i="1"/>
  <c r="AT18" i="1"/>
  <c r="AU18" i="1"/>
  <c r="AV18" i="1"/>
  <c r="AW18" i="1"/>
  <c r="BA18" i="1"/>
  <c r="BB18" i="1"/>
  <c r="BC18" i="1"/>
  <c r="BD18" i="1"/>
  <c r="BE18" i="1"/>
  <c r="BF18" i="1"/>
  <c r="BG18" i="1"/>
  <c r="BH18" i="1"/>
  <c r="AP19" i="1"/>
  <c r="AQ19" i="1"/>
  <c r="AR19" i="1"/>
  <c r="AS19" i="1"/>
  <c r="AT19" i="1"/>
  <c r="AU19" i="1"/>
  <c r="AV19" i="1"/>
  <c r="AW19" i="1"/>
  <c r="AX19" i="1"/>
  <c r="BB19" i="1"/>
  <c r="BC19" i="1"/>
  <c r="BD19" i="1"/>
  <c r="BE19" i="1"/>
  <c r="BF19" i="1"/>
  <c r="BG19" i="1"/>
  <c r="BH19" i="1"/>
  <c r="AP20" i="1"/>
  <c r="AQ20" i="1"/>
  <c r="AR20" i="1"/>
  <c r="AS20" i="1"/>
  <c r="AT20" i="1"/>
  <c r="AU20" i="1"/>
  <c r="AV20" i="1"/>
  <c r="AW20" i="1"/>
  <c r="AX20" i="1"/>
  <c r="AY20" i="1"/>
  <c r="BC20" i="1"/>
  <c r="BD20" i="1"/>
  <c r="BE20" i="1"/>
  <c r="BF20" i="1"/>
  <c r="BG20" i="1"/>
  <c r="BH20" i="1"/>
  <c r="AP21" i="1"/>
  <c r="AQ21" i="1"/>
  <c r="AR21" i="1"/>
  <c r="AS21" i="1"/>
  <c r="AT21" i="1"/>
  <c r="AU21" i="1"/>
  <c r="AV21" i="1"/>
  <c r="AW21" i="1"/>
  <c r="AX21" i="1"/>
  <c r="AY21" i="1"/>
  <c r="AZ21" i="1"/>
  <c r="BD21" i="1"/>
  <c r="BE21" i="1"/>
  <c r="BF21" i="1"/>
  <c r="BG21" i="1"/>
  <c r="BH21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E22" i="1"/>
  <c r="BF22" i="1"/>
  <c r="BG22" i="1"/>
  <c r="BH22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F23" i="1"/>
  <c r="BG23" i="1"/>
  <c r="BH23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G24" i="1"/>
  <c r="BH24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H25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N74" i="1" l="1"/>
  <c r="N93" i="1"/>
  <c r="H97" i="1"/>
  <c r="M97" i="1" s="1"/>
  <c r="L97" i="1"/>
  <c r="L153" i="1"/>
  <c r="H153" i="1"/>
  <c r="M153" i="1" s="1"/>
  <c r="N153" i="1" s="1"/>
  <c r="H157" i="1"/>
  <c r="M157" i="1" s="1"/>
  <c r="L157" i="1"/>
  <c r="O157" i="1" s="1"/>
  <c r="R157" i="1" s="1"/>
  <c r="Z157" i="1" s="1"/>
  <c r="AT157" i="1" s="1"/>
  <c r="L171" i="1"/>
  <c r="H171" i="1"/>
  <c r="M171" i="1" s="1"/>
  <c r="P171" i="1" s="1"/>
  <c r="S171" i="1" s="1"/>
  <c r="L178" i="1"/>
  <c r="H178" i="1"/>
  <c r="M178" i="1" s="1"/>
  <c r="H193" i="1"/>
  <c r="M193" i="1" s="1"/>
  <c r="L193" i="1"/>
  <c r="P193" i="1" s="1"/>
  <c r="S193" i="1" s="1"/>
  <c r="AM193" i="1" s="1"/>
  <c r="BG193" i="1" s="1"/>
  <c r="O214" i="1"/>
  <c r="R214" i="1" s="1"/>
  <c r="AI214" i="1" s="1"/>
  <c r="BC214" i="1" s="1"/>
  <c r="N214" i="1"/>
  <c r="Q214" i="1" s="1"/>
  <c r="AH214" i="1" s="1"/>
  <c r="BB214" i="1" s="1"/>
  <c r="L74" i="1"/>
  <c r="O74" i="1" s="1"/>
  <c r="R74" i="1" s="1"/>
  <c r="AM74" i="1" s="1"/>
  <c r="BG74" i="1" s="1"/>
  <c r="O93" i="1"/>
  <c r="R93" i="1" s="1"/>
  <c r="AH93" i="1" s="1"/>
  <c r="BB93" i="1" s="1"/>
  <c r="L108" i="1"/>
  <c r="H108" i="1"/>
  <c r="M108" i="1" s="1"/>
  <c r="L135" i="1"/>
  <c r="H135" i="1"/>
  <c r="M135" i="1" s="1"/>
  <c r="P135" i="1" s="1"/>
  <c r="S135" i="1" s="1"/>
  <c r="AC135" i="1" s="1"/>
  <c r="AW135" i="1" s="1"/>
  <c r="L138" i="1"/>
  <c r="H138" i="1"/>
  <c r="M138" i="1" s="1"/>
  <c r="L146" i="1"/>
  <c r="O146" i="1" s="1"/>
  <c r="R146" i="1" s="1"/>
  <c r="AM146" i="1" s="1"/>
  <c r="BG146" i="1" s="1"/>
  <c r="H146" i="1"/>
  <c r="M146" i="1" s="1"/>
  <c r="N146" i="1" s="1"/>
  <c r="N158" i="1"/>
  <c r="P162" i="1"/>
  <c r="S162" i="1" s="1"/>
  <c r="AF162" i="1" s="1"/>
  <c r="AZ162" i="1" s="1"/>
  <c r="O162" i="1"/>
  <c r="R162" i="1" s="1"/>
  <c r="AE162" i="1" s="1"/>
  <c r="AY162" i="1" s="1"/>
  <c r="H169" i="1"/>
  <c r="M169" i="1" s="1"/>
  <c r="P169" i="1" s="1"/>
  <c r="S169" i="1" s="1"/>
  <c r="AM169" i="1" s="1"/>
  <c r="BG169" i="1" s="1"/>
  <c r="L169" i="1"/>
  <c r="O169" i="1" s="1"/>
  <c r="R169" i="1" s="1"/>
  <c r="AL169" i="1" s="1"/>
  <c r="BF169" i="1" s="1"/>
  <c r="H92" i="1"/>
  <c r="M92" i="1" s="1"/>
  <c r="L92" i="1"/>
  <c r="H133" i="1"/>
  <c r="M133" i="1" s="1"/>
  <c r="N133" i="1" s="1"/>
  <c r="L133" i="1"/>
  <c r="O133" i="1" s="1"/>
  <c r="R133" i="1" s="1"/>
  <c r="Z133" i="1" s="1"/>
  <c r="AT133" i="1" s="1"/>
  <c r="H46" i="1"/>
  <c r="M46" i="1" s="1"/>
  <c r="N46" i="1" s="1"/>
  <c r="L61" i="1"/>
  <c r="H66" i="1"/>
  <c r="M66" i="1" s="1"/>
  <c r="N66" i="1" s="1"/>
  <c r="Q66" i="1" s="1"/>
  <c r="AD66" i="1" s="1"/>
  <c r="AX66" i="1" s="1"/>
  <c r="H67" i="1"/>
  <c r="M67" i="1" s="1"/>
  <c r="N67" i="1" s="1"/>
  <c r="H86" i="1"/>
  <c r="M86" i="1" s="1"/>
  <c r="P86" i="1" s="1"/>
  <c r="S86" i="1" s="1"/>
  <c r="AB86" i="1" s="1"/>
  <c r="AV86" i="1" s="1"/>
  <c r="H89" i="1"/>
  <c r="M89" i="1" s="1"/>
  <c r="N89" i="1" s="1"/>
  <c r="Q89" i="1" s="1"/>
  <c r="AC89" i="1" s="1"/>
  <c r="AW89" i="1" s="1"/>
  <c r="H93" i="1"/>
  <c r="M93" i="1" s="1"/>
  <c r="L113" i="1"/>
  <c r="O113" i="1" s="1"/>
  <c r="R113" i="1" s="1"/>
  <c r="AD113" i="1" s="1"/>
  <c r="AX113" i="1" s="1"/>
  <c r="H113" i="1"/>
  <c r="M113" i="1" s="1"/>
  <c r="L114" i="1"/>
  <c r="H114" i="1"/>
  <c r="M114" i="1" s="1"/>
  <c r="H141" i="1"/>
  <c r="M141" i="1" s="1"/>
  <c r="L141" i="1"/>
  <c r="P141" i="1" s="1"/>
  <c r="S141" i="1" s="1"/>
  <c r="AI141" i="1" s="1"/>
  <c r="BC141" i="1" s="1"/>
  <c r="P154" i="1"/>
  <c r="S154" i="1" s="1"/>
  <c r="X154" i="1" s="1"/>
  <c r="AR154" i="1" s="1"/>
  <c r="O154" i="1"/>
  <c r="R154" i="1" s="1"/>
  <c r="W154" i="1" s="1"/>
  <c r="AQ154" i="1" s="1"/>
  <c r="L204" i="1"/>
  <c r="O204" i="1" s="1"/>
  <c r="R204" i="1" s="1"/>
  <c r="Y204" i="1" s="1"/>
  <c r="AS204" i="1" s="1"/>
  <c r="H204" i="1"/>
  <c r="M204" i="1" s="1"/>
  <c r="N85" i="1"/>
  <c r="Q85" i="1" s="1"/>
  <c r="Y85" i="1" s="1"/>
  <c r="AS85" i="1" s="1"/>
  <c r="L129" i="1"/>
  <c r="H129" i="1"/>
  <c r="M129" i="1" s="1"/>
  <c r="P158" i="1"/>
  <c r="S158" i="1" s="1"/>
  <c r="AB158" i="1" s="1"/>
  <c r="AV158" i="1" s="1"/>
  <c r="O158" i="1"/>
  <c r="R158" i="1" s="1"/>
  <c r="AA158" i="1" s="1"/>
  <c r="AU158" i="1" s="1"/>
  <c r="H34" i="1"/>
  <c r="M34" i="1" s="1"/>
  <c r="N34" i="1" s="1"/>
  <c r="P58" i="1"/>
  <c r="S58" i="1" s="1"/>
  <c r="X58" i="1" s="1"/>
  <c r="AR58" i="1" s="1"/>
  <c r="H62" i="1"/>
  <c r="M62" i="1" s="1"/>
  <c r="L65" i="1"/>
  <c r="L68" i="1"/>
  <c r="H70" i="1"/>
  <c r="M70" i="1" s="1"/>
  <c r="N70" i="1" s="1"/>
  <c r="L73" i="1"/>
  <c r="P82" i="1"/>
  <c r="S82" i="1" s="1"/>
  <c r="X82" i="1" s="1"/>
  <c r="AR82" i="1" s="1"/>
  <c r="H83" i="1"/>
  <c r="M83" i="1" s="1"/>
  <c r="N83" i="1" s="1"/>
  <c r="N94" i="1"/>
  <c r="Q94" i="1" s="1"/>
  <c r="AH94" i="1" s="1"/>
  <c r="BB94" i="1" s="1"/>
  <c r="N162" i="1"/>
  <c r="Q162" i="1" s="1"/>
  <c r="AD162" i="1" s="1"/>
  <c r="AX162" i="1" s="1"/>
  <c r="H164" i="1"/>
  <c r="M164" i="1" s="1"/>
  <c r="N164" i="1" s="1"/>
  <c r="L164" i="1"/>
  <c r="H184" i="1"/>
  <c r="M184" i="1" s="1"/>
  <c r="P184" i="1" s="1"/>
  <c r="S184" i="1" s="1"/>
  <c r="AD184" i="1" s="1"/>
  <c r="AX184" i="1" s="1"/>
  <c r="L184" i="1"/>
  <c r="H209" i="1"/>
  <c r="M209" i="1" s="1"/>
  <c r="L209" i="1"/>
  <c r="N118" i="1"/>
  <c r="Q118" i="1" s="1"/>
  <c r="AH118" i="1" s="1"/>
  <c r="BB118" i="1" s="1"/>
  <c r="P166" i="1"/>
  <c r="S166" i="1" s="1"/>
  <c r="AJ166" i="1" s="1"/>
  <c r="BD166" i="1" s="1"/>
  <c r="P185" i="1"/>
  <c r="S185" i="1" s="1"/>
  <c r="AE185" i="1" s="1"/>
  <c r="AY185" i="1" s="1"/>
  <c r="P98" i="1"/>
  <c r="S98" i="1" s="1"/>
  <c r="AN98" i="1" s="1"/>
  <c r="BH98" i="1" s="1"/>
  <c r="L116" i="1"/>
  <c r="P116" i="1" s="1"/>
  <c r="S116" i="1" s="1"/>
  <c r="AH116" i="1" s="1"/>
  <c r="BB116" i="1" s="1"/>
  <c r="H118" i="1"/>
  <c r="M118" i="1" s="1"/>
  <c r="H122" i="1"/>
  <c r="M122" i="1" s="1"/>
  <c r="P122" i="1" s="1"/>
  <c r="S122" i="1" s="1"/>
  <c r="AN122" i="1" s="1"/>
  <c r="BH122" i="1" s="1"/>
  <c r="H143" i="1"/>
  <c r="M143" i="1" s="1"/>
  <c r="N143" i="1" s="1"/>
  <c r="Q143" i="1" s="1"/>
  <c r="AI143" i="1" s="1"/>
  <c r="BC143" i="1" s="1"/>
  <c r="P145" i="1"/>
  <c r="S145" i="1" s="1"/>
  <c r="AM145" i="1" s="1"/>
  <c r="BG145" i="1" s="1"/>
  <c r="H159" i="1"/>
  <c r="M159" i="1" s="1"/>
  <c r="N159" i="1" s="1"/>
  <c r="P161" i="1"/>
  <c r="S161" i="1" s="1"/>
  <c r="AE161" i="1" s="1"/>
  <c r="AY161" i="1" s="1"/>
  <c r="O166" i="1"/>
  <c r="R166" i="1" s="1"/>
  <c r="AI166" i="1" s="1"/>
  <c r="BC166" i="1" s="1"/>
  <c r="L168" i="1"/>
  <c r="P168" i="1" s="1"/>
  <c r="S168" i="1" s="1"/>
  <c r="AL168" i="1" s="1"/>
  <c r="BF168" i="1" s="1"/>
  <c r="P170" i="1"/>
  <c r="S170" i="1" s="1"/>
  <c r="AN170" i="1" s="1"/>
  <c r="BH170" i="1" s="1"/>
  <c r="H177" i="1"/>
  <c r="M177" i="1" s="1"/>
  <c r="L181" i="1"/>
  <c r="N181" i="1" s="1"/>
  <c r="Q181" i="1" s="1"/>
  <c r="Y181" i="1" s="1"/>
  <c r="AS181" i="1" s="1"/>
  <c r="L185" i="1"/>
  <c r="H187" i="1"/>
  <c r="M187" i="1" s="1"/>
  <c r="N187" i="1" s="1"/>
  <c r="Q187" i="1" s="1"/>
  <c r="AE187" i="1" s="1"/>
  <c r="AY187" i="1" s="1"/>
  <c r="L189" i="1"/>
  <c r="N189" i="1" s="1"/>
  <c r="Q189" i="1" s="1"/>
  <c r="AG189" i="1" s="1"/>
  <c r="BA189" i="1" s="1"/>
  <c r="H195" i="1"/>
  <c r="M195" i="1" s="1"/>
  <c r="N195" i="1" s="1"/>
  <c r="H212" i="1"/>
  <c r="M212" i="1" s="1"/>
  <c r="L96" i="1"/>
  <c r="P96" i="1" s="1"/>
  <c r="S96" i="1" s="1"/>
  <c r="AL96" i="1" s="1"/>
  <c r="BF96" i="1" s="1"/>
  <c r="N98" i="1"/>
  <c r="H110" i="1"/>
  <c r="M110" i="1" s="1"/>
  <c r="N110" i="1" s="1"/>
  <c r="L120" i="1"/>
  <c r="P120" i="1" s="1"/>
  <c r="S120" i="1" s="1"/>
  <c r="AL120" i="1" s="1"/>
  <c r="BF120" i="1" s="1"/>
  <c r="H130" i="1"/>
  <c r="M130" i="1" s="1"/>
  <c r="N130" i="1" s="1"/>
  <c r="L132" i="1"/>
  <c r="H134" i="1"/>
  <c r="M134" i="1" s="1"/>
  <c r="N134" i="1" s="1"/>
  <c r="Q134" i="1" s="1"/>
  <c r="Z134" i="1" s="1"/>
  <c r="AT134" i="1" s="1"/>
  <c r="L137" i="1"/>
  <c r="P137" i="1" s="1"/>
  <c r="S137" i="1" s="1"/>
  <c r="AE137" i="1" s="1"/>
  <c r="AY137" i="1" s="1"/>
  <c r="L140" i="1"/>
  <c r="O140" i="1" s="1"/>
  <c r="R140" i="1" s="1"/>
  <c r="AG140" i="1" s="1"/>
  <c r="BA140" i="1" s="1"/>
  <c r="L161" i="1"/>
  <c r="O161" i="1" s="1"/>
  <c r="R161" i="1" s="1"/>
  <c r="AD161" i="1" s="1"/>
  <c r="AX161" i="1" s="1"/>
  <c r="H163" i="1"/>
  <c r="M163" i="1" s="1"/>
  <c r="N163" i="1" s="1"/>
  <c r="P165" i="1"/>
  <c r="S165" i="1" s="1"/>
  <c r="AI165" i="1" s="1"/>
  <c r="BC165" i="1" s="1"/>
  <c r="O170" i="1"/>
  <c r="R170" i="1" s="1"/>
  <c r="AM170" i="1" s="1"/>
  <c r="BG170" i="1" s="1"/>
  <c r="H182" i="1"/>
  <c r="M182" i="1" s="1"/>
  <c r="N182" i="1" s="1"/>
  <c r="H186" i="1"/>
  <c r="M186" i="1" s="1"/>
  <c r="N186" i="1" s="1"/>
  <c r="Q186" i="1" s="1"/>
  <c r="AD186" i="1" s="1"/>
  <c r="AX186" i="1" s="1"/>
  <c r="H190" i="1"/>
  <c r="M190" i="1" s="1"/>
  <c r="N190" i="1" s="1"/>
  <c r="Q190" i="1" s="1"/>
  <c r="AH190" i="1" s="1"/>
  <c r="BB190" i="1" s="1"/>
  <c r="L217" i="1"/>
  <c r="N217" i="1" s="1"/>
  <c r="L203" i="1"/>
  <c r="H203" i="1"/>
  <c r="M203" i="1" s="1"/>
  <c r="P206" i="1"/>
  <c r="S206" i="1" s="1"/>
  <c r="AB206" i="1" s="1"/>
  <c r="AV206" i="1" s="1"/>
  <c r="N206" i="1"/>
  <c r="O208" i="1"/>
  <c r="R208" i="1" s="1"/>
  <c r="AC208" i="1" s="1"/>
  <c r="AW208" i="1" s="1"/>
  <c r="N208" i="1"/>
  <c r="L201" i="1"/>
  <c r="P202" i="1"/>
  <c r="S202" i="1" s="1"/>
  <c r="X202" i="1" s="1"/>
  <c r="AR202" i="1" s="1"/>
  <c r="N202" i="1"/>
  <c r="P208" i="1"/>
  <c r="S208" i="1" s="1"/>
  <c r="AD208" i="1" s="1"/>
  <c r="AX208" i="1" s="1"/>
  <c r="N209" i="1"/>
  <c r="O209" i="1"/>
  <c r="R209" i="1" s="1"/>
  <c r="AD209" i="1" s="1"/>
  <c r="AX209" i="1" s="1"/>
  <c r="P209" i="1"/>
  <c r="S209" i="1" s="1"/>
  <c r="AE209" i="1" s="1"/>
  <c r="AY209" i="1" s="1"/>
  <c r="O212" i="1"/>
  <c r="R212" i="1" s="1"/>
  <c r="AG212" i="1" s="1"/>
  <c r="BA212" i="1" s="1"/>
  <c r="N212" i="1"/>
  <c r="L215" i="1"/>
  <c r="H215" i="1"/>
  <c r="M215" i="1" s="1"/>
  <c r="P204" i="1"/>
  <c r="S204" i="1" s="1"/>
  <c r="Z204" i="1" s="1"/>
  <c r="AT204" i="1" s="1"/>
  <c r="N205" i="1"/>
  <c r="O205" i="1"/>
  <c r="R205" i="1" s="1"/>
  <c r="Z205" i="1" s="1"/>
  <c r="AT205" i="1" s="1"/>
  <c r="P205" i="1"/>
  <c r="S205" i="1" s="1"/>
  <c r="AA205" i="1" s="1"/>
  <c r="AU205" i="1" s="1"/>
  <c r="P212" i="1"/>
  <c r="S212" i="1" s="1"/>
  <c r="AH212" i="1" s="1"/>
  <c r="BB212" i="1" s="1"/>
  <c r="N213" i="1"/>
  <c r="O213" i="1"/>
  <c r="R213" i="1" s="1"/>
  <c r="AH213" i="1" s="1"/>
  <c r="BB213" i="1" s="1"/>
  <c r="P218" i="1"/>
  <c r="S218" i="1" s="1"/>
  <c r="AN218" i="1" s="1"/>
  <c r="BH218" i="1" s="1"/>
  <c r="N210" i="1"/>
  <c r="O216" i="1"/>
  <c r="R216" i="1" s="1"/>
  <c r="AK216" i="1" s="1"/>
  <c r="BE216" i="1" s="1"/>
  <c r="N216" i="1"/>
  <c r="O217" i="1"/>
  <c r="R217" i="1" s="1"/>
  <c r="AL217" i="1" s="1"/>
  <c r="BF217" i="1" s="1"/>
  <c r="L207" i="1"/>
  <c r="H207" i="1"/>
  <c r="M207" i="1" s="1"/>
  <c r="L211" i="1"/>
  <c r="H211" i="1"/>
  <c r="M211" i="1" s="1"/>
  <c r="P214" i="1"/>
  <c r="S214" i="1" s="1"/>
  <c r="AJ214" i="1" s="1"/>
  <c r="BD214" i="1" s="1"/>
  <c r="P216" i="1"/>
  <c r="S216" i="1" s="1"/>
  <c r="AL216" i="1" s="1"/>
  <c r="BF216" i="1" s="1"/>
  <c r="L219" i="1"/>
  <c r="H219" i="1"/>
  <c r="M219" i="1" s="1"/>
  <c r="P177" i="1"/>
  <c r="N177" i="1"/>
  <c r="O180" i="1"/>
  <c r="R180" i="1" s="1"/>
  <c r="Y180" i="1" s="1"/>
  <c r="AS180" i="1" s="1"/>
  <c r="N180" i="1"/>
  <c r="P180" i="1"/>
  <c r="S180" i="1" s="1"/>
  <c r="Z180" i="1" s="1"/>
  <c r="AT180" i="1" s="1"/>
  <c r="O177" i="1"/>
  <c r="Q182" i="1"/>
  <c r="Z182" i="1" s="1"/>
  <c r="AT182" i="1" s="1"/>
  <c r="N191" i="1"/>
  <c r="O178" i="1"/>
  <c r="R178" i="1" s="1"/>
  <c r="W178" i="1" s="1"/>
  <c r="AQ178" i="1" s="1"/>
  <c r="O181" i="1"/>
  <c r="R181" i="1" s="1"/>
  <c r="Z181" i="1" s="1"/>
  <c r="AT181" i="1" s="1"/>
  <c r="H183" i="1"/>
  <c r="M183" i="1" s="1"/>
  <c r="N183" i="1" s="1"/>
  <c r="O186" i="1"/>
  <c r="R186" i="1" s="1"/>
  <c r="AE186" i="1" s="1"/>
  <c r="AY186" i="1" s="1"/>
  <c r="H191" i="1"/>
  <c r="M191" i="1" s="1"/>
  <c r="P191" i="1" s="1"/>
  <c r="S191" i="1" s="1"/>
  <c r="AK191" i="1" s="1"/>
  <c r="BE191" i="1" s="1"/>
  <c r="O195" i="1"/>
  <c r="O179" i="1"/>
  <c r="R179" i="1" s="1"/>
  <c r="X179" i="1" s="1"/>
  <c r="AR179" i="1" s="1"/>
  <c r="O184" i="1"/>
  <c r="R184" i="1" s="1"/>
  <c r="AC184" i="1" s="1"/>
  <c r="AW184" i="1" s="1"/>
  <c r="N185" i="1"/>
  <c r="O187" i="1"/>
  <c r="R187" i="1" s="1"/>
  <c r="AF187" i="1" s="1"/>
  <c r="AZ187" i="1" s="1"/>
  <c r="P189" i="1"/>
  <c r="S189" i="1" s="1"/>
  <c r="AI189" i="1" s="1"/>
  <c r="BC189" i="1" s="1"/>
  <c r="P194" i="1"/>
  <c r="S194" i="1" s="1"/>
  <c r="AN194" i="1" s="1"/>
  <c r="BH194" i="1" s="1"/>
  <c r="H179" i="1"/>
  <c r="M179" i="1" s="1"/>
  <c r="N179" i="1" s="1"/>
  <c r="P182" i="1"/>
  <c r="S182" i="1" s="1"/>
  <c r="AB182" i="1" s="1"/>
  <c r="AV182" i="1" s="1"/>
  <c r="O182" i="1"/>
  <c r="R182" i="1" s="1"/>
  <c r="AA182" i="1" s="1"/>
  <c r="AU182" i="1" s="1"/>
  <c r="O185" i="1"/>
  <c r="R185" i="1" s="1"/>
  <c r="AD185" i="1" s="1"/>
  <c r="AX185" i="1" s="1"/>
  <c r="O190" i="1"/>
  <c r="R190" i="1" s="1"/>
  <c r="AI190" i="1" s="1"/>
  <c r="BC190" i="1" s="1"/>
  <c r="P183" i="1"/>
  <c r="S183" i="1" s="1"/>
  <c r="AC183" i="1" s="1"/>
  <c r="AW183" i="1" s="1"/>
  <c r="O183" i="1"/>
  <c r="R183" i="1" s="1"/>
  <c r="AB183" i="1" s="1"/>
  <c r="AV183" i="1" s="1"/>
  <c r="O188" i="1"/>
  <c r="R188" i="1" s="1"/>
  <c r="AG188" i="1" s="1"/>
  <c r="BA188" i="1" s="1"/>
  <c r="N188" i="1"/>
  <c r="O191" i="1"/>
  <c r="R191" i="1" s="1"/>
  <c r="AJ191" i="1" s="1"/>
  <c r="BD191" i="1" s="1"/>
  <c r="H192" i="1"/>
  <c r="M192" i="1" s="1"/>
  <c r="L192" i="1"/>
  <c r="O193" i="1"/>
  <c r="R193" i="1" s="1"/>
  <c r="AL193" i="1" s="1"/>
  <c r="BF193" i="1" s="1"/>
  <c r="Q194" i="1"/>
  <c r="AL194" i="1" s="1"/>
  <c r="BF194" i="1" s="1"/>
  <c r="O153" i="1"/>
  <c r="O156" i="1"/>
  <c r="R156" i="1" s="1"/>
  <c r="Y156" i="1" s="1"/>
  <c r="AS156" i="1" s="1"/>
  <c r="N156" i="1"/>
  <c r="P156" i="1"/>
  <c r="S156" i="1" s="1"/>
  <c r="Z156" i="1" s="1"/>
  <c r="AT156" i="1" s="1"/>
  <c r="N157" i="1"/>
  <c r="P157" i="1"/>
  <c r="S157" i="1" s="1"/>
  <c r="AA157" i="1" s="1"/>
  <c r="AU157" i="1" s="1"/>
  <c r="Q158" i="1"/>
  <c r="Z158" i="1" s="1"/>
  <c r="AT158" i="1" s="1"/>
  <c r="Q166" i="1"/>
  <c r="AH166" i="1" s="1"/>
  <c r="BB166" i="1" s="1"/>
  <c r="Q170" i="1"/>
  <c r="AL170" i="1" s="1"/>
  <c r="BF170" i="1" s="1"/>
  <c r="L155" i="1"/>
  <c r="H155" i="1"/>
  <c r="M155" i="1" s="1"/>
  <c r="O160" i="1"/>
  <c r="R160" i="1" s="1"/>
  <c r="AC160" i="1" s="1"/>
  <c r="AW160" i="1" s="1"/>
  <c r="N160" i="1"/>
  <c r="N161" i="1"/>
  <c r="O164" i="1"/>
  <c r="R164" i="1" s="1"/>
  <c r="AG164" i="1" s="1"/>
  <c r="BA164" i="1" s="1"/>
  <c r="N165" i="1"/>
  <c r="O168" i="1"/>
  <c r="R168" i="1" s="1"/>
  <c r="AK168" i="1" s="1"/>
  <c r="BE168" i="1" s="1"/>
  <c r="N168" i="1"/>
  <c r="P159" i="1"/>
  <c r="S159" i="1" s="1"/>
  <c r="AC159" i="1" s="1"/>
  <c r="AW159" i="1" s="1"/>
  <c r="O159" i="1"/>
  <c r="R159" i="1" s="1"/>
  <c r="AB159" i="1" s="1"/>
  <c r="AV159" i="1" s="1"/>
  <c r="O163" i="1"/>
  <c r="R163" i="1" s="1"/>
  <c r="AF163" i="1" s="1"/>
  <c r="AZ163" i="1" s="1"/>
  <c r="P167" i="1"/>
  <c r="S167" i="1" s="1"/>
  <c r="AK167" i="1" s="1"/>
  <c r="BE167" i="1" s="1"/>
  <c r="O167" i="1"/>
  <c r="R167" i="1" s="1"/>
  <c r="AJ167" i="1" s="1"/>
  <c r="BD167" i="1" s="1"/>
  <c r="N167" i="1"/>
  <c r="O171" i="1"/>
  <c r="Q130" i="1"/>
  <c r="V130" i="1" s="1"/>
  <c r="AP130" i="1" s="1"/>
  <c r="P138" i="1"/>
  <c r="S138" i="1" s="1"/>
  <c r="AF138" i="1" s="1"/>
  <c r="AZ138" i="1" s="1"/>
  <c r="N138" i="1"/>
  <c r="O130" i="1"/>
  <c r="R130" i="1" s="1"/>
  <c r="W130" i="1" s="1"/>
  <c r="AQ130" i="1" s="1"/>
  <c r="O132" i="1"/>
  <c r="R132" i="1" s="1"/>
  <c r="Y132" i="1" s="1"/>
  <c r="AS132" i="1" s="1"/>
  <c r="N132" i="1"/>
  <c r="P132" i="1"/>
  <c r="S132" i="1" s="1"/>
  <c r="Z132" i="1" s="1"/>
  <c r="AT132" i="1" s="1"/>
  <c r="H136" i="1"/>
  <c r="M136" i="1" s="1"/>
  <c r="L136" i="1"/>
  <c r="P133" i="1"/>
  <c r="S133" i="1" s="1"/>
  <c r="AA133" i="1" s="1"/>
  <c r="AU133" i="1" s="1"/>
  <c r="Q142" i="1"/>
  <c r="AH142" i="1" s="1"/>
  <c r="BB142" i="1" s="1"/>
  <c r="O138" i="1"/>
  <c r="R138" i="1" s="1"/>
  <c r="AE138" i="1" s="1"/>
  <c r="AY138" i="1" s="1"/>
  <c r="P140" i="1"/>
  <c r="S140" i="1" s="1"/>
  <c r="AH140" i="1" s="1"/>
  <c r="BB140" i="1" s="1"/>
  <c r="H144" i="1"/>
  <c r="M144" i="1" s="1"/>
  <c r="L144" i="1"/>
  <c r="P146" i="1"/>
  <c r="S146" i="1" s="1"/>
  <c r="AN146" i="1" s="1"/>
  <c r="BH146" i="1" s="1"/>
  <c r="O131" i="1"/>
  <c r="R131" i="1" s="1"/>
  <c r="X131" i="1" s="1"/>
  <c r="AR131" i="1" s="1"/>
  <c r="N137" i="1"/>
  <c r="O139" i="1"/>
  <c r="R139" i="1" s="1"/>
  <c r="AF139" i="1" s="1"/>
  <c r="AZ139" i="1" s="1"/>
  <c r="N145" i="1"/>
  <c r="O147" i="1"/>
  <c r="H131" i="1"/>
  <c r="M131" i="1" s="1"/>
  <c r="N131" i="1" s="1"/>
  <c r="O134" i="1"/>
  <c r="R134" i="1" s="1"/>
  <c r="AA134" i="1" s="1"/>
  <c r="AU134" i="1" s="1"/>
  <c r="H139" i="1"/>
  <c r="M139" i="1" s="1"/>
  <c r="N139" i="1" s="1"/>
  <c r="P142" i="1"/>
  <c r="S142" i="1" s="1"/>
  <c r="AJ142" i="1" s="1"/>
  <c r="BD142" i="1" s="1"/>
  <c r="O142" i="1"/>
  <c r="R142" i="1" s="1"/>
  <c r="AI142" i="1" s="1"/>
  <c r="BC142" i="1" s="1"/>
  <c r="O145" i="1"/>
  <c r="R145" i="1" s="1"/>
  <c r="AL145" i="1" s="1"/>
  <c r="BF145" i="1" s="1"/>
  <c r="H147" i="1"/>
  <c r="M147" i="1" s="1"/>
  <c r="P147" i="1" s="1"/>
  <c r="S147" i="1" s="1"/>
  <c r="O135" i="1"/>
  <c r="R135" i="1" s="1"/>
  <c r="AB135" i="1" s="1"/>
  <c r="AV135" i="1" s="1"/>
  <c r="N140" i="1"/>
  <c r="P143" i="1"/>
  <c r="S143" i="1" s="1"/>
  <c r="AK143" i="1" s="1"/>
  <c r="BE143" i="1" s="1"/>
  <c r="O143" i="1"/>
  <c r="R143" i="1" s="1"/>
  <c r="AJ143" i="1" s="1"/>
  <c r="BD143" i="1" s="1"/>
  <c r="N105" i="1"/>
  <c r="O108" i="1"/>
  <c r="R108" i="1" s="1"/>
  <c r="Y108" i="1" s="1"/>
  <c r="AS108" i="1" s="1"/>
  <c r="N108" i="1"/>
  <c r="P108" i="1"/>
  <c r="S108" i="1" s="1"/>
  <c r="Z108" i="1" s="1"/>
  <c r="AT108" i="1" s="1"/>
  <c r="P105" i="1"/>
  <c r="L107" i="1"/>
  <c r="H107" i="1"/>
  <c r="M107" i="1" s="1"/>
  <c r="Q110" i="1"/>
  <c r="Z110" i="1" s="1"/>
  <c r="AT110" i="1" s="1"/>
  <c r="O112" i="1"/>
  <c r="R112" i="1" s="1"/>
  <c r="AC112" i="1" s="1"/>
  <c r="AW112" i="1" s="1"/>
  <c r="N112" i="1"/>
  <c r="P112" i="1"/>
  <c r="S112" i="1" s="1"/>
  <c r="AD112" i="1" s="1"/>
  <c r="AX112" i="1" s="1"/>
  <c r="L119" i="1"/>
  <c r="H119" i="1"/>
  <c r="M119" i="1" s="1"/>
  <c r="N106" i="1"/>
  <c r="O110" i="1"/>
  <c r="R110" i="1" s="1"/>
  <c r="AA110" i="1" s="1"/>
  <c r="AU110" i="1" s="1"/>
  <c r="P114" i="1"/>
  <c r="S114" i="1" s="1"/>
  <c r="AF114" i="1" s="1"/>
  <c r="AZ114" i="1" s="1"/>
  <c r="O114" i="1"/>
  <c r="R114" i="1" s="1"/>
  <c r="AE114" i="1" s="1"/>
  <c r="AY114" i="1" s="1"/>
  <c r="N120" i="1"/>
  <c r="O122" i="1"/>
  <c r="R122" i="1" s="1"/>
  <c r="AM122" i="1" s="1"/>
  <c r="BG122" i="1" s="1"/>
  <c r="L111" i="1"/>
  <c r="H111" i="1"/>
  <c r="M111" i="1" s="1"/>
  <c r="L115" i="1"/>
  <c r="H115" i="1"/>
  <c r="M115" i="1" s="1"/>
  <c r="O123" i="1"/>
  <c r="N109" i="1"/>
  <c r="P109" i="1"/>
  <c r="S109" i="1" s="1"/>
  <c r="AA109" i="1" s="1"/>
  <c r="AU109" i="1" s="1"/>
  <c r="P113" i="1"/>
  <c r="S113" i="1" s="1"/>
  <c r="AE113" i="1" s="1"/>
  <c r="AY113" i="1" s="1"/>
  <c r="O116" i="1"/>
  <c r="R116" i="1" s="1"/>
  <c r="AG116" i="1" s="1"/>
  <c r="BA116" i="1" s="1"/>
  <c r="N116" i="1"/>
  <c r="P118" i="1"/>
  <c r="S118" i="1" s="1"/>
  <c r="AJ118" i="1" s="1"/>
  <c r="BD118" i="1" s="1"/>
  <c r="O118" i="1"/>
  <c r="R118" i="1" s="1"/>
  <c r="AI118" i="1" s="1"/>
  <c r="BC118" i="1" s="1"/>
  <c r="L117" i="1"/>
  <c r="L121" i="1"/>
  <c r="H123" i="1"/>
  <c r="M123" i="1" s="1"/>
  <c r="P123" i="1" s="1"/>
  <c r="S123" i="1" s="1"/>
  <c r="P81" i="1"/>
  <c r="S81" i="1" s="1"/>
  <c r="W81" i="1" s="1"/>
  <c r="AQ81" i="1" s="1"/>
  <c r="Q81" i="1"/>
  <c r="R81" i="1"/>
  <c r="V81" i="1" s="1"/>
  <c r="AP81" i="1" s="1"/>
  <c r="O84" i="1"/>
  <c r="R84" i="1" s="1"/>
  <c r="Y84" i="1" s="1"/>
  <c r="AS84" i="1" s="1"/>
  <c r="N84" i="1"/>
  <c r="P84" i="1"/>
  <c r="S84" i="1" s="1"/>
  <c r="Z84" i="1" s="1"/>
  <c r="AT84" i="1" s="1"/>
  <c r="Q83" i="1"/>
  <c r="W83" i="1" s="1"/>
  <c r="AQ83" i="1" s="1"/>
  <c r="Q82" i="1"/>
  <c r="V82" i="1" s="1"/>
  <c r="AP82" i="1" s="1"/>
  <c r="P85" i="1"/>
  <c r="S85" i="1" s="1"/>
  <c r="AA85" i="1" s="1"/>
  <c r="AU85" i="1" s="1"/>
  <c r="N86" i="1"/>
  <c r="O88" i="1"/>
  <c r="R88" i="1" s="1"/>
  <c r="AC88" i="1" s="1"/>
  <c r="AW88" i="1" s="1"/>
  <c r="N88" i="1"/>
  <c r="P90" i="1"/>
  <c r="S90" i="1" s="1"/>
  <c r="AF90" i="1" s="1"/>
  <c r="AZ90" i="1" s="1"/>
  <c r="O90" i="1"/>
  <c r="R90" i="1" s="1"/>
  <c r="AE90" i="1" s="1"/>
  <c r="AY90" i="1" s="1"/>
  <c r="O96" i="1"/>
  <c r="R96" i="1" s="1"/>
  <c r="AK96" i="1" s="1"/>
  <c r="BE96" i="1" s="1"/>
  <c r="N96" i="1"/>
  <c r="O86" i="1"/>
  <c r="R86" i="1" s="1"/>
  <c r="AA86" i="1" s="1"/>
  <c r="AU86" i="1" s="1"/>
  <c r="Q93" i="1"/>
  <c r="AG93" i="1" s="1"/>
  <c r="BA93" i="1" s="1"/>
  <c r="P94" i="1"/>
  <c r="S94" i="1" s="1"/>
  <c r="AJ94" i="1" s="1"/>
  <c r="BD94" i="1" s="1"/>
  <c r="O94" i="1"/>
  <c r="R94" i="1" s="1"/>
  <c r="AI94" i="1" s="1"/>
  <c r="BC94" i="1" s="1"/>
  <c r="Q98" i="1"/>
  <c r="AL98" i="1" s="1"/>
  <c r="BF98" i="1" s="1"/>
  <c r="L99" i="1"/>
  <c r="H99" i="1"/>
  <c r="M99" i="1" s="1"/>
  <c r="O82" i="1"/>
  <c r="R82" i="1" s="1"/>
  <c r="W82" i="1" s="1"/>
  <c r="AQ82" i="1" s="1"/>
  <c r="O87" i="1"/>
  <c r="R87" i="1" s="1"/>
  <c r="AB87" i="1" s="1"/>
  <c r="AV87" i="1" s="1"/>
  <c r="P88" i="1"/>
  <c r="S88" i="1" s="1"/>
  <c r="AD88" i="1" s="1"/>
  <c r="AX88" i="1" s="1"/>
  <c r="O89" i="1"/>
  <c r="R89" i="1" s="1"/>
  <c r="AD89" i="1" s="1"/>
  <c r="AX89" i="1" s="1"/>
  <c r="L91" i="1"/>
  <c r="H91" i="1"/>
  <c r="M91" i="1" s="1"/>
  <c r="P83" i="1"/>
  <c r="S83" i="1" s="1"/>
  <c r="Y83" i="1" s="1"/>
  <c r="AS83" i="1" s="1"/>
  <c r="O83" i="1"/>
  <c r="R83" i="1" s="1"/>
  <c r="X83" i="1" s="1"/>
  <c r="AR83" i="1" s="1"/>
  <c r="O85" i="1"/>
  <c r="R85" i="1" s="1"/>
  <c r="Z85" i="1" s="1"/>
  <c r="AT85" i="1" s="1"/>
  <c r="H87" i="1"/>
  <c r="M87" i="1" s="1"/>
  <c r="N87" i="1" s="1"/>
  <c r="N90" i="1"/>
  <c r="O92" i="1"/>
  <c r="R92" i="1" s="1"/>
  <c r="AG92" i="1" s="1"/>
  <c r="BA92" i="1" s="1"/>
  <c r="N92" i="1"/>
  <c r="L95" i="1"/>
  <c r="H95" i="1"/>
  <c r="M95" i="1" s="1"/>
  <c r="P93" i="1"/>
  <c r="S93" i="1" s="1"/>
  <c r="AI93" i="1" s="1"/>
  <c r="BC93" i="1" s="1"/>
  <c r="P97" i="1"/>
  <c r="S97" i="1" s="1"/>
  <c r="AM97" i="1" s="1"/>
  <c r="BG97" i="1" s="1"/>
  <c r="Q59" i="1"/>
  <c r="W59" i="1" s="1"/>
  <c r="AQ59" i="1" s="1"/>
  <c r="Q67" i="1"/>
  <c r="AE67" i="1" s="1"/>
  <c r="AY67" i="1" s="1"/>
  <c r="L57" i="1"/>
  <c r="H57" i="1"/>
  <c r="M57" i="1" s="1"/>
  <c r="O70" i="1"/>
  <c r="R70" i="1" s="1"/>
  <c r="AI70" i="1" s="1"/>
  <c r="BC70" i="1" s="1"/>
  <c r="Q58" i="1"/>
  <c r="V58" i="1" s="1"/>
  <c r="AP58" i="1" s="1"/>
  <c r="P62" i="1"/>
  <c r="S62" i="1" s="1"/>
  <c r="AB62" i="1" s="1"/>
  <c r="AV62" i="1" s="1"/>
  <c r="N62" i="1"/>
  <c r="Q74" i="1"/>
  <c r="AL74" i="1" s="1"/>
  <c r="BF74" i="1" s="1"/>
  <c r="L60" i="1"/>
  <c r="L75" i="1"/>
  <c r="H75" i="1"/>
  <c r="M75" i="1" s="1"/>
  <c r="O72" i="1"/>
  <c r="R72" i="1" s="1"/>
  <c r="AK72" i="1" s="1"/>
  <c r="BE72" i="1" s="1"/>
  <c r="N72" i="1"/>
  <c r="P72" i="1"/>
  <c r="S72" i="1" s="1"/>
  <c r="AL72" i="1" s="1"/>
  <c r="BF72" i="1" s="1"/>
  <c r="N61" i="1"/>
  <c r="P61" i="1"/>
  <c r="S61" i="1" s="1"/>
  <c r="AA61" i="1" s="1"/>
  <c r="AU61" i="1" s="1"/>
  <c r="O61" i="1"/>
  <c r="R61" i="1" s="1"/>
  <c r="Z61" i="1" s="1"/>
  <c r="AT61" i="1" s="1"/>
  <c r="L63" i="1"/>
  <c r="H63" i="1"/>
  <c r="M63" i="1" s="1"/>
  <c r="O68" i="1"/>
  <c r="R68" i="1" s="1"/>
  <c r="AG68" i="1" s="1"/>
  <c r="BA68" i="1" s="1"/>
  <c r="N68" i="1"/>
  <c r="P68" i="1"/>
  <c r="S68" i="1" s="1"/>
  <c r="AH68" i="1" s="1"/>
  <c r="BB68" i="1" s="1"/>
  <c r="O58" i="1"/>
  <c r="R58" i="1" s="1"/>
  <c r="W58" i="1" s="1"/>
  <c r="AQ58" i="1" s="1"/>
  <c r="O66" i="1"/>
  <c r="R66" i="1" s="1"/>
  <c r="AE66" i="1" s="1"/>
  <c r="AY66" i="1" s="1"/>
  <c r="N69" i="1"/>
  <c r="O71" i="1"/>
  <c r="R71" i="1" s="1"/>
  <c r="AJ71" i="1" s="1"/>
  <c r="BD71" i="1" s="1"/>
  <c r="P73" i="1"/>
  <c r="S73" i="1" s="1"/>
  <c r="AM73" i="1" s="1"/>
  <c r="BG73" i="1" s="1"/>
  <c r="P74" i="1"/>
  <c r="S74" i="1" s="1"/>
  <c r="AN74" i="1" s="1"/>
  <c r="BH74" i="1" s="1"/>
  <c r="P59" i="1"/>
  <c r="S59" i="1" s="1"/>
  <c r="Y59" i="1" s="1"/>
  <c r="AS59" i="1" s="1"/>
  <c r="O59" i="1"/>
  <c r="R59" i="1" s="1"/>
  <c r="X59" i="1" s="1"/>
  <c r="AR59" i="1" s="1"/>
  <c r="L64" i="1"/>
  <c r="N65" i="1"/>
  <c r="P67" i="1"/>
  <c r="S67" i="1" s="1"/>
  <c r="AG67" i="1" s="1"/>
  <c r="BA67" i="1" s="1"/>
  <c r="O67" i="1"/>
  <c r="R67" i="1" s="1"/>
  <c r="AF67" i="1" s="1"/>
  <c r="AZ67" i="1" s="1"/>
  <c r="O69" i="1"/>
  <c r="R69" i="1" s="1"/>
  <c r="AH69" i="1" s="1"/>
  <c r="BB69" i="1" s="1"/>
  <c r="H71" i="1"/>
  <c r="M71" i="1" s="1"/>
  <c r="N71" i="1" s="1"/>
  <c r="O50" i="1"/>
  <c r="R50" i="1" s="1"/>
  <c r="AM50" i="1" s="1"/>
  <c r="BG50" i="1" s="1"/>
  <c r="O41" i="1"/>
  <c r="R41" i="1" s="1"/>
  <c r="AD41" i="1" s="1"/>
  <c r="AX41" i="1" s="1"/>
  <c r="H38" i="1"/>
  <c r="M38" i="1" s="1"/>
  <c r="P38" i="1" s="1"/>
  <c r="S38" i="1" s="1"/>
  <c r="AB38" i="1" s="1"/>
  <c r="AV38" i="1" s="1"/>
  <c r="H41" i="1"/>
  <c r="M41" i="1" s="1"/>
  <c r="N41" i="1" s="1"/>
  <c r="Q41" i="1" s="1"/>
  <c r="AC41" i="1" s="1"/>
  <c r="AW41" i="1" s="1"/>
  <c r="H50" i="1"/>
  <c r="M50" i="1" s="1"/>
  <c r="P50" i="1" s="1"/>
  <c r="S50" i="1" s="1"/>
  <c r="AN50" i="1" s="1"/>
  <c r="BH50" i="1" s="1"/>
  <c r="L44" i="1"/>
  <c r="O44" i="1" s="1"/>
  <c r="R44" i="1" s="1"/>
  <c r="AG44" i="1" s="1"/>
  <c r="BA44" i="1" s="1"/>
  <c r="H33" i="1"/>
  <c r="M33" i="1" s="1"/>
  <c r="N33" i="1" s="1"/>
  <c r="P34" i="1"/>
  <c r="S34" i="1" s="1"/>
  <c r="X34" i="1" s="1"/>
  <c r="AR34" i="1" s="1"/>
  <c r="L40" i="1"/>
  <c r="H42" i="1"/>
  <c r="M42" i="1" s="1"/>
  <c r="N42" i="1" s="1"/>
  <c r="L45" i="1"/>
  <c r="O45" i="1" s="1"/>
  <c r="R45" i="1" s="1"/>
  <c r="AH45" i="1" s="1"/>
  <c r="BB45" i="1" s="1"/>
  <c r="L48" i="1"/>
  <c r="O48" i="1" s="1"/>
  <c r="R48" i="1" s="1"/>
  <c r="AK48" i="1" s="1"/>
  <c r="BE48" i="1" s="1"/>
  <c r="P33" i="1"/>
  <c r="O33" i="1"/>
  <c r="L35" i="1"/>
  <c r="H35" i="1"/>
  <c r="M35" i="1" s="1"/>
  <c r="N37" i="1"/>
  <c r="P37" i="1"/>
  <c r="S37" i="1" s="1"/>
  <c r="AA37" i="1" s="1"/>
  <c r="AU37" i="1" s="1"/>
  <c r="P40" i="1"/>
  <c r="S40" i="1" s="1"/>
  <c r="AD40" i="1" s="1"/>
  <c r="AX40" i="1" s="1"/>
  <c r="P44" i="1"/>
  <c r="S44" i="1" s="1"/>
  <c r="AH44" i="1" s="1"/>
  <c r="BB44" i="1" s="1"/>
  <c r="P46" i="1"/>
  <c r="S46" i="1" s="1"/>
  <c r="AJ46" i="1" s="1"/>
  <c r="BD46" i="1" s="1"/>
  <c r="O46" i="1"/>
  <c r="R46" i="1" s="1"/>
  <c r="AI46" i="1" s="1"/>
  <c r="BC46" i="1" s="1"/>
  <c r="Q34" i="1"/>
  <c r="V34" i="1" s="1"/>
  <c r="AP34" i="1" s="1"/>
  <c r="L47" i="1"/>
  <c r="H47" i="1"/>
  <c r="M47" i="1" s="1"/>
  <c r="O38" i="1"/>
  <c r="R38" i="1" s="1"/>
  <c r="AA38" i="1" s="1"/>
  <c r="AU38" i="1" s="1"/>
  <c r="O39" i="1"/>
  <c r="R39" i="1" s="1"/>
  <c r="AB39" i="1" s="1"/>
  <c r="AV39" i="1" s="1"/>
  <c r="N45" i="1"/>
  <c r="L36" i="1"/>
  <c r="H39" i="1"/>
  <c r="M39" i="1" s="1"/>
  <c r="N39" i="1" s="1"/>
  <c r="N49" i="1"/>
  <c r="O40" i="1"/>
  <c r="R40" i="1" s="1"/>
  <c r="AC40" i="1" s="1"/>
  <c r="AW40" i="1" s="1"/>
  <c r="N40" i="1"/>
  <c r="O42" i="1"/>
  <c r="R42" i="1" s="1"/>
  <c r="AE42" i="1" s="1"/>
  <c r="AY42" i="1" s="1"/>
  <c r="L43" i="1"/>
  <c r="H43" i="1"/>
  <c r="M43" i="1" s="1"/>
  <c r="L51" i="1"/>
  <c r="H51" i="1"/>
  <c r="M51" i="1" s="1"/>
  <c r="P45" i="1"/>
  <c r="S45" i="1" s="1"/>
  <c r="AI45" i="1" s="1"/>
  <c r="BC45" i="1" s="1"/>
  <c r="P49" i="1"/>
  <c r="S49" i="1" s="1"/>
  <c r="AM49" i="1" s="1"/>
  <c r="BG49" i="1" s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8" i="1" s="1"/>
  <c r="G8" i="1"/>
  <c r="H8" i="1" s="1"/>
  <c r="D9" i="1"/>
  <c r="D10" i="1"/>
  <c r="K10" i="1" s="1"/>
  <c r="D11" i="1"/>
  <c r="D12" i="1"/>
  <c r="D13" i="1"/>
  <c r="D14" i="1"/>
  <c r="K14" i="1" s="1"/>
  <c r="D15" i="1"/>
  <c r="K15" i="1" s="1"/>
  <c r="D16" i="1"/>
  <c r="D17" i="1"/>
  <c r="D18" i="1"/>
  <c r="K18" i="1" s="1"/>
  <c r="D19" i="1"/>
  <c r="K19" i="1" s="1"/>
  <c r="D20" i="1"/>
  <c r="D21" i="1"/>
  <c r="D22" i="1"/>
  <c r="K22" i="1" s="1"/>
  <c r="D23" i="1"/>
  <c r="K23" i="1" s="1"/>
  <c r="D24" i="1"/>
  <c r="D25" i="1"/>
  <c r="D26" i="1"/>
  <c r="K26" i="1" s="1"/>
  <c r="D27" i="1"/>
  <c r="K27" i="1" s="1"/>
  <c r="D28" i="1"/>
  <c r="D8" i="1"/>
  <c r="K8" i="1" s="1"/>
  <c r="K9" i="1"/>
  <c r="K11" i="1"/>
  <c r="K12" i="1"/>
  <c r="K13" i="1"/>
  <c r="K16" i="1"/>
  <c r="K17" i="1"/>
  <c r="K20" i="1"/>
  <c r="K21" i="1"/>
  <c r="K24" i="1"/>
  <c r="K25" i="1"/>
  <c r="K28" i="1"/>
  <c r="R195" i="1" l="1"/>
  <c r="AN195" i="1" s="1"/>
  <c r="BH195" i="1" s="1"/>
  <c r="P186" i="1"/>
  <c r="S186" i="1" s="1"/>
  <c r="AF186" i="1" s="1"/>
  <c r="AZ186" i="1" s="1"/>
  <c r="P70" i="1"/>
  <c r="S70" i="1" s="1"/>
  <c r="AJ70" i="1" s="1"/>
  <c r="BD70" i="1" s="1"/>
  <c r="N44" i="1"/>
  <c r="Q44" i="1" s="1"/>
  <c r="AF44" i="1" s="1"/>
  <c r="AZ44" i="1" s="1"/>
  <c r="N38" i="1"/>
  <c r="Q38" i="1" s="1"/>
  <c r="Z38" i="1" s="1"/>
  <c r="AT38" i="1" s="1"/>
  <c r="P89" i="1"/>
  <c r="S89" i="1" s="1"/>
  <c r="AE89" i="1" s="1"/>
  <c r="AY89" i="1" s="1"/>
  <c r="N113" i="1"/>
  <c r="N122" i="1"/>
  <c r="Q122" i="1" s="1"/>
  <c r="AL122" i="1" s="1"/>
  <c r="BF122" i="1" s="1"/>
  <c r="O120" i="1"/>
  <c r="R120" i="1" s="1"/>
  <c r="AK120" i="1" s="1"/>
  <c r="BE120" i="1" s="1"/>
  <c r="P110" i="1"/>
  <c r="S110" i="1" s="1"/>
  <c r="AB110" i="1" s="1"/>
  <c r="AV110" i="1" s="1"/>
  <c r="O137" i="1"/>
  <c r="R137" i="1" s="1"/>
  <c r="AD137" i="1" s="1"/>
  <c r="AX137" i="1" s="1"/>
  <c r="N147" i="1"/>
  <c r="N171" i="1"/>
  <c r="P163" i="1"/>
  <c r="S163" i="1" s="1"/>
  <c r="AG163" i="1" s="1"/>
  <c r="BA163" i="1" s="1"/>
  <c r="N169" i="1"/>
  <c r="P153" i="1"/>
  <c r="S153" i="1" s="1"/>
  <c r="W153" i="1" s="1"/>
  <c r="AQ153" i="1" s="1"/>
  <c r="N193" i="1"/>
  <c r="P190" i="1"/>
  <c r="S190" i="1" s="1"/>
  <c r="AJ190" i="1" s="1"/>
  <c r="BD190" i="1" s="1"/>
  <c r="P187" i="1"/>
  <c r="S187" i="1" s="1"/>
  <c r="AG187" i="1" s="1"/>
  <c r="BA187" i="1" s="1"/>
  <c r="P181" i="1"/>
  <c r="S181" i="1" s="1"/>
  <c r="AA181" i="1" s="1"/>
  <c r="AU181" i="1" s="1"/>
  <c r="P195" i="1"/>
  <c r="S195" i="1" s="1"/>
  <c r="P217" i="1"/>
  <c r="S217" i="1" s="1"/>
  <c r="AM217" i="1" s="1"/>
  <c r="BG217" i="1" s="1"/>
  <c r="P164" i="1"/>
  <c r="S164" i="1" s="1"/>
  <c r="AH164" i="1" s="1"/>
  <c r="BB164" i="1" s="1"/>
  <c r="N129" i="1"/>
  <c r="P129" i="1"/>
  <c r="O129" i="1"/>
  <c r="N114" i="1"/>
  <c r="Q114" i="1" s="1"/>
  <c r="AD114" i="1" s="1"/>
  <c r="AX114" i="1" s="1"/>
  <c r="N135" i="1"/>
  <c r="Q135" i="1" s="1"/>
  <c r="AA135" i="1" s="1"/>
  <c r="AU135" i="1" s="1"/>
  <c r="R147" i="1"/>
  <c r="AN147" i="1" s="1"/>
  <c r="BH147" i="1" s="1"/>
  <c r="P131" i="1"/>
  <c r="S131" i="1" s="1"/>
  <c r="Y131" i="1" s="1"/>
  <c r="AS131" i="1" s="1"/>
  <c r="R171" i="1"/>
  <c r="AN171" i="1" s="1"/>
  <c r="BH171" i="1" s="1"/>
  <c r="N204" i="1"/>
  <c r="P65" i="1"/>
  <c r="S65" i="1" s="1"/>
  <c r="AE65" i="1" s="1"/>
  <c r="AY65" i="1" s="1"/>
  <c r="O65" i="1"/>
  <c r="R65" i="1" s="1"/>
  <c r="AD65" i="1" s="1"/>
  <c r="AX65" i="1" s="1"/>
  <c r="P66" i="1"/>
  <c r="S66" i="1" s="1"/>
  <c r="AF66" i="1" s="1"/>
  <c r="AZ66" i="1" s="1"/>
  <c r="N97" i="1"/>
  <c r="Q97" i="1" s="1"/>
  <c r="AK97" i="1" s="1"/>
  <c r="BE97" i="1" s="1"/>
  <c r="O97" i="1"/>
  <c r="R97" i="1" s="1"/>
  <c r="AL97" i="1" s="1"/>
  <c r="BF97" i="1" s="1"/>
  <c r="P134" i="1"/>
  <c r="S134" i="1" s="1"/>
  <c r="AB134" i="1" s="1"/>
  <c r="AV134" i="1" s="1"/>
  <c r="P139" i="1"/>
  <c r="S139" i="1" s="1"/>
  <c r="AG139" i="1" s="1"/>
  <c r="BA139" i="1" s="1"/>
  <c r="N184" i="1"/>
  <c r="O189" i="1"/>
  <c r="R189" i="1" s="1"/>
  <c r="AH189" i="1" s="1"/>
  <c r="BB189" i="1" s="1"/>
  <c r="P130" i="1"/>
  <c r="S130" i="1" s="1"/>
  <c r="X130" i="1" s="1"/>
  <c r="AR130" i="1" s="1"/>
  <c r="N73" i="1"/>
  <c r="Q73" i="1" s="1"/>
  <c r="AK73" i="1" s="1"/>
  <c r="BE73" i="1" s="1"/>
  <c r="O73" i="1"/>
  <c r="R73" i="1" s="1"/>
  <c r="AL73" i="1" s="1"/>
  <c r="BF73" i="1" s="1"/>
  <c r="N141" i="1"/>
  <c r="Q141" i="1" s="1"/>
  <c r="AG141" i="1" s="1"/>
  <c r="BA141" i="1" s="1"/>
  <c r="O141" i="1"/>
  <c r="R141" i="1" s="1"/>
  <c r="AH141" i="1" s="1"/>
  <c r="BB141" i="1" s="1"/>
  <c r="P92" i="1"/>
  <c r="S92" i="1" s="1"/>
  <c r="AH92" i="1" s="1"/>
  <c r="BB92" i="1" s="1"/>
  <c r="P178" i="1"/>
  <c r="S178" i="1" s="1"/>
  <c r="X178" i="1" s="1"/>
  <c r="AR178" i="1" s="1"/>
  <c r="N178" i="1"/>
  <c r="Q178" i="1" s="1"/>
  <c r="V178" i="1" s="1"/>
  <c r="AP178" i="1" s="1"/>
  <c r="P207" i="1"/>
  <c r="S207" i="1" s="1"/>
  <c r="AC207" i="1" s="1"/>
  <c r="AW207" i="1" s="1"/>
  <c r="O207" i="1"/>
  <c r="R207" i="1" s="1"/>
  <c r="AB207" i="1" s="1"/>
  <c r="AV207" i="1" s="1"/>
  <c r="N207" i="1"/>
  <c r="Q213" i="1"/>
  <c r="AG213" i="1" s="1"/>
  <c r="BA213" i="1" s="1"/>
  <c r="Q208" i="1"/>
  <c r="AB208" i="1" s="1"/>
  <c r="AV208" i="1" s="1"/>
  <c r="P219" i="1"/>
  <c r="S219" i="1" s="1"/>
  <c r="O219" i="1"/>
  <c r="N219" i="1"/>
  <c r="Q210" i="1"/>
  <c r="AD210" i="1" s="1"/>
  <c r="AX210" i="1" s="1"/>
  <c r="Q212" i="1"/>
  <c r="AF212" i="1" s="1"/>
  <c r="AZ212" i="1" s="1"/>
  <c r="Q209" i="1"/>
  <c r="AC209" i="1" s="1"/>
  <c r="AW209" i="1" s="1"/>
  <c r="N201" i="1"/>
  <c r="O201" i="1"/>
  <c r="P201" i="1"/>
  <c r="Q205" i="1"/>
  <c r="Y205" i="1" s="1"/>
  <c r="AS205" i="1" s="1"/>
  <c r="Q204" i="1"/>
  <c r="X204" i="1" s="1"/>
  <c r="AR204" i="1" s="1"/>
  <c r="P211" i="1"/>
  <c r="S211" i="1" s="1"/>
  <c r="AG211" i="1" s="1"/>
  <c r="BA211" i="1" s="1"/>
  <c r="O211" i="1"/>
  <c r="R211" i="1" s="1"/>
  <c r="AF211" i="1" s="1"/>
  <c r="AZ211" i="1" s="1"/>
  <c r="N211" i="1"/>
  <c r="Q217" i="1"/>
  <c r="AK217" i="1" s="1"/>
  <c r="BE217" i="1" s="1"/>
  <c r="Q206" i="1"/>
  <c r="Z206" i="1" s="1"/>
  <c r="AT206" i="1" s="1"/>
  <c r="Q216" i="1"/>
  <c r="AJ216" i="1" s="1"/>
  <c r="BD216" i="1" s="1"/>
  <c r="P215" i="1"/>
  <c r="S215" i="1" s="1"/>
  <c r="AK215" i="1" s="1"/>
  <c r="BE215" i="1" s="1"/>
  <c r="O215" i="1"/>
  <c r="R215" i="1" s="1"/>
  <c r="AJ215" i="1" s="1"/>
  <c r="BD215" i="1" s="1"/>
  <c r="N215" i="1"/>
  <c r="Q202" i="1"/>
  <c r="V202" i="1" s="1"/>
  <c r="AP202" i="1" s="1"/>
  <c r="P203" i="1"/>
  <c r="S203" i="1" s="1"/>
  <c r="Y203" i="1" s="1"/>
  <c r="AS203" i="1" s="1"/>
  <c r="O203" i="1"/>
  <c r="R203" i="1" s="1"/>
  <c r="X203" i="1" s="1"/>
  <c r="AR203" i="1" s="1"/>
  <c r="N203" i="1"/>
  <c r="Q183" i="1"/>
  <c r="AA183" i="1" s="1"/>
  <c r="AU183" i="1" s="1"/>
  <c r="Q188" i="1"/>
  <c r="AF188" i="1" s="1"/>
  <c r="AZ188" i="1" s="1"/>
  <c r="Q179" i="1"/>
  <c r="W179" i="1" s="1"/>
  <c r="AQ179" i="1" s="1"/>
  <c r="Q191" i="1"/>
  <c r="AI191" i="1" s="1"/>
  <c r="BC191" i="1" s="1"/>
  <c r="S177" i="1"/>
  <c r="W177" i="1" s="1"/>
  <c r="AQ177" i="1" s="1"/>
  <c r="R177" i="1"/>
  <c r="V177" i="1" s="1"/>
  <c r="AP177" i="1" s="1"/>
  <c r="Q177" i="1"/>
  <c r="Q185" i="1"/>
  <c r="AC185" i="1" s="1"/>
  <c r="AW185" i="1" s="1"/>
  <c r="Q193" i="1"/>
  <c r="AK193" i="1" s="1"/>
  <c r="BE193" i="1" s="1"/>
  <c r="Q184" i="1"/>
  <c r="AB184" i="1" s="1"/>
  <c r="AV184" i="1" s="1"/>
  <c r="P179" i="1"/>
  <c r="S179" i="1" s="1"/>
  <c r="Y179" i="1" s="1"/>
  <c r="AS179" i="1" s="1"/>
  <c r="Q180" i="1"/>
  <c r="X180" i="1" s="1"/>
  <c r="AR180" i="1" s="1"/>
  <c r="O192" i="1"/>
  <c r="R192" i="1" s="1"/>
  <c r="AK192" i="1" s="1"/>
  <c r="BE192" i="1" s="1"/>
  <c r="N192" i="1"/>
  <c r="P192" i="1"/>
  <c r="S192" i="1" s="1"/>
  <c r="AL192" i="1" s="1"/>
  <c r="BF192" i="1" s="1"/>
  <c r="Q195" i="1"/>
  <c r="AM195" i="1" s="1"/>
  <c r="BG195" i="1" s="1"/>
  <c r="Q159" i="1"/>
  <c r="AA159" i="1" s="1"/>
  <c r="AU159" i="1" s="1"/>
  <c r="Q168" i="1"/>
  <c r="AJ168" i="1" s="1"/>
  <c r="BD168" i="1" s="1"/>
  <c r="Q161" i="1"/>
  <c r="AC161" i="1" s="1"/>
  <c r="AW161" i="1" s="1"/>
  <c r="P155" i="1"/>
  <c r="S155" i="1" s="1"/>
  <c r="Y155" i="1" s="1"/>
  <c r="AS155" i="1" s="1"/>
  <c r="O155" i="1"/>
  <c r="R155" i="1" s="1"/>
  <c r="X155" i="1" s="1"/>
  <c r="AR155" i="1" s="1"/>
  <c r="N155" i="1"/>
  <c r="Q153" i="1"/>
  <c r="R153" i="1"/>
  <c r="V153" i="1" s="1"/>
  <c r="AP153" i="1" s="1"/>
  <c r="Q167" i="1"/>
  <c r="AI167" i="1" s="1"/>
  <c r="BC167" i="1" s="1"/>
  <c r="Q165" i="1"/>
  <c r="AG165" i="1" s="1"/>
  <c r="BA165" i="1" s="1"/>
  <c r="Q160" i="1"/>
  <c r="AB160" i="1" s="1"/>
  <c r="AV160" i="1" s="1"/>
  <c r="Q163" i="1"/>
  <c r="AE163" i="1" s="1"/>
  <c r="AY163" i="1" s="1"/>
  <c r="Q157" i="1"/>
  <c r="Y157" i="1" s="1"/>
  <c r="AS157" i="1" s="1"/>
  <c r="Q171" i="1"/>
  <c r="AM171" i="1" s="1"/>
  <c r="BG171" i="1" s="1"/>
  <c r="Q169" i="1"/>
  <c r="AK169" i="1" s="1"/>
  <c r="BE169" i="1" s="1"/>
  <c r="Q164" i="1"/>
  <c r="AF164" i="1" s="1"/>
  <c r="AZ164" i="1" s="1"/>
  <c r="Q156" i="1"/>
  <c r="X156" i="1" s="1"/>
  <c r="AR156" i="1" s="1"/>
  <c r="O144" i="1"/>
  <c r="R144" i="1" s="1"/>
  <c r="AK144" i="1" s="1"/>
  <c r="BE144" i="1" s="1"/>
  <c r="N144" i="1"/>
  <c r="P144" i="1"/>
  <c r="S144" i="1" s="1"/>
  <c r="AL144" i="1" s="1"/>
  <c r="BF144" i="1" s="1"/>
  <c r="Q133" i="1"/>
  <c r="Y133" i="1" s="1"/>
  <c r="AS133" i="1" s="1"/>
  <c r="Q147" i="1"/>
  <c r="AM147" i="1" s="1"/>
  <c r="BG147" i="1" s="1"/>
  <c r="Q138" i="1"/>
  <c r="AD138" i="1" s="1"/>
  <c r="AX138" i="1" s="1"/>
  <c r="Q146" i="1"/>
  <c r="AL146" i="1" s="1"/>
  <c r="BF146" i="1" s="1"/>
  <c r="O136" i="1"/>
  <c r="R136" i="1" s="1"/>
  <c r="AC136" i="1" s="1"/>
  <c r="AW136" i="1" s="1"/>
  <c r="N136" i="1"/>
  <c r="P136" i="1"/>
  <c r="S136" i="1" s="1"/>
  <c r="AD136" i="1" s="1"/>
  <c r="AX136" i="1" s="1"/>
  <c r="Q140" i="1"/>
  <c r="AF140" i="1" s="1"/>
  <c r="AZ140" i="1" s="1"/>
  <c r="Q139" i="1"/>
  <c r="AE139" i="1" s="1"/>
  <c r="AY139" i="1" s="1"/>
  <c r="Q131" i="1"/>
  <c r="W131" i="1" s="1"/>
  <c r="AQ131" i="1" s="1"/>
  <c r="Q145" i="1"/>
  <c r="AK145" i="1" s="1"/>
  <c r="BE145" i="1" s="1"/>
  <c r="Q137" i="1"/>
  <c r="AC137" i="1" s="1"/>
  <c r="AW137" i="1" s="1"/>
  <c r="Q132" i="1"/>
  <c r="X132" i="1" s="1"/>
  <c r="AR132" i="1" s="1"/>
  <c r="R123" i="1"/>
  <c r="AN123" i="1" s="1"/>
  <c r="BH123" i="1" s="1"/>
  <c r="P107" i="1"/>
  <c r="S107" i="1" s="1"/>
  <c r="Y107" i="1" s="1"/>
  <c r="AS107" i="1" s="1"/>
  <c r="O107" i="1"/>
  <c r="R107" i="1" s="1"/>
  <c r="X107" i="1" s="1"/>
  <c r="AR107" i="1" s="1"/>
  <c r="N107" i="1"/>
  <c r="Q116" i="1"/>
  <c r="AF116" i="1" s="1"/>
  <c r="AZ116" i="1" s="1"/>
  <c r="N117" i="1"/>
  <c r="P117" i="1"/>
  <c r="S117" i="1" s="1"/>
  <c r="AI117" i="1" s="1"/>
  <c r="BC117" i="1" s="1"/>
  <c r="O117" i="1"/>
  <c r="R117" i="1" s="1"/>
  <c r="AH117" i="1" s="1"/>
  <c r="BB117" i="1" s="1"/>
  <c r="Q109" i="1"/>
  <c r="Y109" i="1" s="1"/>
  <c r="AS109" i="1" s="1"/>
  <c r="N123" i="1"/>
  <c r="P115" i="1"/>
  <c r="S115" i="1" s="1"/>
  <c r="AG115" i="1" s="1"/>
  <c r="BA115" i="1" s="1"/>
  <c r="O115" i="1"/>
  <c r="R115" i="1" s="1"/>
  <c r="AF115" i="1" s="1"/>
  <c r="AZ115" i="1" s="1"/>
  <c r="N115" i="1"/>
  <c r="Q106" i="1"/>
  <c r="V106" i="1" s="1"/>
  <c r="AP106" i="1" s="1"/>
  <c r="Q112" i="1"/>
  <c r="AB112" i="1" s="1"/>
  <c r="AV112" i="1" s="1"/>
  <c r="Q108" i="1"/>
  <c r="X108" i="1" s="1"/>
  <c r="AR108" i="1" s="1"/>
  <c r="Q113" i="1"/>
  <c r="AC113" i="1" s="1"/>
  <c r="AW113" i="1" s="1"/>
  <c r="N121" i="1"/>
  <c r="P121" i="1"/>
  <c r="S121" i="1" s="1"/>
  <c r="AM121" i="1" s="1"/>
  <c r="BG121" i="1" s="1"/>
  <c r="O121" i="1"/>
  <c r="R121" i="1" s="1"/>
  <c r="AL121" i="1" s="1"/>
  <c r="BF121" i="1" s="1"/>
  <c r="P111" i="1"/>
  <c r="S111" i="1" s="1"/>
  <c r="AC111" i="1" s="1"/>
  <c r="AW111" i="1" s="1"/>
  <c r="O111" i="1"/>
  <c r="R111" i="1" s="1"/>
  <c r="AB111" i="1" s="1"/>
  <c r="AV111" i="1" s="1"/>
  <c r="N111" i="1"/>
  <c r="Q120" i="1"/>
  <c r="AJ120" i="1" s="1"/>
  <c r="BD120" i="1" s="1"/>
  <c r="P119" i="1"/>
  <c r="S119" i="1" s="1"/>
  <c r="AK119" i="1" s="1"/>
  <c r="BE119" i="1" s="1"/>
  <c r="O119" i="1"/>
  <c r="R119" i="1" s="1"/>
  <c r="AJ119" i="1" s="1"/>
  <c r="BD119" i="1" s="1"/>
  <c r="N119" i="1"/>
  <c r="S105" i="1"/>
  <c r="W105" i="1" s="1"/>
  <c r="AQ105" i="1" s="1"/>
  <c r="R105" i="1"/>
  <c r="V105" i="1" s="1"/>
  <c r="AP105" i="1" s="1"/>
  <c r="Q105" i="1"/>
  <c r="Q86" i="1"/>
  <c r="Z86" i="1" s="1"/>
  <c r="AT86" i="1" s="1"/>
  <c r="Q90" i="1"/>
  <c r="AD90" i="1" s="1"/>
  <c r="AX90" i="1" s="1"/>
  <c r="P95" i="1"/>
  <c r="S95" i="1" s="1"/>
  <c r="AK95" i="1" s="1"/>
  <c r="BE95" i="1" s="1"/>
  <c r="O95" i="1"/>
  <c r="R95" i="1" s="1"/>
  <c r="AJ95" i="1" s="1"/>
  <c r="BD95" i="1" s="1"/>
  <c r="N95" i="1"/>
  <c r="Q84" i="1"/>
  <c r="X84" i="1" s="1"/>
  <c r="AR84" i="1" s="1"/>
  <c r="Q92" i="1"/>
  <c r="AF92" i="1" s="1"/>
  <c r="AZ92" i="1" s="1"/>
  <c r="Q87" i="1"/>
  <c r="AA87" i="1" s="1"/>
  <c r="AU87" i="1" s="1"/>
  <c r="Q96" i="1"/>
  <c r="AJ96" i="1" s="1"/>
  <c r="BD96" i="1" s="1"/>
  <c r="Q88" i="1"/>
  <c r="AB88" i="1" s="1"/>
  <c r="AV88" i="1" s="1"/>
  <c r="P91" i="1"/>
  <c r="S91" i="1" s="1"/>
  <c r="AG91" i="1" s="1"/>
  <c r="BA91" i="1" s="1"/>
  <c r="O91" i="1"/>
  <c r="R91" i="1" s="1"/>
  <c r="AF91" i="1" s="1"/>
  <c r="AZ91" i="1" s="1"/>
  <c r="N91" i="1"/>
  <c r="P87" i="1"/>
  <c r="S87" i="1" s="1"/>
  <c r="AC87" i="1" s="1"/>
  <c r="AW87" i="1" s="1"/>
  <c r="P99" i="1"/>
  <c r="S99" i="1" s="1"/>
  <c r="O99" i="1"/>
  <c r="N99" i="1"/>
  <c r="O64" i="1"/>
  <c r="R64" i="1" s="1"/>
  <c r="AC64" i="1" s="1"/>
  <c r="AW64" i="1" s="1"/>
  <c r="N64" i="1"/>
  <c r="P64" i="1"/>
  <c r="S64" i="1" s="1"/>
  <c r="AD64" i="1" s="1"/>
  <c r="AX64" i="1" s="1"/>
  <c r="Q62" i="1"/>
  <c r="Z62" i="1" s="1"/>
  <c r="AT62" i="1" s="1"/>
  <c r="Q68" i="1"/>
  <c r="AF68" i="1" s="1"/>
  <c r="AZ68" i="1" s="1"/>
  <c r="P71" i="1"/>
  <c r="S71" i="1" s="1"/>
  <c r="AK71" i="1" s="1"/>
  <c r="BE71" i="1" s="1"/>
  <c r="Q70" i="1"/>
  <c r="AH70" i="1" s="1"/>
  <c r="BB70" i="1" s="1"/>
  <c r="Q61" i="1"/>
  <c r="Y61" i="1" s="1"/>
  <c r="AS61" i="1" s="1"/>
  <c r="O60" i="1"/>
  <c r="R60" i="1" s="1"/>
  <c r="Y60" i="1" s="1"/>
  <c r="AS60" i="1" s="1"/>
  <c r="N60" i="1"/>
  <c r="P60" i="1"/>
  <c r="S60" i="1" s="1"/>
  <c r="Z60" i="1" s="1"/>
  <c r="AT60" i="1" s="1"/>
  <c r="Q72" i="1"/>
  <c r="AJ72" i="1" s="1"/>
  <c r="BD72" i="1" s="1"/>
  <c r="Q71" i="1"/>
  <c r="AI71" i="1" s="1"/>
  <c r="BC71" i="1" s="1"/>
  <c r="Q65" i="1"/>
  <c r="AC65" i="1" s="1"/>
  <c r="AW65" i="1" s="1"/>
  <c r="Q69" i="1"/>
  <c r="AG69" i="1" s="1"/>
  <c r="BA69" i="1" s="1"/>
  <c r="P63" i="1"/>
  <c r="S63" i="1" s="1"/>
  <c r="AC63" i="1" s="1"/>
  <c r="AW63" i="1" s="1"/>
  <c r="O63" i="1"/>
  <c r="R63" i="1" s="1"/>
  <c r="AB63" i="1" s="1"/>
  <c r="AV63" i="1" s="1"/>
  <c r="N63" i="1"/>
  <c r="P75" i="1"/>
  <c r="S75" i="1" s="1"/>
  <c r="O75" i="1"/>
  <c r="N75" i="1"/>
  <c r="P57" i="1"/>
  <c r="O57" i="1"/>
  <c r="N57" i="1"/>
  <c r="P41" i="1"/>
  <c r="S41" i="1" s="1"/>
  <c r="AE41" i="1" s="1"/>
  <c r="AY41" i="1" s="1"/>
  <c r="N48" i="1"/>
  <c r="N50" i="1"/>
  <c r="P42" i="1"/>
  <c r="S42" i="1" s="1"/>
  <c r="AF42" i="1" s="1"/>
  <c r="AZ42" i="1" s="1"/>
  <c r="P48" i="1"/>
  <c r="S48" i="1" s="1"/>
  <c r="AL48" i="1" s="1"/>
  <c r="BF48" i="1" s="1"/>
  <c r="Q39" i="1"/>
  <c r="AA39" i="1" s="1"/>
  <c r="AU39" i="1" s="1"/>
  <c r="Q45" i="1"/>
  <c r="AG45" i="1" s="1"/>
  <c r="BA45" i="1" s="1"/>
  <c r="P43" i="1"/>
  <c r="S43" i="1" s="1"/>
  <c r="AG43" i="1" s="1"/>
  <c r="BA43" i="1" s="1"/>
  <c r="O43" i="1"/>
  <c r="R43" i="1" s="1"/>
  <c r="AF43" i="1" s="1"/>
  <c r="AZ43" i="1" s="1"/>
  <c r="N43" i="1"/>
  <c r="O36" i="1"/>
  <c r="R36" i="1" s="1"/>
  <c r="Y36" i="1" s="1"/>
  <c r="AS36" i="1" s="1"/>
  <c r="N36" i="1"/>
  <c r="P36" i="1"/>
  <c r="S36" i="1" s="1"/>
  <c r="Z36" i="1" s="1"/>
  <c r="AT36" i="1" s="1"/>
  <c r="P47" i="1"/>
  <c r="S47" i="1" s="1"/>
  <c r="AK47" i="1" s="1"/>
  <c r="BE47" i="1" s="1"/>
  <c r="O47" i="1"/>
  <c r="R47" i="1" s="1"/>
  <c r="AJ47" i="1" s="1"/>
  <c r="BD47" i="1" s="1"/>
  <c r="N47" i="1"/>
  <c r="P35" i="1"/>
  <c r="S35" i="1" s="1"/>
  <c r="Y35" i="1" s="1"/>
  <c r="AS35" i="1" s="1"/>
  <c r="O35" i="1"/>
  <c r="R35" i="1" s="1"/>
  <c r="X35" i="1" s="1"/>
  <c r="AR35" i="1" s="1"/>
  <c r="N35" i="1"/>
  <c r="Q49" i="1"/>
  <c r="AK49" i="1" s="1"/>
  <c r="BE49" i="1" s="1"/>
  <c r="Q48" i="1"/>
  <c r="AJ48" i="1" s="1"/>
  <c r="BD48" i="1" s="1"/>
  <c r="P39" i="1"/>
  <c r="S39" i="1" s="1"/>
  <c r="AC39" i="1" s="1"/>
  <c r="AW39" i="1" s="1"/>
  <c r="Q46" i="1"/>
  <c r="AH46" i="1" s="1"/>
  <c r="BB46" i="1" s="1"/>
  <c r="P51" i="1"/>
  <c r="S51" i="1" s="1"/>
  <c r="O51" i="1"/>
  <c r="N51" i="1"/>
  <c r="Q37" i="1"/>
  <c r="Y37" i="1" s="1"/>
  <c r="AS37" i="1" s="1"/>
  <c r="Q40" i="1"/>
  <c r="AB40" i="1" s="1"/>
  <c r="AV40" i="1" s="1"/>
  <c r="Q42" i="1"/>
  <c r="AD42" i="1" s="1"/>
  <c r="AX42" i="1" s="1"/>
  <c r="R33" i="1"/>
  <c r="V33" i="1" s="1"/>
  <c r="AP33" i="1" s="1"/>
  <c r="Q33" i="1"/>
  <c r="S33" i="1"/>
  <c r="W33" i="1" s="1"/>
  <c r="AQ33" i="1" s="1"/>
  <c r="H20" i="1"/>
  <c r="M20" i="1" s="1"/>
  <c r="L20" i="1"/>
  <c r="H16" i="1"/>
  <c r="M16" i="1" s="1"/>
  <c r="L16" i="1"/>
  <c r="H12" i="1"/>
  <c r="M12" i="1" s="1"/>
  <c r="L12" i="1"/>
  <c r="H27" i="1"/>
  <c r="M27" i="1" s="1"/>
  <c r="L27" i="1"/>
  <c r="H23" i="1"/>
  <c r="M23" i="1" s="1"/>
  <c r="L23" i="1"/>
  <c r="H19" i="1"/>
  <c r="M19" i="1" s="1"/>
  <c r="L19" i="1"/>
  <c r="H15" i="1"/>
  <c r="M15" i="1" s="1"/>
  <c r="L15" i="1"/>
  <c r="H11" i="1"/>
  <c r="M11" i="1" s="1"/>
  <c r="L11" i="1"/>
  <c r="H26" i="1"/>
  <c r="M26" i="1" s="1"/>
  <c r="L26" i="1"/>
  <c r="H22" i="1"/>
  <c r="M22" i="1" s="1"/>
  <c r="L22" i="1"/>
  <c r="H18" i="1"/>
  <c r="M18" i="1" s="1"/>
  <c r="L18" i="1"/>
  <c r="H14" i="1"/>
  <c r="M14" i="1" s="1"/>
  <c r="L14" i="1"/>
  <c r="H10" i="1"/>
  <c r="M10" i="1" s="1"/>
  <c r="L10" i="1"/>
  <c r="H24" i="1"/>
  <c r="M24" i="1" s="1"/>
  <c r="L24" i="1"/>
  <c r="H25" i="1"/>
  <c r="M25" i="1" s="1"/>
  <c r="L25" i="1"/>
  <c r="H21" i="1"/>
  <c r="M21" i="1" s="1"/>
  <c r="L21" i="1"/>
  <c r="H17" i="1"/>
  <c r="M17" i="1" s="1"/>
  <c r="L17" i="1"/>
  <c r="H13" i="1"/>
  <c r="M13" i="1" s="1"/>
  <c r="L13" i="1"/>
  <c r="H9" i="1"/>
  <c r="M9" i="1" s="1"/>
  <c r="L9" i="1"/>
  <c r="R51" i="1" l="1"/>
  <c r="AN51" i="1" s="1"/>
  <c r="BH51" i="1" s="1"/>
  <c r="R75" i="1"/>
  <c r="AN75" i="1" s="1"/>
  <c r="BH75" i="1" s="1"/>
  <c r="R99" i="1"/>
  <c r="AN99" i="1" s="1"/>
  <c r="BH99" i="1" s="1"/>
  <c r="S129" i="1"/>
  <c r="W129" i="1" s="1"/>
  <c r="AQ129" i="1" s="1"/>
  <c r="R129" i="1"/>
  <c r="V129" i="1" s="1"/>
  <c r="AP129" i="1" s="1"/>
  <c r="Q129" i="1"/>
  <c r="Q207" i="1"/>
  <c r="AA207" i="1" s="1"/>
  <c r="AU207" i="1" s="1"/>
  <c r="Q215" i="1"/>
  <c r="AI215" i="1" s="1"/>
  <c r="BC215" i="1" s="1"/>
  <c r="Q211" i="1"/>
  <c r="AE211" i="1" s="1"/>
  <c r="AY211" i="1" s="1"/>
  <c r="Q219" i="1"/>
  <c r="AM219" i="1" s="1"/>
  <c r="BG219" i="1" s="1"/>
  <c r="Q203" i="1"/>
  <c r="W203" i="1" s="1"/>
  <c r="AQ203" i="1" s="1"/>
  <c r="R201" i="1"/>
  <c r="V201" i="1" s="1"/>
  <c r="AP201" i="1" s="1"/>
  <c r="S201" i="1"/>
  <c r="W201" i="1" s="1"/>
  <c r="AQ201" i="1" s="1"/>
  <c r="Q201" i="1"/>
  <c r="R219" i="1"/>
  <c r="AN219" i="1" s="1"/>
  <c r="BH219" i="1" s="1"/>
  <c r="Q192" i="1"/>
  <c r="AJ192" i="1" s="1"/>
  <c r="BD192" i="1" s="1"/>
  <c r="BJ177" i="1" s="1" a="1"/>
  <c r="Q155" i="1"/>
  <c r="W155" i="1" s="1"/>
  <c r="AQ155" i="1" s="1"/>
  <c r="BJ153" i="1" s="1" a="1"/>
  <c r="Q136" i="1"/>
  <c r="AB136" i="1" s="1"/>
  <c r="AV136" i="1" s="1"/>
  <c r="Q144" i="1"/>
  <c r="AJ144" i="1" s="1"/>
  <c r="BD144" i="1" s="1"/>
  <c r="Q115" i="1"/>
  <c r="AE115" i="1" s="1"/>
  <c r="AY115" i="1" s="1"/>
  <c r="Q117" i="1"/>
  <c r="AG117" i="1" s="1"/>
  <c r="BA117" i="1" s="1"/>
  <c r="Q121" i="1"/>
  <c r="AK121" i="1" s="1"/>
  <c r="BE121" i="1" s="1"/>
  <c r="Q119" i="1"/>
  <c r="AI119" i="1" s="1"/>
  <c r="BC119" i="1" s="1"/>
  <c r="Q107" i="1"/>
  <c r="W107" i="1" s="1"/>
  <c r="AQ107" i="1" s="1"/>
  <c r="Q111" i="1"/>
  <c r="AA111" i="1" s="1"/>
  <c r="AU111" i="1" s="1"/>
  <c r="Q123" i="1"/>
  <c r="AM123" i="1" s="1"/>
  <c r="BG123" i="1" s="1"/>
  <c r="Q99" i="1"/>
  <c r="AM99" i="1" s="1"/>
  <c r="BG99" i="1" s="1"/>
  <c r="Q91" i="1"/>
  <c r="AE91" i="1" s="1"/>
  <c r="AY91" i="1" s="1"/>
  <c r="Q95" i="1"/>
  <c r="AI95" i="1" s="1"/>
  <c r="BC95" i="1" s="1"/>
  <c r="Q75" i="1"/>
  <c r="AM75" i="1" s="1"/>
  <c r="BG75" i="1" s="1"/>
  <c r="Q64" i="1"/>
  <c r="AB64" i="1" s="1"/>
  <c r="AV64" i="1" s="1"/>
  <c r="S57" i="1"/>
  <c r="W57" i="1" s="1"/>
  <c r="AQ57" i="1" s="1"/>
  <c r="R57" i="1"/>
  <c r="V57" i="1" s="1"/>
  <c r="AP57" i="1" s="1"/>
  <c r="Q57" i="1"/>
  <c r="Q63" i="1"/>
  <c r="AA63" i="1" s="1"/>
  <c r="AU63" i="1" s="1"/>
  <c r="Q60" i="1"/>
  <c r="X60" i="1" s="1"/>
  <c r="AR60" i="1" s="1"/>
  <c r="Q50" i="1"/>
  <c r="AL50" i="1" s="1"/>
  <c r="BF50" i="1" s="1"/>
  <c r="Q43" i="1"/>
  <c r="AE43" i="1" s="1"/>
  <c r="AY43" i="1" s="1"/>
  <c r="Q51" i="1"/>
  <c r="AM51" i="1" s="1"/>
  <c r="BG51" i="1" s="1"/>
  <c r="Q35" i="1"/>
  <c r="W35" i="1" s="1"/>
  <c r="AQ35" i="1" s="1"/>
  <c r="Q47" i="1"/>
  <c r="AI47" i="1" s="1"/>
  <c r="BC47" i="1" s="1"/>
  <c r="Q36" i="1"/>
  <c r="X36" i="1" s="1"/>
  <c r="AR36" i="1" s="1"/>
  <c r="O9" i="1"/>
  <c r="N9" i="1"/>
  <c r="P9" i="1"/>
  <c r="O17" i="1"/>
  <c r="R17" i="1" s="1"/>
  <c r="AD17" i="1" s="1"/>
  <c r="AX17" i="1" s="1"/>
  <c r="P17" i="1"/>
  <c r="S17" i="1" s="1"/>
  <c r="AE17" i="1" s="1"/>
  <c r="AY17" i="1" s="1"/>
  <c r="N17" i="1"/>
  <c r="O25" i="1"/>
  <c r="R25" i="1" s="1"/>
  <c r="AL25" i="1" s="1"/>
  <c r="BF25" i="1" s="1"/>
  <c r="P25" i="1"/>
  <c r="S25" i="1" s="1"/>
  <c r="AM25" i="1" s="1"/>
  <c r="BG25" i="1" s="1"/>
  <c r="N25" i="1"/>
  <c r="P10" i="1"/>
  <c r="S10" i="1" s="1"/>
  <c r="X10" i="1" s="1"/>
  <c r="AR10" i="1" s="1"/>
  <c r="O10" i="1"/>
  <c r="R10" i="1" s="1"/>
  <c r="W10" i="1" s="1"/>
  <c r="AQ10" i="1" s="1"/>
  <c r="N10" i="1"/>
  <c r="P18" i="1"/>
  <c r="S18" i="1" s="1"/>
  <c r="AF18" i="1" s="1"/>
  <c r="AZ18" i="1" s="1"/>
  <c r="O18" i="1"/>
  <c r="R18" i="1" s="1"/>
  <c r="AE18" i="1" s="1"/>
  <c r="AY18" i="1" s="1"/>
  <c r="N18" i="1"/>
  <c r="P26" i="1"/>
  <c r="S26" i="1" s="1"/>
  <c r="AN26" i="1" s="1"/>
  <c r="BH26" i="1" s="1"/>
  <c r="O26" i="1"/>
  <c r="R26" i="1" s="1"/>
  <c r="AM26" i="1" s="1"/>
  <c r="BG26" i="1" s="1"/>
  <c r="N26" i="1"/>
  <c r="N23" i="1"/>
  <c r="O23" i="1"/>
  <c r="R23" i="1" s="1"/>
  <c r="AJ23" i="1" s="1"/>
  <c r="BD23" i="1" s="1"/>
  <c r="P23" i="1"/>
  <c r="S23" i="1" s="1"/>
  <c r="AK23" i="1" s="1"/>
  <c r="BE23" i="1" s="1"/>
  <c r="P20" i="1"/>
  <c r="S20" i="1" s="1"/>
  <c r="AH20" i="1" s="1"/>
  <c r="BB20" i="1" s="1"/>
  <c r="N20" i="1"/>
  <c r="O20" i="1"/>
  <c r="R20" i="1" s="1"/>
  <c r="AG20" i="1" s="1"/>
  <c r="BA20" i="1" s="1"/>
  <c r="N13" i="1"/>
  <c r="O13" i="1"/>
  <c r="R13" i="1" s="1"/>
  <c r="Z13" i="1" s="1"/>
  <c r="AT13" i="1" s="1"/>
  <c r="P13" i="1"/>
  <c r="S13" i="1" s="1"/>
  <c r="AA13" i="1" s="1"/>
  <c r="AU13" i="1" s="1"/>
  <c r="N21" i="1"/>
  <c r="O21" i="1"/>
  <c r="R21" i="1" s="1"/>
  <c r="AH21" i="1" s="1"/>
  <c r="BB21" i="1" s="1"/>
  <c r="P21" i="1"/>
  <c r="S21" i="1" s="1"/>
  <c r="AI21" i="1" s="1"/>
  <c r="BC21" i="1" s="1"/>
  <c r="P24" i="1"/>
  <c r="S24" i="1" s="1"/>
  <c r="AL24" i="1" s="1"/>
  <c r="BF24" i="1" s="1"/>
  <c r="N24" i="1"/>
  <c r="O24" i="1"/>
  <c r="R24" i="1" s="1"/>
  <c r="AK24" i="1" s="1"/>
  <c r="BE24" i="1" s="1"/>
  <c r="P14" i="1"/>
  <c r="S14" i="1" s="1"/>
  <c r="AB14" i="1" s="1"/>
  <c r="AV14" i="1" s="1"/>
  <c r="O14" i="1"/>
  <c r="R14" i="1" s="1"/>
  <c r="AA14" i="1" s="1"/>
  <c r="AU14" i="1" s="1"/>
  <c r="N14" i="1"/>
  <c r="P22" i="1"/>
  <c r="S22" i="1" s="1"/>
  <c r="AJ22" i="1" s="1"/>
  <c r="BD22" i="1" s="1"/>
  <c r="O22" i="1"/>
  <c r="R22" i="1" s="1"/>
  <c r="AI22" i="1" s="1"/>
  <c r="BC22" i="1" s="1"/>
  <c r="N22" i="1"/>
  <c r="N11" i="1"/>
  <c r="P11" i="1"/>
  <c r="S11" i="1" s="1"/>
  <c r="Y11" i="1" s="1"/>
  <c r="AS11" i="1" s="1"/>
  <c r="O11" i="1"/>
  <c r="R11" i="1" s="1"/>
  <c r="X11" i="1" s="1"/>
  <c r="AR11" i="1" s="1"/>
  <c r="N19" i="1"/>
  <c r="P19" i="1"/>
  <c r="S19" i="1" s="1"/>
  <c r="AG19" i="1" s="1"/>
  <c r="BA19" i="1" s="1"/>
  <c r="O19" i="1"/>
  <c r="R19" i="1" s="1"/>
  <c r="AF19" i="1" s="1"/>
  <c r="AZ19" i="1" s="1"/>
  <c r="N27" i="1"/>
  <c r="P27" i="1"/>
  <c r="S27" i="1" s="1"/>
  <c r="O27" i="1"/>
  <c r="P16" i="1"/>
  <c r="S16" i="1" s="1"/>
  <c r="AD16" i="1" s="1"/>
  <c r="AX16" i="1" s="1"/>
  <c r="N16" i="1"/>
  <c r="O16" i="1"/>
  <c r="R16" i="1" s="1"/>
  <c r="AC16" i="1" s="1"/>
  <c r="AW16" i="1" s="1"/>
  <c r="N15" i="1"/>
  <c r="O15" i="1"/>
  <c r="R15" i="1" s="1"/>
  <c r="AB15" i="1" s="1"/>
  <c r="AV15" i="1" s="1"/>
  <c r="P15" i="1"/>
  <c r="S15" i="1" s="1"/>
  <c r="AC15" i="1" s="1"/>
  <c r="AW15" i="1" s="1"/>
  <c r="P12" i="1"/>
  <c r="S12" i="1" s="1"/>
  <c r="Z12" i="1" s="1"/>
  <c r="AT12" i="1" s="1"/>
  <c r="N12" i="1"/>
  <c r="O12" i="1"/>
  <c r="R12" i="1" s="1"/>
  <c r="Y12" i="1" s="1"/>
  <c r="AS12" i="1" s="1"/>
  <c r="BJ105" i="1" l="1" a="1"/>
  <c r="BR123" i="1" s="1"/>
  <c r="BJ81" i="1" a="1"/>
  <c r="BJ129" i="1" a="1"/>
  <c r="BJ33" i="1" a="1"/>
  <c r="BO51" i="1" s="1"/>
  <c r="BJ201" i="1" a="1"/>
  <c r="CB195" i="1"/>
  <c r="BX195" i="1"/>
  <c r="BT195" i="1"/>
  <c r="BP195" i="1"/>
  <c r="BL195" i="1"/>
  <c r="CA194" i="1"/>
  <c r="CA195" i="1"/>
  <c r="BW195" i="1"/>
  <c r="BZ195" i="1"/>
  <c r="BS195" i="1"/>
  <c r="BN195" i="1"/>
  <c r="CB194" i="1"/>
  <c r="BW194" i="1"/>
  <c r="BS194" i="1"/>
  <c r="BO194" i="1"/>
  <c r="BK194" i="1"/>
  <c r="BZ193" i="1"/>
  <c r="BV193" i="1"/>
  <c r="BR193" i="1"/>
  <c r="BN193" i="1"/>
  <c r="BJ193" i="1"/>
  <c r="BY192" i="1"/>
  <c r="BU192" i="1"/>
  <c r="BQ192" i="1"/>
  <c r="BM192" i="1"/>
  <c r="CB191" i="1"/>
  <c r="BX191" i="1"/>
  <c r="BT191" i="1"/>
  <c r="BP191" i="1"/>
  <c r="BL191" i="1"/>
  <c r="CA190" i="1"/>
  <c r="BW190" i="1"/>
  <c r="BS190" i="1"/>
  <c r="BO190" i="1"/>
  <c r="BK190" i="1"/>
  <c r="BZ189" i="1"/>
  <c r="BV189" i="1"/>
  <c r="BR189" i="1"/>
  <c r="BN189" i="1"/>
  <c r="BJ189" i="1"/>
  <c r="BY188" i="1"/>
  <c r="BU188" i="1"/>
  <c r="BQ188" i="1"/>
  <c r="BM188" i="1"/>
  <c r="CB187" i="1"/>
  <c r="BX187" i="1"/>
  <c r="BT187" i="1"/>
  <c r="BP187" i="1"/>
  <c r="BL187" i="1"/>
  <c r="CA186" i="1"/>
  <c r="BW186" i="1"/>
  <c r="BS186" i="1"/>
  <c r="BO186" i="1"/>
  <c r="BK186" i="1"/>
  <c r="BZ185" i="1"/>
  <c r="BV185" i="1"/>
  <c r="BR185" i="1"/>
  <c r="BN185" i="1"/>
  <c r="BJ185" i="1"/>
  <c r="BY184" i="1"/>
  <c r="BU184" i="1"/>
  <c r="BQ184" i="1"/>
  <c r="BM184" i="1"/>
  <c r="CB183" i="1"/>
  <c r="BX183" i="1"/>
  <c r="BT183" i="1"/>
  <c r="BP183" i="1"/>
  <c r="BL183" i="1"/>
  <c r="CA182" i="1"/>
  <c r="BW182" i="1"/>
  <c r="BS182" i="1"/>
  <c r="BO182" i="1"/>
  <c r="BY195" i="1"/>
  <c r="BR195" i="1"/>
  <c r="BM195" i="1"/>
  <c r="BZ194" i="1"/>
  <c r="BV194" i="1"/>
  <c r="BR194" i="1"/>
  <c r="BN194" i="1"/>
  <c r="BJ194" i="1"/>
  <c r="BY193" i="1"/>
  <c r="BU193" i="1"/>
  <c r="BQ193" i="1"/>
  <c r="BM193" i="1"/>
  <c r="CB192" i="1"/>
  <c r="BX192" i="1"/>
  <c r="BT192" i="1"/>
  <c r="BP192" i="1"/>
  <c r="BL192" i="1"/>
  <c r="CA191" i="1"/>
  <c r="BW191" i="1"/>
  <c r="BS191" i="1"/>
  <c r="BO191" i="1"/>
  <c r="BK191" i="1"/>
  <c r="BZ190" i="1"/>
  <c r="BV190" i="1"/>
  <c r="BR190" i="1"/>
  <c r="BN190" i="1"/>
  <c r="BJ190" i="1"/>
  <c r="BY189" i="1"/>
  <c r="BU189" i="1"/>
  <c r="BQ189" i="1"/>
  <c r="BM189" i="1"/>
  <c r="CB188" i="1"/>
  <c r="BX188" i="1"/>
  <c r="BT188" i="1"/>
  <c r="BP188" i="1"/>
  <c r="BL188" i="1"/>
  <c r="CA187" i="1"/>
  <c r="BW187" i="1"/>
  <c r="BS187" i="1"/>
  <c r="BO187" i="1"/>
  <c r="BK187" i="1"/>
  <c r="BZ186" i="1"/>
  <c r="BV186" i="1"/>
  <c r="BR186" i="1"/>
  <c r="BN186" i="1"/>
  <c r="BJ186" i="1"/>
  <c r="BY185" i="1"/>
  <c r="BU185" i="1"/>
  <c r="BQ185" i="1"/>
  <c r="BM185" i="1"/>
  <c r="CB184" i="1"/>
  <c r="BX184" i="1"/>
  <c r="BT184" i="1"/>
  <c r="BV195" i="1"/>
  <c r="BQ195" i="1"/>
  <c r="BK195" i="1"/>
  <c r="BY194" i="1"/>
  <c r="BU194" i="1"/>
  <c r="BQ194" i="1"/>
  <c r="BM194" i="1"/>
  <c r="CB193" i="1"/>
  <c r="BX193" i="1"/>
  <c r="BT193" i="1"/>
  <c r="BP193" i="1"/>
  <c r="BL193" i="1"/>
  <c r="CA192" i="1"/>
  <c r="BW192" i="1"/>
  <c r="BS192" i="1"/>
  <c r="BO192" i="1"/>
  <c r="BK192" i="1"/>
  <c r="BZ191" i="1"/>
  <c r="BV191" i="1"/>
  <c r="BR191" i="1"/>
  <c r="BN191" i="1"/>
  <c r="BJ191" i="1"/>
  <c r="BY190" i="1"/>
  <c r="BU190" i="1"/>
  <c r="BQ190" i="1"/>
  <c r="BM190" i="1"/>
  <c r="CB189" i="1"/>
  <c r="BX189" i="1"/>
  <c r="BT189" i="1"/>
  <c r="BP189" i="1"/>
  <c r="BL189" i="1"/>
  <c r="BX194" i="1"/>
  <c r="CA193" i="1"/>
  <c r="BK193" i="1"/>
  <c r="BN192" i="1"/>
  <c r="BQ191" i="1"/>
  <c r="BT190" i="1"/>
  <c r="BW189" i="1"/>
  <c r="CA188" i="1"/>
  <c r="BS188" i="1"/>
  <c r="BK188" i="1"/>
  <c r="BV187" i="1"/>
  <c r="BN187" i="1"/>
  <c r="BY186" i="1"/>
  <c r="BQ186" i="1"/>
  <c r="CB185" i="1"/>
  <c r="BT185" i="1"/>
  <c r="BL185" i="1"/>
  <c r="BW184" i="1"/>
  <c r="BP184" i="1"/>
  <c r="BK184" i="1"/>
  <c r="BY183" i="1"/>
  <c r="BS183" i="1"/>
  <c r="BN183" i="1"/>
  <c r="CB182" i="1"/>
  <c r="BV182" i="1"/>
  <c r="BQ182" i="1"/>
  <c r="BL182" i="1"/>
  <c r="CA181" i="1"/>
  <c r="BW181" i="1"/>
  <c r="BS181" i="1"/>
  <c r="BO181" i="1"/>
  <c r="BK181" i="1"/>
  <c r="BZ180" i="1"/>
  <c r="BV180" i="1"/>
  <c r="BR180" i="1"/>
  <c r="BN180" i="1"/>
  <c r="BJ180" i="1"/>
  <c r="BY179" i="1"/>
  <c r="BU179" i="1"/>
  <c r="BQ179" i="1"/>
  <c r="BM179" i="1"/>
  <c r="CB178" i="1"/>
  <c r="BX178" i="1"/>
  <c r="BT178" i="1"/>
  <c r="BP178" i="1"/>
  <c r="BL178" i="1"/>
  <c r="CA177" i="1"/>
  <c r="BW177" i="1"/>
  <c r="BS177" i="1"/>
  <c r="BO177" i="1"/>
  <c r="BK177" i="1"/>
  <c r="BU195" i="1"/>
  <c r="BT194" i="1"/>
  <c r="BW193" i="1"/>
  <c r="BZ192" i="1"/>
  <c r="BJ192" i="1"/>
  <c r="BM191" i="1"/>
  <c r="BP190" i="1"/>
  <c r="BS189" i="1"/>
  <c r="BZ188" i="1"/>
  <c r="BR188" i="1"/>
  <c r="BJ188" i="1"/>
  <c r="BU187" i="1"/>
  <c r="BM187" i="1"/>
  <c r="BX186" i="1"/>
  <c r="BP186" i="1"/>
  <c r="CA185" i="1"/>
  <c r="BS185" i="1"/>
  <c r="BK185" i="1"/>
  <c r="BV184" i="1"/>
  <c r="BO184" i="1"/>
  <c r="BJ184" i="1"/>
  <c r="BW183" i="1"/>
  <c r="BR183" i="1"/>
  <c r="BM183" i="1"/>
  <c r="BZ182" i="1"/>
  <c r="BU182" i="1"/>
  <c r="BP182" i="1"/>
  <c r="BK182" i="1"/>
  <c r="BZ181" i="1"/>
  <c r="BV181" i="1"/>
  <c r="BR181" i="1"/>
  <c r="BN181" i="1"/>
  <c r="BJ181" i="1"/>
  <c r="BY180" i="1"/>
  <c r="BU180" i="1"/>
  <c r="BQ180" i="1"/>
  <c r="BM180" i="1"/>
  <c r="CB179" i="1"/>
  <c r="BX179" i="1"/>
  <c r="BT179" i="1"/>
  <c r="BP179" i="1"/>
  <c r="BL179" i="1"/>
  <c r="CA178" i="1"/>
  <c r="BW178" i="1"/>
  <c r="BS178" i="1"/>
  <c r="BO178" i="1"/>
  <c r="BK178" i="1"/>
  <c r="BZ177" i="1"/>
  <c r="BV177" i="1"/>
  <c r="BR177" i="1"/>
  <c r="BN177" i="1"/>
  <c r="BJ177" i="1"/>
  <c r="BO195" i="1"/>
  <c r="BP194" i="1"/>
  <c r="BS193" i="1"/>
  <c r="BV192" i="1"/>
  <c r="BY191" i="1"/>
  <c r="CB190" i="1"/>
  <c r="BL190" i="1"/>
  <c r="BO189" i="1"/>
  <c r="BW188" i="1"/>
  <c r="BO188" i="1"/>
  <c r="BZ187" i="1"/>
  <c r="BR187" i="1"/>
  <c r="BJ187" i="1"/>
  <c r="BU186" i="1"/>
  <c r="BM186" i="1"/>
  <c r="BX185" i="1"/>
  <c r="BP185" i="1"/>
  <c r="CA184" i="1"/>
  <c r="BS184" i="1"/>
  <c r="BN184" i="1"/>
  <c r="CA183" i="1"/>
  <c r="BV183" i="1"/>
  <c r="BQ183" i="1"/>
  <c r="BK183" i="1"/>
  <c r="BY182" i="1"/>
  <c r="BT182" i="1"/>
  <c r="BN182" i="1"/>
  <c r="BJ182" i="1"/>
  <c r="BY181" i="1"/>
  <c r="BU181" i="1"/>
  <c r="BQ181" i="1"/>
  <c r="BM181" i="1"/>
  <c r="CB180" i="1"/>
  <c r="BX180" i="1"/>
  <c r="BT180" i="1"/>
  <c r="BP180" i="1"/>
  <c r="BL180" i="1"/>
  <c r="CA179" i="1"/>
  <c r="BW179" i="1"/>
  <c r="BS179" i="1"/>
  <c r="BO179" i="1"/>
  <c r="BK179" i="1"/>
  <c r="BZ178" i="1"/>
  <c r="BV178" i="1"/>
  <c r="BR178" i="1"/>
  <c r="BN178" i="1"/>
  <c r="BJ178" i="1"/>
  <c r="BY177" i="1"/>
  <c r="BU177" i="1"/>
  <c r="BQ177" i="1"/>
  <c r="BM177" i="1"/>
  <c r="BJ195" i="1"/>
  <c r="BL194" i="1"/>
  <c r="BO193" i="1"/>
  <c r="BR192" i="1"/>
  <c r="BU191" i="1"/>
  <c r="BX190" i="1"/>
  <c r="CA189" i="1"/>
  <c r="BK189" i="1"/>
  <c r="BV188" i="1"/>
  <c r="BN188" i="1"/>
  <c r="BY187" i="1"/>
  <c r="BQ187" i="1"/>
  <c r="CB186" i="1"/>
  <c r="BT186" i="1"/>
  <c r="BL186" i="1"/>
  <c r="BW185" i="1"/>
  <c r="BO185" i="1"/>
  <c r="BZ184" i="1"/>
  <c r="BR184" i="1"/>
  <c r="BL184" i="1"/>
  <c r="BZ183" i="1"/>
  <c r="BU183" i="1"/>
  <c r="BO183" i="1"/>
  <c r="BJ183" i="1"/>
  <c r="BX182" i="1"/>
  <c r="BR182" i="1"/>
  <c r="BM182" i="1"/>
  <c r="CB181" i="1"/>
  <c r="BX181" i="1"/>
  <c r="BT181" i="1"/>
  <c r="BP181" i="1"/>
  <c r="BL181" i="1"/>
  <c r="CA180" i="1"/>
  <c r="BW180" i="1"/>
  <c r="BS180" i="1"/>
  <c r="BO180" i="1"/>
  <c r="BK180" i="1"/>
  <c r="BZ179" i="1"/>
  <c r="BV179" i="1"/>
  <c r="BR179" i="1"/>
  <c r="BN179" i="1"/>
  <c r="BJ179" i="1"/>
  <c r="BY178" i="1"/>
  <c r="BU178" i="1"/>
  <c r="BQ178" i="1"/>
  <c r="BM178" i="1"/>
  <c r="CB177" i="1"/>
  <c r="BX177" i="1"/>
  <c r="BT177" i="1"/>
  <c r="BP177" i="1"/>
  <c r="BL177" i="1"/>
  <c r="CB171" i="1"/>
  <c r="BX171" i="1"/>
  <c r="BT171" i="1"/>
  <c r="BP171" i="1"/>
  <c r="BL171" i="1"/>
  <c r="CA170" i="1"/>
  <c r="BW170" i="1"/>
  <c r="BY171" i="1"/>
  <c r="BS171" i="1"/>
  <c r="BN171" i="1"/>
  <c r="CB170" i="1"/>
  <c r="BV170" i="1"/>
  <c r="BR170" i="1"/>
  <c r="BN170" i="1"/>
  <c r="BJ170" i="1"/>
  <c r="BY169" i="1"/>
  <c r="BU169" i="1"/>
  <c r="BQ169" i="1"/>
  <c r="BM169" i="1"/>
  <c r="CB168" i="1"/>
  <c r="BX168" i="1"/>
  <c r="BT168" i="1"/>
  <c r="BP168" i="1"/>
  <c r="BL168" i="1"/>
  <c r="CA167" i="1"/>
  <c r="BW167" i="1"/>
  <c r="BS167" i="1"/>
  <c r="BO167" i="1"/>
  <c r="BK167" i="1"/>
  <c r="BZ166" i="1"/>
  <c r="BV166" i="1"/>
  <c r="BR166" i="1"/>
  <c r="BN166" i="1"/>
  <c r="BJ166" i="1"/>
  <c r="BY165" i="1"/>
  <c r="BU165" i="1"/>
  <c r="BQ165" i="1"/>
  <c r="BM165" i="1"/>
  <c r="CB164" i="1"/>
  <c r="BX164" i="1"/>
  <c r="BT164" i="1"/>
  <c r="BP164" i="1"/>
  <c r="BL164" i="1"/>
  <c r="CA163" i="1"/>
  <c r="BW163" i="1"/>
  <c r="BS163" i="1"/>
  <c r="BO163" i="1"/>
  <c r="BK163" i="1"/>
  <c r="BZ171" i="1"/>
  <c r="BR171" i="1"/>
  <c r="BK171" i="1"/>
  <c r="BX170" i="1"/>
  <c r="BQ170" i="1"/>
  <c r="BL170" i="1"/>
  <c r="BZ169" i="1"/>
  <c r="BT169" i="1"/>
  <c r="BO169" i="1"/>
  <c r="BJ169" i="1"/>
  <c r="BW168" i="1"/>
  <c r="BR168" i="1"/>
  <c r="BM168" i="1"/>
  <c r="BZ167" i="1"/>
  <c r="BU167" i="1"/>
  <c r="BP167" i="1"/>
  <c r="BJ167" i="1"/>
  <c r="BX166" i="1"/>
  <c r="BS166" i="1"/>
  <c r="BM166" i="1"/>
  <c r="CA165" i="1"/>
  <c r="BV165" i="1"/>
  <c r="BP165" i="1"/>
  <c r="BK165" i="1"/>
  <c r="BY164" i="1"/>
  <c r="BS164" i="1"/>
  <c r="BN164" i="1"/>
  <c r="CB163" i="1"/>
  <c r="BV163" i="1"/>
  <c r="BQ163" i="1"/>
  <c r="BL163" i="1"/>
  <c r="BZ162" i="1"/>
  <c r="BV162" i="1"/>
  <c r="BR162" i="1"/>
  <c r="BN162" i="1"/>
  <c r="BJ162" i="1"/>
  <c r="BY161" i="1"/>
  <c r="BU161" i="1"/>
  <c r="BQ161" i="1"/>
  <c r="BM161" i="1"/>
  <c r="CB160" i="1"/>
  <c r="BX160" i="1"/>
  <c r="BT160" i="1"/>
  <c r="BP160" i="1"/>
  <c r="BL160" i="1"/>
  <c r="CA159" i="1"/>
  <c r="BW159" i="1"/>
  <c r="BS159" i="1"/>
  <c r="BO159" i="1"/>
  <c r="BK159" i="1"/>
  <c r="BZ158" i="1"/>
  <c r="BV158" i="1"/>
  <c r="BR158" i="1"/>
  <c r="BN158" i="1"/>
  <c r="BJ158" i="1"/>
  <c r="BY157" i="1"/>
  <c r="BU157" i="1"/>
  <c r="BQ157" i="1"/>
  <c r="BM157" i="1"/>
  <c r="CB156" i="1"/>
  <c r="BX156" i="1"/>
  <c r="BT156" i="1"/>
  <c r="BP156" i="1"/>
  <c r="BL156" i="1"/>
  <c r="CA155" i="1"/>
  <c r="BW155" i="1"/>
  <c r="BS155" i="1"/>
  <c r="BO155" i="1"/>
  <c r="BK155" i="1"/>
  <c r="BZ154" i="1"/>
  <c r="BV154" i="1"/>
  <c r="BR154" i="1"/>
  <c r="BN154" i="1"/>
  <c r="BJ154" i="1"/>
  <c r="BY153" i="1"/>
  <c r="BU153" i="1"/>
  <c r="BQ153" i="1"/>
  <c r="BM153" i="1"/>
  <c r="BW171" i="1"/>
  <c r="BQ171" i="1"/>
  <c r="BJ171" i="1"/>
  <c r="BU170" i="1"/>
  <c r="BP170" i="1"/>
  <c r="BK170" i="1"/>
  <c r="BX169" i="1"/>
  <c r="BS169" i="1"/>
  <c r="BN169" i="1"/>
  <c r="CA168" i="1"/>
  <c r="BV168" i="1"/>
  <c r="BQ168" i="1"/>
  <c r="BK168" i="1"/>
  <c r="BY167" i="1"/>
  <c r="BT167" i="1"/>
  <c r="BN167" i="1"/>
  <c r="CB166" i="1"/>
  <c r="BW166" i="1"/>
  <c r="BQ166" i="1"/>
  <c r="BL166" i="1"/>
  <c r="BZ165" i="1"/>
  <c r="BT165" i="1"/>
  <c r="BO165" i="1"/>
  <c r="BJ165" i="1"/>
  <c r="BW164" i="1"/>
  <c r="BR164" i="1"/>
  <c r="BM164" i="1"/>
  <c r="BZ163" i="1"/>
  <c r="BU163" i="1"/>
  <c r="BP163" i="1"/>
  <c r="BJ163" i="1"/>
  <c r="BY162" i="1"/>
  <c r="BU162" i="1"/>
  <c r="BQ162" i="1"/>
  <c r="BM162" i="1"/>
  <c r="CB161" i="1"/>
  <c r="BX161" i="1"/>
  <c r="BT161" i="1"/>
  <c r="BP161" i="1"/>
  <c r="BL161" i="1"/>
  <c r="CA160" i="1"/>
  <c r="BW160" i="1"/>
  <c r="BS160" i="1"/>
  <c r="BO160" i="1"/>
  <c r="BK160" i="1"/>
  <c r="BZ159" i="1"/>
  <c r="BV159" i="1"/>
  <c r="BR159" i="1"/>
  <c r="BN159" i="1"/>
  <c r="BJ159" i="1"/>
  <c r="BY158" i="1"/>
  <c r="BU158" i="1"/>
  <c r="BQ158" i="1"/>
  <c r="BM158" i="1"/>
  <c r="CB157" i="1"/>
  <c r="BX157" i="1"/>
  <c r="BT157" i="1"/>
  <c r="BP157" i="1"/>
  <c r="BL157" i="1"/>
  <c r="CA156" i="1"/>
  <c r="BW156" i="1"/>
  <c r="BS156" i="1"/>
  <c r="BO156" i="1"/>
  <c r="BK156" i="1"/>
  <c r="BZ155" i="1"/>
  <c r="BV155" i="1"/>
  <c r="BR155" i="1"/>
  <c r="BN155" i="1"/>
  <c r="BJ155" i="1"/>
  <c r="BY154" i="1"/>
  <c r="BU154" i="1"/>
  <c r="BQ154" i="1"/>
  <c r="BO171" i="1"/>
  <c r="BT170" i="1"/>
  <c r="CB169" i="1"/>
  <c r="BR169" i="1"/>
  <c r="BZ168" i="1"/>
  <c r="BO168" i="1"/>
  <c r="BX167" i="1"/>
  <c r="BM167" i="1"/>
  <c r="BU166" i="1"/>
  <c r="BK166" i="1"/>
  <c r="BS165" i="1"/>
  <c r="CA164" i="1"/>
  <c r="BQ164" i="1"/>
  <c r="BY163" i="1"/>
  <c r="BN163" i="1"/>
  <c r="BX162" i="1"/>
  <c r="BP162" i="1"/>
  <c r="CA161" i="1"/>
  <c r="BS161" i="1"/>
  <c r="BK161" i="1"/>
  <c r="BV160" i="1"/>
  <c r="BN160" i="1"/>
  <c r="BY159" i="1"/>
  <c r="BQ159" i="1"/>
  <c r="CB158" i="1"/>
  <c r="BT158" i="1"/>
  <c r="BL158" i="1"/>
  <c r="BW157" i="1"/>
  <c r="BO157" i="1"/>
  <c r="BZ156" i="1"/>
  <c r="BR156" i="1"/>
  <c r="BJ156" i="1"/>
  <c r="BU155" i="1"/>
  <c r="BM155" i="1"/>
  <c r="BX154" i="1"/>
  <c r="BP154" i="1"/>
  <c r="BK154" i="1"/>
  <c r="BX153" i="1"/>
  <c r="BS153" i="1"/>
  <c r="BN153" i="1"/>
  <c r="BO166" i="1"/>
  <c r="CA171" i="1"/>
  <c r="BM171" i="1"/>
  <c r="BS170" i="1"/>
  <c r="CA169" i="1"/>
  <c r="BP169" i="1"/>
  <c r="BY168" i="1"/>
  <c r="BN168" i="1"/>
  <c r="BV167" i="1"/>
  <c r="BL167" i="1"/>
  <c r="BT166" i="1"/>
  <c r="CB165" i="1"/>
  <c r="BR165" i="1"/>
  <c r="BZ164" i="1"/>
  <c r="BO164" i="1"/>
  <c r="BX163" i="1"/>
  <c r="BM163" i="1"/>
  <c r="BW162" i="1"/>
  <c r="BO162" i="1"/>
  <c r="BZ161" i="1"/>
  <c r="BR161" i="1"/>
  <c r="BJ161" i="1"/>
  <c r="BU160" i="1"/>
  <c r="BM160" i="1"/>
  <c r="BX159" i="1"/>
  <c r="BP159" i="1"/>
  <c r="CA158" i="1"/>
  <c r="BS158" i="1"/>
  <c r="BK158" i="1"/>
  <c r="BV157" i="1"/>
  <c r="BN157" i="1"/>
  <c r="BY156" i="1"/>
  <c r="BQ156" i="1"/>
  <c r="CB155" i="1"/>
  <c r="BT155" i="1"/>
  <c r="BL155" i="1"/>
  <c r="BW154" i="1"/>
  <c r="BO154" i="1"/>
  <c r="CB153" i="1"/>
  <c r="BW153" i="1"/>
  <c r="BR153" i="1"/>
  <c r="BL153" i="1"/>
  <c r="BV169" i="1"/>
  <c r="BY166" i="1"/>
  <c r="BL165" i="1"/>
  <c r="BJ164" i="1"/>
  <c r="CA162" i="1"/>
  <c r="BK162" i="1"/>
  <c r="BN161" i="1"/>
  <c r="BQ160" i="1"/>
  <c r="BT159" i="1"/>
  <c r="BW158" i="1"/>
  <c r="BZ157" i="1"/>
  <c r="BJ157" i="1"/>
  <c r="BM156" i="1"/>
  <c r="BP155" i="1"/>
  <c r="BS154" i="1"/>
  <c r="BZ153" i="1"/>
  <c r="BO153" i="1"/>
  <c r="BV171" i="1"/>
  <c r="BZ170" i="1"/>
  <c r="BO170" i="1"/>
  <c r="BW169" i="1"/>
  <c r="BL169" i="1"/>
  <c r="BU168" i="1"/>
  <c r="BJ168" i="1"/>
  <c r="BR167" i="1"/>
  <c r="CA166" i="1"/>
  <c r="BP166" i="1"/>
  <c r="BX165" i="1"/>
  <c r="BN165" i="1"/>
  <c r="BV164" i="1"/>
  <c r="BK164" i="1"/>
  <c r="BT163" i="1"/>
  <c r="CB162" i="1"/>
  <c r="BT162" i="1"/>
  <c r="BL162" i="1"/>
  <c r="BW161" i="1"/>
  <c r="BO161" i="1"/>
  <c r="BZ160" i="1"/>
  <c r="BR160" i="1"/>
  <c r="BJ160" i="1"/>
  <c r="BU159" i="1"/>
  <c r="BM159" i="1"/>
  <c r="BX158" i="1"/>
  <c r="BP158" i="1"/>
  <c r="CA157" i="1"/>
  <c r="BS157" i="1"/>
  <c r="BK157" i="1"/>
  <c r="BV156" i="1"/>
  <c r="BN156" i="1"/>
  <c r="BY155" i="1"/>
  <c r="BQ155" i="1"/>
  <c r="CB154" i="1"/>
  <c r="BT154" i="1"/>
  <c r="BM154" i="1"/>
  <c r="CA153" i="1"/>
  <c r="BV153" i="1"/>
  <c r="BP153" i="1"/>
  <c r="BK153" i="1"/>
  <c r="BU171" i="1"/>
  <c r="BY170" i="1"/>
  <c r="BM170" i="1"/>
  <c r="BK169" i="1"/>
  <c r="BS168" i="1"/>
  <c r="CB167" i="1"/>
  <c r="BQ167" i="1"/>
  <c r="BW165" i="1"/>
  <c r="BU164" i="1"/>
  <c r="BR163" i="1"/>
  <c r="BS162" i="1"/>
  <c r="BV161" i="1"/>
  <c r="BY160" i="1"/>
  <c r="CB159" i="1"/>
  <c r="BL159" i="1"/>
  <c r="BO158" i="1"/>
  <c r="BR157" i="1"/>
  <c r="BU156" i="1"/>
  <c r="BX155" i="1"/>
  <c r="CA154" i="1"/>
  <c r="BL154" i="1"/>
  <c r="BT153" i="1"/>
  <c r="BJ153" i="1"/>
  <c r="CB147" i="1"/>
  <c r="CA147" i="1"/>
  <c r="BZ147" i="1"/>
  <c r="BV147" i="1"/>
  <c r="BR147" i="1"/>
  <c r="BN147" i="1"/>
  <c r="BJ147" i="1"/>
  <c r="BY146" i="1"/>
  <c r="BU146" i="1"/>
  <c r="BQ146" i="1"/>
  <c r="BM146" i="1"/>
  <c r="CB145" i="1"/>
  <c r="BX145" i="1"/>
  <c r="BT145" i="1"/>
  <c r="BP145" i="1"/>
  <c r="BL145" i="1"/>
  <c r="CA144" i="1"/>
  <c r="BW144" i="1"/>
  <c r="BS144" i="1"/>
  <c r="BO144" i="1"/>
  <c r="BK144" i="1"/>
  <c r="BZ143" i="1"/>
  <c r="BV143" i="1"/>
  <c r="BR143" i="1"/>
  <c r="BN143" i="1"/>
  <c r="BJ143" i="1"/>
  <c r="BY142" i="1"/>
  <c r="BU142" i="1"/>
  <c r="BQ142" i="1"/>
  <c r="BM142" i="1"/>
  <c r="CB141" i="1"/>
  <c r="BX141" i="1"/>
  <c r="BT141" i="1"/>
  <c r="BP141" i="1"/>
  <c r="BL141" i="1"/>
  <c r="CA140" i="1"/>
  <c r="BW140" i="1"/>
  <c r="BS140" i="1"/>
  <c r="BO140" i="1"/>
  <c r="BK140" i="1"/>
  <c r="BZ139" i="1"/>
  <c r="BV139" i="1"/>
  <c r="BR139" i="1"/>
  <c r="BN139" i="1"/>
  <c r="BJ139" i="1"/>
  <c r="BY138" i="1"/>
  <c r="BU138" i="1"/>
  <c r="BQ138" i="1"/>
  <c r="BM138" i="1"/>
  <c r="CB137" i="1"/>
  <c r="BX137" i="1"/>
  <c r="BT137" i="1"/>
  <c r="BP137" i="1"/>
  <c r="BL137" i="1"/>
  <c r="CA136" i="1"/>
  <c r="BW136" i="1"/>
  <c r="BS136" i="1"/>
  <c r="BO136" i="1"/>
  <c r="BK136" i="1"/>
  <c r="BZ135" i="1"/>
  <c r="BV135" i="1"/>
  <c r="BR135" i="1"/>
  <c r="BN135" i="1"/>
  <c r="BJ135" i="1"/>
  <c r="BY134" i="1"/>
  <c r="BU134" i="1"/>
  <c r="BQ134" i="1"/>
  <c r="BM134" i="1"/>
  <c r="CB133" i="1"/>
  <c r="BX133" i="1"/>
  <c r="BT133" i="1"/>
  <c r="BP133" i="1"/>
  <c r="BL133" i="1"/>
  <c r="CA132" i="1"/>
  <c r="BW132" i="1"/>
  <c r="BS132" i="1"/>
  <c r="BO132" i="1"/>
  <c r="BK132" i="1"/>
  <c r="BZ131" i="1"/>
  <c r="BV131" i="1"/>
  <c r="BR131" i="1"/>
  <c r="BN131" i="1"/>
  <c r="BJ131" i="1"/>
  <c r="BY130" i="1"/>
  <c r="BU130" i="1"/>
  <c r="BQ130" i="1"/>
  <c r="BM130" i="1"/>
  <c r="CB129" i="1"/>
  <c r="BX129" i="1"/>
  <c r="BT129" i="1"/>
  <c r="BP129" i="1"/>
  <c r="BL129" i="1"/>
  <c r="BY147" i="1"/>
  <c r="BU147" i="1"/>
  <c r="BQ147" i="1"/>
  <c r="BM147" i="1"/>
  <c r="CB146" i="1"/>
  <c r="BX146" i="1"/>
  <c r="BT146" i="1"/>
  <c r="BP146" i="1"/>
  <c r="BL146" i="1"/>
  <c r="CA145" i="1"/>
  <c r="BW145" i="1"/>
  <c r="BS145" i="1"/>
  <c r="BO145" i="1"/>
  <c r="BK145" i="1"/>
  <c r="BZ144" i="1"/>
  <c r="BV144" i="1"/>
  <c r="BR144" i="1"/>
  <c r="BN144" i="1"/>
  <c r="BJ144" i="1"/>
  <c r="BY143" i="1"/>
  <c r="BU143" i="1"/>
  <c r="BQ143" i="1"/>
  <c r="BM143" i="1"/>
  <c r="CB142" i="1"/>
  <c r="BX142" i="1"/>
  <c r="BT142" i="1"/>
  <c r="BP142" i="1"/>
  <c r="BL142" i="1"/>
  <c r="CA141" i="1"/>
  <c r="BW141" i="1"/>
  <c r="BS141" i="1"/>
  <c r="BO141" i="1"/>
  <c r="BK141" i="1"/>
  <c r="BZ140" i="1"/>
  <c r="BV140" i="1"/>
  <c r="BR140" i="1"/>
  <c r="BN140" i="1"/>
  <c r="BJ140" i="1"/>
  <c r="BY139" i="1"/>
  <c r="BU139" i="1"/>
  <c r="BQ139" i="1"/>
  <c r="BM139" i="1"/>
  <c r="CB138" i="1"/>
  <c r="BX138" i="1"/>
  <c r="BT138" i="1"/>
  <c r="BP138" i="1"/>
  <c r="BX147" i="1"/>
  <c r="BP147" i="1"/>
  <c r="CA146" i="1"/>
  <c r="BS146" i="1"/>
  <c r="BK146" i="1"/>
  <c r="BV145" i="1"/>
  <c r="BN145" i="1"/>
  <c r="BY144" i="1"/>
  <c r="BQ144" i="1"/>
  <c r="CB143" i="1"/>
  <c r="BT143" i="1"/>
  <c r="BL143" i="1"/>
  <c r="BW142" i="1"/>
  <c r="BO142" i="1"/>
  <c r="BZ141" i="1"/>
  <c r="BR141" i="1"/>
  <c r="BJ141" i="1"/>
  <c r="BU140" i="1"/>
  <c r="BM140" i="1"/>
  <c r="BX139" i="1"/>
  <c r="BP139" i="1"/>
  <c r="CA138" i="1"/>
  <c r="BS138" i="1"/>
  <c r="BL138" i="1"/>
  <c r="BZ137" i="1"/>
  <c r="BU137" i="1"/>
  <c r="BO137" i="1"/>
  <c r="BJ137" i="1"/>
  <c r="BX136" i="1"/>
  <c r="BR136" i="1"/>
  <c r="BM136" i="1"/>
  <c r="CA135" i="1"/>
  <c r="BU135" i="1"/>
  <c r="BP135" i="1"/>
  <c r="BK135" i="1"/>
  <c r="BX134" i="1"/>
  <c r="BS134" i="1"/>
  <c r="BN134" i="1"/>
  <c r="CA133" i="1"/>
  <c r="BV133" i="1"/>
  <c r="BQ133" i="1"/>
  <c r="BK133" i="1"/>
  <c r="BY132" i="1"/>
  <c r="BT132" i="1"/>
  <c r="BN132" i="1"/>
  <c r="CB131" i="1"/>
  <c r="BW131" i="1"/>
  <c r="BQ131" i="1"/>
  <c r="BL131" i="1"/>
  <c r="BZ130" i="1"/>
  <c r="BT130" i="1"/>
  <c r="BO130" i="1"/>
  <c r="BJ130" i="1"/>
  <c r="BW129" i="1"/>
  <c r="BR129" i="1"/>
  <c r="BM129" i="1"/>
  <c r="BW147" i="1"/>
  <c r="BO147" i="1"/>
  <c r="BZ146" i="1"/>
  <c r="BR146" i="1"/>
  <c r="BJ146" i="1"/>
  <c r="BU145" i="1"/>
  <c r="BM145" i="1"/>
  <c r="BX144" i="1"/>
  <c r="BP144" i="1"/>
  <c r="CA143" i="1"/>
  <c r="BS143" i="1"/>
  <c r="BK143" i="1"/>
  <c r="BV142" i="1"/>
  <c r="BN142" i="1"/>
  <c r="BY141" i="1"/>
  <c r="BQ141" i="1"/>
  <c r="CB140" i="1"/>
  <c r="BT140" i="1"/>
  <c r="BL140" i="1"/>
  <c r="BW139" i="1"/>
  <c r="BO139" i="1"/>
  <c r="BZ138" i="1"/>
  <c r="BR138" i="1"/>
  <c r="BK138" i="1"/>
  <c r="BY137" i="1"/>
  <c r="BS137" i="1"/>
  <c r="BN137" i="1"/>
  <c r="CB136" i="1"/>
  <c r="BV136" i="1"/>
  <c r="BQ136" i="1"/>
  <c r="BL136" i="1"/>
  <c r="BY135" i="1"/>
  <c r="BT135" i="1"/>
  <c r="BO135" i="1"/>
  <c r="CB134" i="1"/>
  <c r="BW134" i="1"/>
  <c r="BR134" i="1"/>
  <c r="BL134" i="1"/>
  <c r="BZ133" i="1"/>
  <c r="BU133" i="1"/>
  <c r="BO133" i="1"/>
  <c r="BJ133" i="1"/>
  <c r="BX132" i="1"/>
  <c r="BR132" i="1"/>
  <c r="BM132" i="1"/>
  <c r="CA131" i="1"/>
  <c r="BU131" i="1"/>
  <c r="BP131" i="1"/>
  <c r="BK131" i="1"/>
  <c r="BX130" i="1"/>
  <c r="BS130" i="1"/>
  <c r="BN130" i="1"/>
  <c r="CA129" i="1"/>
  <c r="BV129" i="1"/>
  <c r="BQ129" i="1"/>
  <c r="BK129" i="1"/>
  <c r="BT147" i="1"/>
  <c r="BL147" i="1"/>
  <c r="BW146" i="1"/>
  <c r="BO146" i="1"/>
  <c r="BZ145" i="1"/>
  <c r="BR145" i="1"/>
  <c r="BJ145" i="1"/>
  <c r="BU144" i="1"/>
  <c r="BM144" i="1"/>
  <c r="BX143" i="1"/>
  <c r="BP143" i="1"/>
  <c r="CA142" i="1"/>
  <c r="BS142" i="1"/>
  <c r="BK142" i="1"/>
  <c r="BV141" i="1"/>
  <c r="BN141" i="1"/>
  <c r="BY140" i="1"/>
  <c r="BQ140" i="1"/>
  <c r="CB139" i="1"/>
  <c r="BT139" i="1"/>
  <c r="BL139" i="1"/>
  <c r="BW138" i="1"/>
  <c r="BO138" i="1"/>
  <c r="BJ138" i="1"/>
  <c r="BW137" i="1"/>
  <c r="BR137" i="1"/>
  <c r="BM137" i="1"/>
  <c r="BZ136" i="1"/>
  <c r="BU136" i="1"/>
  <c r="BP136" i="1"/>
  <c r="BJ136" i="1"/>
  <c r="BX135" i="1"/>
  <c r="BS135" i="1"/>
  <c r="BM135" i="1"/>
  <c r="CA134" i="1"/>
  <c r="BV134" i="1"/>
  <c r="BP134" i="1"/>
  <c r="BK134" i="1"/>
  <c r="BY133" i="1"/>
  <c r="BS133" i="1"/>
  <c r="BN133" i="1"/>
  <c r="CB132" i="1"/>
  <c r="BV132" i="1"/>
  <c r="BQ132" i="1"/>
  <c r="BL132" i="1"/>
  <c r="BY131" i="1"/>
  <c r="BT131" i="1"/>
  <c r="BO131" i="1"/>
  <c r="CB130" i="1"/>
  <c r="BW130" i="1"/>
  <c r="BR130" i="1"/>
  <c r="BL130" i="1"/>
  <c r="BZ129" i="1"/>
  <c r="BU129" i="1"/>
  <c r="BO129" i="1"/>
  <c r="BJ129" i="1"/>
  <c r="BS147" i="1"/>
  <c r="BK147" i="1"/>
  <c r="BV146" i="1"/>
  <c r="BN146" i="1"/>
  <c r="BY145" i="1"/>
  <c r="BQ145" i="1"/>
  <c r="CB144" i="1"/>
  <c r="BT144" i="1"/>
  <c r="BL144" i="1"/>
  <c r="BW143" i="1"/>
  <c r="BO143" i="1"/>
  <c r="BZ142" i="1"/>
  <c r="BR142" i="1"/>
  <c r="BJ142" i="1"/>
  <c r="BU141" i="1"/>
  <c r="BM141" i="1"/>
  <c r="BX140" i="1"/>
  <c r="BP140" i="1"/>
  <c r="CA139" i="1"/>
  <c r="BS139" i="1"/>
  <c r="BK139" i="1"/>
  <c r="BV138" i="1"/>
  <c r="BN138" i="1"/>
  <c r="CA137" i="1"/>
  <c r="BV137" i="1"/>
  <c r="BQ137" i="1"/>
  <c r="BK137" i="1"/>
  <c r="BY136" i="1"/>
  <c r="BT136" i="1"/>
  <c r="BN136" i="1"/>
  <c r="CB135" i="1"/>
  <c r="BW135" i="1"/>
  <c r="BQ135" i="1"/>
  <c r="BL135" i="1"/>
  <c r="BZ134" i="1"/>
  <c r="BT134" i="1"/>
  <c r="BO134" i="1"/>
  <c r="BJ134" i="1"/>
  <c r="BW133" i="1"/>
  <c r="BR133" i="1"/>
  <c r="BM133" i="1"/>
  <c r="BZ132" i="1"/>
  <c r="BU132" i="1"/>
  <c r="BP132" i="1"/>
  <c r="BJ132" i="1"/>
  <c r="BX131" i="1"/>
  <c r="BS131" i="1"/>
  <c r="BM131" i="1"/>
  <c r="CA130" i="1"/>
  <c r="BV130" i="1"/>
  <c r="BP130" i="1"/>
  <c r="BK130" i="1"/>
  <c r="BY129" i="1"/>
  <c r="BS129" i="1"/>
  <c r="BN129" i="1"/>
  <c r="BZ123" i="1"/>
  <c r="BV123" i="1"/>
  <c r="BN123" i="1"/>
  <c r="BJ123" i="1"/>
  <c r="BY122" i="1"/>
  <c r="BX123" i="1"/>
  <c r="BS123" i="1"/>
  <c r="BM123" i="1"/>
  <c r="BV122" i="1"/>
  <c r="BQ122" i="1"/>
  <c r="BM122" i="1"/>
  <c r="BX121" i="1"/>
  <c r="BT121" i="1"/>
  <c r="BP121" i="1"/>
  <c r="CA120" i="1"/>
  <c r="BW120" i="1"/>
  <c r="BS120" i="1"/>
  <c r="BK120" i="1"/>
  <c r="BZ119" i="1"/>
  <c r="BV119" i="1"/>
  <c r="BN119" i="1"/>
  <c r="BJ119" i="1"/>
  <c r="BY118" i="1"/>
  <c r="BQ118" i="1"/>
  <c r="BM118" i="1"/>
  <c r="CB117" i="1"/>
  <c r="BT117" i="1"/>
  <c r="BP117" i="1"/>
  <c r="BL117" i="1"/>
  <c r="BW116" i="1"/>
  <c r="BS116" i="1"/>
  <c r="BO116" i="1"/>
  <c r="BZ115" i="1"/>
  <c r="BV115" i="1"/>
  <c r="BR115" i="1"/>
  <c r="BJ115" i="1"/>
  <c r="BY114" i="1"/>
  <c r="BU114" i="1"/>
  <c r="BM114" i="1"/>
  <c r="CB113" i="1"/>
  <c r="BX113" i="1"/>
  <c r="BP113" i="1"/>
  <c r="BL113" i="1"/>
  <c r="CA112" i="1"/>
  <c r="BS112" i="1"/>
  <c r="BO112" i="1"/>
  <c r="BK112" i="1"/>
  <c r="BV111" i="1"/>
  <c r="BR111" i="1"/>
  <c r="BN111" i="1"/>
  <c r="BY110" i="1"/>
  <c r="BU110" i="1"/>
  <c r="BQ110" i="1"/>
  <c r="CA123" i="1"/>
  <c r="BU123" i="1"/>
  <c r="BP123" i="1"/>
  <c r="BX122" i="1"/>
  <c r="BS122" i="1"/>
  <c r="BO122" i="1"/>
  <c r="BZ121" i="1"/>
  <c r="BV121" i="1"/>
  <c r="BR121" i="1"/>
  <c r="BJ121" i="1"/>
  <c r="BY120" i="1"/>
  <c r="BU120" i="1"/>
  <c r="BM120" i="1"/>
  <c r="CB119" i="1"/>
  <c r="BX119" i="1"/>
  <c r="BP119" i="1"/>
  <c r="BL119" i="1"/>
  <c r="CA118" i="1"/>
  <c r="BS118" i="1"/>
  <c r="BO118" i="1"/>
  <c r="BK118" i="1"/>
  <c r="BV117" i="1"/>
  <c r="BR117" i="1"/>
  <c r="BN117" i="1"/>
  <c r="BY116" i="1"/>
  <c r="BU116" i="1"/>
  <c r="BQ116" i="1"/>
  <c r="CB115" i="1"/>
  <c r="BX115" i="1"/>
  <c r="BT115" i="1"/>
  <c r="BL115" i="1"/>
  <c r="CA114" i="1"/>
  <c r="BW114" i="1"/>
  <c r="BO114" i="1"/>
  <c r="BK114" i="1"/>
  <c r="BZ113" i="1"/>
  <c r="BR113" i="1"/>
  <c r="BN113" i="1"/>
  <c r="BJ113" i="1"/>
  <c r="BU112" i="1"/>
  <c r="BQ112" i="1"/>
  <c r="BM112" i="1"/>
  <c r="BX111" i="1"/>
  <c r="BT111" i="1"/>
  <c r="BP111" i="1"/>
  <c r="CA110" i="1"/>
  <c r="BW110" i="1"/>
  <c r="BS110" i="1"/>
  <c r="BK110" i="1"/>
  <c r="BZ109" i="1"/>
  <c r="BV109" i="1"/>
  <c r="BN109" i="1"/>
  <c r="BJ109" i="1"/>
  <c r="BY108" i="1"/>
  <c r="BQ108" i="1"/>
  <c r="BM108" i="1"/>
  <c r="CB107" i="1"/>
  <c r="BT107" i="1"/>
  <c r="BP107" i="1"/>
  <c r="BL107" i="1"/>
  <c r="BW106" i="1"/>
  <c r="BS106" i="1"/>
  <c r="BO106" i="1"/>
  <c r="BZ105" i="1"/>
  <c r="BV105" i="1"/>
  <c r="BR105" i="1"/>
  <c r="BJ105" i="1"/>
  <c r="BT123" i="1"/>
  <c r="CB122" i="1"/>
  <c r="BJ122" i="1"/>
  <c r="BU121" i="1"/>
  <c r="BM121" i="1"/>
  <c r="BP120" i="1"/>
  <c r="CA119" i="1"/>
  <c r="BS119" i="1"/>
  <c r="BV118" i="1"/>
  <c r="BN118" i="1"/>
  <c r="BY117" i="1"/>
  <c r="CB116" i="1"/>
  <c r="BT116" i="1"/>
  <c r="BL116" i="1"/>
  <c r="BO115" i="1"/>
  <c r="BZ114" i="1"/>
  <c r="BR114" i="1"/>
  <c r="BU113" i="1"/>
  <c r="BM113" i="1"/>
  <c r="BX112" i="1"/>
  <c r="BS111" i="1"/>
  <c r="BK111" i="1"/>
  <c r="BV110" i="1"/>
  <c r="BU109" i="1"/>
  <c r="BP109" i="1"/>
  <c r="BK109" i="1"/>
  <c r="BS108" i="1"/>
  <c r="BN108" i="1"/>
  <c r="CA107" i="1"/>
  <c r="BY106" i="1"/>
  <c r="CB105" i="1"/>
  <c r="BQ105" i="1"/>
  <c r="BQ123" i="1"/>
  <c r="BZ122" i="1"/>
  <c r="BP122" i="1"/>
  <c r="BS121" i="1"/>
  <c r="BK121" i="1"/>
  <c r="BV120" i="1"/>
  <c r="BY119" i="1"/>
  <c r="BQ119" i="1"/>
  <c r="CB118" i="1"/>
  <c r="BL118" i="1"/>
  <c r="BW117" i="1"/>
  <c r="BO117" i="1"/>
  <c r="BR116" i="1"/>
  <c r="BJ116" i="1"/>
  <c r="BU115" i="1"/>
  <c r="BX114" i="1"/>
  <c r="BP114" i="1"/>
  <c r="CA113" i="1"/>
  <c r="BK113" i="1"/>
  <c r="BV112" i="1"/>
  <c r="BN112" i="1"/>
  <c r="BQ111" i="1"/>
  <c r="CB110" i="1"/>
  <c r="BT110" i="1"/>
  <c r="BY109" i="1"/>
  <c r="BT109" i="1"/>
  <c r="BO109" i="1"/>
  <c r="BW108" i="1"/>
  <c r="BR108" i="1"/>
  <c r="BL108" i="1"/>
  <c r="BU107" i="1"/>
  <c r="BO107" i="1"/>
  <c r="BJ107" i="1"/>
  <c r="BR106" i="1"/>
  <c r="BM106" i="1"/>
  <c r="CA105" i="1"/>
  <c r="BP105" i="1"/>
  <c r="BK105" i="1"/>
  <c r="BY123" i="1"/>
  <c r="BW122" i="1"/>
  <c r="BN122" i="1"/>
  <c r="BY121" i="1"/>
  <c r="CB120" i="1"/>
  <c r="BT120" i="1"/>
  <c r="BL120" i="1"/>
  <c r="BO119" i="1"/>
  <c r="BZ118" i="1"/>
  <c r="BR118" i="1"/>
  <c r="BU117" i="1"/>
  <c r="BM117" i="1"/>
  <c r="BX116" i="1"/>
  <c r="CA115" i="1"/>
  <c r="BS115" i="1"/>
  <c r="BK115" i="1"/>
  <c r="BN114" i="1"/>
  <c r="BY113" i="1"/>
  <c r="BQ113" i="1"/>
  <c r="BT112" i="1"/>
  <c r="BL112" i="1"/>
  <c r="BW111" i="1"/>
  <c r="BZ110" i="1"/>
  <c r="BR110" i="1"/>
  <c r="BJ110" i="1"/>
  <c r="BS109" i="1"/>
  <c r="BM109" i="1"/>
  <c r="CA108" i="1"/>
  <c r="BP108" i="1"/>
  <c r="BK108" i="1"/>
  <c r="BY107" i="1"/>
  <c r="BN107" i="1"/>
  <c r="CB106" i="1"/>
  <c r="BV106" i="1"/>
  <c r="BL106" i="1"/>
  <c r="BY105" i="1"/>
  <c r="BT105" i="1"/>
  <c r="CA111" i="1"/>
  <c r="BW123" i="1"/>
  <c r="BL123" i="1"/>
  <c r="BL122" i="1"/>
  <c r="BW121" i="1"/>
  <c r="BO121" i="1"/>
  <c r="BR120" i="1"/>
  <c r="BJ120" i="1"/>
  <c r="BU119" i="1"/>
  <c r="BX118" i="1"/>
  <c r="BP118" i="1"/>
  <c r="CA117" i="1"/>
  <c r="BK117" i="1"/>
  <c r="BV116" i="1"/>
  <c r="BN116" i="1"/>
  <c r="BQ115" i="1"/>
  <c r="CB114" i="1"/>
  <c r="BT114" i="1"/>
  <c r="BW113" i="1"/>
  <c r="BO113" i="1"/>
  <c r="BZ112" i="1"/>
  <c r="BJ112" i="1"/>
  <c r="BU111" i="1"/>
  <c r="BM111" i="1"/>
  <c r="BP110" i="1"/>
  <c r="CB109" i="1"/>
  <c r="BW109" i="1"/>
  <c r="BL109" i="1"/>
  <c r="BZ108" i="1"/>
  <c r="BT108" i="1"/>
  <c r="BO108" i="1"/>
  <c r="BJ108" i="1"/>
  <c r="BW107" i="1"/>
  <c r="BR107" i="1"/>
  <c r="BM107" i="1"/>
  <c r="BZ106" i="1"/>
  <c r="BU106" i="1"/>
  <c r="BP106" i="1"/>
  <c r="BJ106" i="1"/>
  <c r="BX105" i="1"/>
  <c r="BS105" i="1"/>
  <c r="BM105" i="1"/>
  <c r="BN110" i="1"/>
  <c r="BV107" i="1"/>
  <c r="BK107" i="1"/>
  <c r="BT106" i="1"/>
  <c r="BN106" i="1"/>
  <c r="BW105" i="1"/>
  <c r="BL105" i="1"/>
  <c r="CA99" i="1"/>
  <c r="BW99" i="1"/>
  <c r="BZ99" i="1"/>
  <c r="BU99" i="1"/>
  <c r="BQ99" i="1"/>
  <c r="BM99" i="1"/>
  <c r="CB98" i="1"/>
  <c r="BX98" i="1"/>
  <c r="BT98" i="1"/>
  <c r="BP98" i="1"/>
  <c r="BL98" i="1"/>
  <c r="CA97" i="1"/>
  <c r="BW97" i="1"/>
  <c r="BS97" i="1"/>
  <c r="BO97" i="1"/>
  <c r="BK97" i="1"/>
  <c r="BZ96" i="1"/>
  <c r="BV96" i="1"/>
  <c r="BR96" i="1"/>
  <c r="BN96" i="1"/>
  <c r="BJ96" i="1"/>
  <c r="BY95" i="1"/>
  <c r="BU95" i="1"/>
  <c r="BQ95" i="1"/>
  <c r="BM95" i="1"/>
  <c r="CB94" i="1"/>
  <c r="BX94" i="1"/>
  <c r="BT94" i="1"/>
  <c r="BP94" i="1"/>
  <c r="BL94" i="1"/>
  <c r="CA93" i="1"/>
  <c r="BW93" i="1"/>
  <c r="BS93" i="1"/>
  <c r="BO93" i="1"/>
  <c r="BK93" i="1"/>
  <c r="BZ92" i="1"/>
  <c r="BV92" i="1"/>
  <c r="BR92" i="1"/>
  <c r="BN92" i="1"/>
  <c r="BJ92" i="1"/>
  <c r="BY91" i="1"/>
  <c r="BU91" i="1"/>
  <c r="BQ91" i="1"/>
  <c r="BM91" i="1"/>
  <c r="CB90" i="1"/>
  <c r="BX90" i="1"/>
  <c r="BT90" i="1"/>
  <c r="BP90" i="1"/>
  <c r="BL90" i="1"/>
  <c r="CA89" i="1"/>
  <c r="BW89" i="1"/>
  <c r="BS89" i="1"/>
  <c r="BO89" i="1"/>
  <c r="BK89" i="1"/>
  <c r="BZ88" i="1"/>
  <c r="BV88" i="1"/>
  <c r="BR88" i="1"/>
  <c r="BN88" i="1"/>
  <c r="BJ88" i="1"/>
  <c r="BY87" i="1"/>
  <c r="BU87" i="1"/>
  <c r="CB99" i="1"/>
  <c r="BV99" i="1"/>
  <c r="BR99" i="1"/>
  <c r="BN99" i="1"/>
  <c r="BJ99" i="1"/>
  <c r="BY98" i="1"/>
  <c r="BU98" i="1"/>
  <c r="BQ98" i="1"/>
  <c r="BM98" i="1"/>
  <c r="CB97" i="1"/>
  <c r="BX97" i="1"/>
  <c r="BT97" i="1"/>
  <c r="BX99" i="1"/>
  <c r="BO99" i="1"/>
  <c r="BZ98" i="1"/>
  <c r="BR98" i="1"/>
  <c r="BJ98" i="1"/>
  <c r="BU97" i="1"/>
  <c r="BN97" i="1"/>
  <c r="CB96" i="1"/>
  <c r="BW96" i="1"/>
  <c r="BQ96" i="1"/>
  <c r="BL96" i="1"/>
  <c r="BZ95" i="1"/>
  <c r="BT95" i="1"/>
  <c r="BO95" i="1"/>
  <c r="BJ95" i="1"/>
  <c r="BW94" i="1"/>
  <c r="BR94" i="1"/>
  <c r="BM94" i="1"/>
  <c r="BZ93" i="1"/>
  <c r="BU93" i="1"/>
  <c r="BP93" i="1"/>
  <c r="BJ93" i="1"/>
  <c r="BX92" i="1"/>
  <c r="BS92" i="1"/>
  <c r="BM92" i="1"/>
  <c r="CA91" i="1"/>
  <c r="BV91" i="1"/>
  <c r="BP91" i="1"/>
  <c r="BK91" i="1"/>
  <c r="BY90" i="1"/>
  <c r="BS90" i="1"/>
  <c r="BN90" i="1"/>
  <c r="CB89" i="1"/>
  <c r="BV89" i="1"/>
  <c r="BQ89" i="1"/>
  <c r="BL89" i="1"/>
  <c r="BY88" i="1"/>
  <c r="BT88" i="1"/>
  <c r="BO88" i="1"/>
  <c r="CB87" i="1"/>
  <c r="BW87" i="1"/>
  <c r="BR87" i="1"/>
  <c r="BN87" i="1"/>
  <c r="BJ87" i="1"/>
  <c r="BY86" i="1"/>
  <c r="BU86" i="1"/>
  <c r="BQ86" i="1"/>
  <c r="BM86" i="1"/>
  <c r="CB85" i="1"/>
  <c r="BX85" i="1"/>
  <c r="BT85" i="1"/>
  <c r="BP85" i="1"/>
  <c r="BL85" i="1"/>
  <c r="CA84" i="1"/>
  <c r="BW84" i="1"/>
  <c r="BS84" i="1"/>
  <c r="BO84" i="1"/>
  <c r="BK84" i="1"/>
  <c r="BZ83" i="1"/>
  <c r="BV83" i="1"/>
  <c r="BR83" i="1"/>
  <c r="BN83" i="1"/>
  <c r="BJ83" i="1"/>
  <c r="BY82" i="1"/>
  <c r="BU82" i="1"/>
  <c r="BQ82" i="1"/>
  <c r="BM82" i="1"/>
  <c r="CB81" i="1"/>
  <c r="BX81" i="1"/>
  <c r="BT81" i="1"/>
  <c r="BP81" i="1"/>
  <c r="BL81" i="1"/>
  <c r="BT99" i="1"/>
  <c r="BL99" i="1"/>
  <c r="BW98" i="1"/>
  <c r="BO98" i="1"/>
  <c r="BZ97" i="1"/>
  <c r="BR97" i="1"/>
  <c r="BM97" i="1"/>
  <c r="CA96" i="1"/>
  <c r="BU96" i="1"/>
  <c r="BP96" i="1"/>
  <c r="BK96" i="1"/>
  <c r="BX95" i="1"/>
  <c r="BS95" i="1"/>
  <c r="BN95" i="1"/>
  <c r="CA94" i="1"/>
  <c r="BV94" i="1"/>
  <c r="BQ94" i="1"/>
  <c r="BK94" i="1"/>
  <c r="BY93" i="1"/>
  <c r="BT93" i="1"/>
  <c r="BN93" i="1"/>
  <c r="CB92" i="1"/>
  <c r="BW92" i="1"/>
  <c r="BQ92" i="1"/>
  <c r="BL92" i="1"/>
  <c r="BZ91" i="1"/>
  <c r="BT91" i="1"/>
  <c r="BO91" i="1"/>
  <c r="BJ91" i="1"/>
  <c r="BW90" i="1"/>
  <c r="BR90" i="1"/>
  <c r="BM90" i="1"/>
  <c r="BZ89" i="1"/>
  <c r="BU89" i="1"/>
  <c r="BP89" i="1"/>
  <c r="BJ89" i="1"/>
  <c r="BX88" i="1"/>
  <c r="BS88" i="1"/>
  <c r="BM88" i="1"/>
  <c r="CA87" i="1"/>
  <c r="BV87" i="1"/>
  <c r="BQ87" i="1"/>
  <c r="BM87" i="1"/>
  <c r="CB86" i="1"/>
  <c r="BX86" i="1"/>
  <c r="BT86" i="1"/>
  <c r="BP86" i="1"/>
  <c r="BL86" i="1"/>
  <c r="CA85" i="1"/>
  <c r="BW85" i="1"/>
  <c r="BS85" i="1"/>
  <c r="BO85" i="1"/>
  <c r="BK85" i="1"/>
  <c r="BZ84" i="1"/>
  <c r="BV84" i="1"/>
  <c r="BR84" i="1"/>
  <c r="BN84" i="1"/>
  <c r="BJ84" i="1"/>
  <c r="BY83" i="1"/>
  <c r="BU83" i="1"/>
  <c r="BQ83" i="1"/>
  <c r="BM83" i="1"/>
  <c r="CB82" i="1"/>
  <c r="BX82" i="1"/>
  <c r="BT82" i="1"/>
  <c r="BP82" i="1"/>
  <c r="BL82" i="1"/>
  <c r="CA81" i="1"/>
  <c r="BW81" i="1"/>
  <c r="BS81" i="1"/>
  <c r="BO81" i="1"/>
  <c r="BK81" i="1"/>
  <c r="BS99" i="1"/>
  <c r="BK99" i="1"/>
  <c r="BV98" i="1"/>
  <c r="BN98" i="1"/>
  <c r="BY97" i="1"/>
  <c r="BQ97" i="1"/>
  <c r="BL97" i="1"/>
  <c r="BY96" i="1"/>
  <c r="BT96" i="1"/>
  <c r="BO96" i="1"/>
  <c r="CB95" i="1"/>
  <c r="BW95" i="1"/>
  <c r="BR95" i="1"/>
  <c r="BL95" i="1"/>
  <c r="BZ94" i="1"/>
  <c r="BU94" i="1"/>
  <c r="BO94" i="1"/>
  <c r="BJ94" i="1"/>
  <c r="BX93" i="1"/>
  <c r="BR93" i="1"/>
  <c r="BM93" i="1"/>
  <c r="CA92" i="1"/>
  <c r="BU92" i="1"/>
  <c r="BP92" i="1"/>
  <c r="BK92" i="1"/>
  <c r="BX91" i="1"/>
  <c r="BS91" i="1"/>
  <c r="BN91" i="1"/>
  <c r="CA90" i="1"/>
  <c r="BV90" i="1"/>
  <c r="BQ90" i="1"/>
  <c r="BK90" i="1"/>
  <c r="BY89" i="1"/>
  <c r="BT89" i="1"/>
  <c r="BN89" i="1"/>
  <c r="CB88" i="1"/>
  <c r="BW88" i="1"/>
  <c r="BQ88" i="1"/>
  <c r="BL88" i="1"/>
  <c r="BZ87" i="1"/>
  <c r="BT87" i="1"/>
  <c r="BP87" i="1"/>
  <c r="BL87" i="1"/>
  <c r="CA86" i="1"/>
  <c r="BW86" i="1"/>
  <c r="BS86" i="1"/>
  <c r="BO86" i="1"/>
  <c r="BK86" i="1"/>
  <c r="BZ85" i="1"/>
  <c r="BV85" i="1"/>
  <c r="BR85" i="1"/>
  <c r="BN85" i="1"/>
  <c r="BJ85" i="1"/>
  <c r="BY84" i="1"/>
  <c r="BU84" i="1"/>
  <c r="BQ84" i="1"/>
  <c r="BM84" i="1"/>
  <c r="CB83" i="1"/>
  <c r="BX83" i="1"/>
  <c r="BT83" i="1"/>
  <c r="BP83" i="1"/>
  <c r="BL83" i="1"/>
  <c r="CA82" i="1"/>
  <c r="BW82" i="1"/>
  <c r="BS82" i="1"/>
  <c r="BO82" i="1"/>
  <c r="BK82" i="1"/>
  <c r="BZ81" i="1"/>
  <c r="BV81" i="1"/>
  <c r="BR81" i="1"/>
  <c r="BN81" i="1"/>
  <c r="BJ81" i="1"/>
  <c r="BY99" i="1"/>
  <c r="BP99" i="1"/>
  <c r="CA98" i="1"/>
  <c r="BS98" i="1"/>
  <c r="BK98" i="1"/>
  <c r="BV97" i="1"/>
  <c r="BP97" i="1"/>
  <c r="BJ97" i="1"/>
  <c r="BX96" i="1"/>
  <c r="BS96" i="1"/>
  <c r="BM96" i="1"/>
  <c r="CA95" i="1"/>
  <c r="BV95" i="1"/>
  <c r="BP95" i="1"/>
  <c r="BK95" i="1"/>
  <c r="BY94" i="1"/>
  <c r="BS94" i="1"/>
  <c r="BN94" i="1"/>
  <c r="CB93" i="1"/>
  <c r="BV93" i="1"/>
  <c r="BQ93" i="1"/>
  <c r="BL93" i="1"/>
  <c r="BY92" i="1"/>
  <c r="BT92" i="1"/>
  <c r="BO92" i="1"/>
  <c r="CB91" i="1"/>
  <c r="BW91" i="1"/>
  <c r="BR91" i="1"/>
  <c r="BL91" i="1"/>
  <c r="BZ90" i="1"/>
  <c r="BU90" i="1"/>
  <c r="BO90" i="1"/>
  <c r="BJ90" i="1"/>
  <c r="BX89" i="1"/>
  <c r="BR89" i="1"/>
  <c r="BM89" i="1"/>
  <c r="CA88" i="1"/>
  <c r="BU88" i="1"/>
  <c r="BP88" i="1"/>
  <c r="BK88" i="1"/>
  <c r="BX87" i="1"/>
  <c r="BS87" i="1"/>
  <c r="BO87" i="1"/>
  <c r="BK87" i="1"/>
  <c r="BZ86" i="1"/>
  <c r="BV86" i="1"/>
  <c r="BR86" i="1"/>
  <c r="BN86" i="1"/>
  <c r="BJ86" i="1"/>
  <c r="BY85" i="1"/>
  <c r="BU85" i="1"/>
  <c r="BQ85" i="1"/>
  <c r="BM85" i="1"/>
  <c r="CB84" i="1"/>
  <c r="BX84" i="1"/>
  <c r="BT84" i="1"/>
  <c r="BP84" i="1"/>
  <c r="BL84" i="1"/>
  <c r="CA83" i="1"/>
  <c r="BW83" i="1"/>
  <c r="BS83" i="1"/>
  <c r="BO83" i="1"/>
  <c r="BK83" i="1"/>
  <c r="BZ82" i="1"/>
  <c r="BV82" i="1"/>
  <c r="BR82" i="1"/>
  <c r="BN82" i="1"/>
  <c r="BJ82" i="1"/>
  <c r="BY81" i="1"/>
  <c r="BU81" i="1"/>
  <c r="BQ81" i="1"/>
  <c r="BM81" i="1"/>
  <c r="BJ57" i="1" a="1"/>
  <c r="R27" i="1"/>
  <c r="AN27" i="1" s="1"/>
  <c r="BH27" i="1" s="1"/>
  <c r="CA51" i="1"/>
  <c r="BW51" i="1"/>
  <c r="BS51" i="1"/>
  <c r="BK51" i="1"/>
  <c r="BZ50" i="1"/>
  <c r="BV50" i="1"/>
  <c r="BN50" i="1"/>
  <c r="BJ50" i="1"/>
  <c r="BY49" i="1"/>
  <c r="BQ49" i="1"/>
  <c r="BM49" i="1"/>
  <c r="CB48" i="1"/>
  <c r="BT48" i="1"/>
  <c r="BP48" i="1"/>
  <c r="BL48" i="1"/>
  <c r="BW47" i="1"/>
  <c r="BS47" i="1"/>
  <c r="BO47" i="1"/>
  <c r="BZ46" i="1"/>
  <c r="BV46" i="1"/>
  <c r="BR46" i="1"/>
  <c r="BJ46" i="1"/>
  <c r="BY45" i="1"/>
  <c r="BU45" i="1"/>
  <c r="BM45" i="1"/>
  <c r="CB44" i="1"/>
  <c r="BX44" i="1"/>
  <c r="BP44" i="1"/>
  <c r="BL44" i="1"/>
  <c r="CA43" i="1"/>
  <c r="BS43" i="1"/>
  <c r="BO43" i="1"/>
  <c r="BK43" i="1"/>
  <c r="BV42" i="1"/>
  <c r="BR42" i="1"/>
  <c r="BN42" i="1"/>
  <c r="BY41" i="1"/>
  <c r="BU41" i="1"/>
  <c r="BQ41" i="1"/>
  <c r="CB40" i="1"/>
  <c r="BX40" i="1"/>
  <c r="BT40" i="1"/>
  <c r="BL40" i="1"/>
  <c r="CA39" i="1"/>
  <c r="BW39" i="1"/>
  <c r="BO39" i="1"/>
  <c r="BK39" i="1"/>
  <c r="BZ38" i="1"/>
  <c r="BR38" i="1"/>
  <c r="BN38" i="1"/>
  <c r="BJ38" i="1"/>
  <c r="BU37" i="1"/>
  <c r="BQ37" i="1"/>
  <c r="BM37" i="1"/>
  <c r="BX36" i="1"/>
  <c r="BT36" i="1"/>
  <c r="BP36" i="1"/>
  <c r="CA35" i="1"/>
  <c r="BW35" i="1"/>
  <c r="BS35" i="1"/>
  <c r="BK35" i="1"/>
  <c r="BZ34" i="1"/>
  <c r="BV34" i="1"/>
  <c r="BN34" i="1"/>
  <c r="BJ34" i="1"/>
  <c r="BY33" i="1"/>
  <c r="BQ33" i="1"/>
  <c r="BM33" i="1"/>
  <c r="BZ51" i="1"/>
  <c r="BR51" i="1"/>
  <c r="BN51" i="1"/>
  <c r="BJ51" i="1"/>
  <c r="BU50" i="1"/>
  <c r="BQ50" i="1"/>
  <c r="BM50" i="1"/>
  <c r="BX49" i="1"/>
  <c r="BT49" i="1"/>
  <c r="BP49" i="1"/>
  <c r="CA48" i="1"/>
  <c r="BW48" i="1"/>
  <c r="BS48" i="1"/>
  <c r="BK48" i="1"/>
  <c r="BZ47" i="1"/>
  <c r="BV47" i="1"/>
  <c r="BN47" i="1"/>
  <c r="BJ47" i="1"/>
  <c r="BY46" i="1"/>
  <c r="BQ46" i="1"/>
  <c r="BM46" i="1"/>
  <c r="CB45" i="1"/>
  <c r="BT45" i="1"/>
  <c r="BP45" i="1"/>
  <c r="BL45" i="1"/>
  <c r="BW44" i="1"/>
  <c r="BS44" i="1"/>
  <c r="BO44" i="1"/>
  <c r="BZ43" i="1"/>
  <c r="BV43" i="1"/>
  <c r="BR43" i="1"/>
  <c r="BJ43" i="1"/>
  <c r="BY42" i="1"/>
  <c r="BU42" i="1"/>
  <c r="BM42" i="1"/>
  <c r="CB41" i="1"/>
  <c r="BX41" i="1"/>
  <c r="BP41" i="1"/>
  <c r="BL41" i="1"/>
  <c r="CA40" i="1"/>
  <c r="BS40" i="1"/>
  <c r="BO40" i="1"/>
  <c r="BX51" i="1"/>
  <c r="CA50" i="1"/>
  <c r="BS50" i="1"/>
  <c r="BK50" i="1"/>
  <c r="BN49" i="1"/>
  <c r="BY48" i="1"/>
  <c r="BQ48" i="1"/>
  <c r="BT47" i="1"/>
  <c r="BL47" i="1"/>
  <c r="BW46" i="1"/>
  <c r="BZ45" i="1"/>
  <c r="BR45" i="1"/>
  <c r="BJ45" i="1"/>
  <c r="BM44" i="1"/>
  <c r="BX43" i="1"/>
  <c r="BP43" i="1"/>
  <c r="BS42" i="1"/>
  <c r="BK42" i="1"/>
  <c r="BV41" i="1"/>
  <c r="BY40" i="1"/>
  <c r="BQ40" i="1"/>
  <c r="BJ40" i="1"/>
  <c r="BR39" i="1"/>
  <c r="BM39" i="1"/>
  <c r="CA38" i="1"/>
  <c r="BP38" i="1"/>
  <c r="BK38" i="1"/>
  <c r="BX37" i="1"/>
  <c r="BN37" i="1"/>
  <c r="CA36" i="1"/>
  <c r="BV36" i="1"/>
  <c r="BK36" i="1"/>
  <c r="BY35" i="1"/>
  <c r="BT35" i="1"/>
  <c r="CB34" i="1"/>
  <c r="BW34" i="1"/>
  <c r="BQ34" i="1"/>
  <c r="BZ33" i="1"/>
  <c r="BT33" i="1"/>
  <c r="BO33" i="1"/>
  <c r="BO37" i="1"/>
  <c r="BU51" i="1"/>
  <c r="BM51" i="1"/>
  <c r="BP50" i="1"/>
  <c r="CA49" i="1"/>
  <c r="BS49" i="1"/>
  <c r="BV48" i="1"/>
  <c r="BN48" i="1"/>
  <c r="BY47" i="1"/>
  <c r="CB46" i="1"/>
  <c r="BT46" i="1"/>
  <c r="BL46" i="1"/>
  <c r="BO45" i="1"/>
  <c r="BZ44" i="1"/>
  <c r="BR44" i="1"/>
  <c r="BU43" i="1"/>
  <c r="BM43" i="1"/>
  <c r="BX42" i="1"/>
  <c r="CA41" i="1"/>
  <c r="BS41" i="1"/>
  <c r="BK41" i="1"/>
  <c r="BN40" i="1"/>
  <c r="CB39" i="1"/>
  <c r="BV39" i="1"/>
  <c r="BL39" i="1"/>
  <c r="BY38" i="1"/>
  <c r="BT38" i="1"/>
  <c r="CB37" i="1"/>
  <c r="BW37" i="1"/>
  <c r="BR37" i="1"/>
  <c r="BZ36" i="1"/>
  <c r="BU36" i="1"/>
  <c r="BO36" i="1"/>
  <c r="BX35" i="1"/>
  <c r="BR35" i="1"/>
  <c r="BM35" i="1"/>
  <c r="BU34" i="1"/>
  <c r="BP34" i="1"/>
  <c r="BK34" i="1"/>
  <c r="BS33" i="1"/>
  <c r="BN33" i="1"/>
  <c r="BK40" i="1"/>
  <c r="BT37" i="1"/>
  <c r="BW36" i="1"/>
  <c r="BR36" i="1"/>
  <c r="BP35" i="1"/>
  <c r="BJ35" i="1"/>
  <c r="BS34" i="1"/>
  <c r="BP33" i="1"/>
  <c r="CB51" i="1"/>
  <c r="BT51" i="1"/>
  <c r="BW50" i="1"/>
  <c r="BO50" i="1"/>
  <c r="BZ49" i="1"/>
  <c r="BJ49" i="1"/>
  <c r="BU48" i="1"/>
  <c r="BM48" i="1"/>
  <c r="BP47" i="1"/>
  <c r="CA46" i="1"/>
  <c r="BS46" i="1"/>
  <c r="BV45" i="1"/>
  <c r="BN45" i="1"/>
  <c r="BY44" i="1"/>
  <c r="CB43" i="1"/>
  <c r="BT43" i="1"/>
  <c r="BL43" i="1"/>
  <c r="BO42" i="1"/>
  <c r="BZ41" i="1"/>
  <c r="BR41" i="1"/>
  <c r="BU40" i="1"/>
  <c r="BM40" i="1"/>
  <c r="BZ39" i="1"/>
  <c r="BP39" i="1"/>
  <c r="BJ39" i="1"/>
  <c r="BX38" i="1"/>
  <c r="BM38" i="1"/>
  <c r="CA37" i="1"/>
  <c r="BV37" i="1"/>
  <c r="BK37" i="1"/>
  <c r="BY36" i="1"/>
  <c r="BS36" i="1"/>
  <c r="CB35" i="1"/>
  <c r="BV35" i="1"/>
  <c r="BQ35" i="1"/>
  <c r="BY34" i="1"/>
  <c r="BT34" i="1"/>
  <c r="BO34" i="1"/>
  <c r="BW33" i="1"/>
  <c r="BR33" i="1"/>
  <c r="BL33" i="1"/>
  <c r="BQ51" i="1"/>
  <c r="CB50" i="1"/>
  <c r="BT50" i="1"/>
  <c r="BW49" i="1"/>
  <c r="BO49" i="1"/>
  <c r="BZ48" i="1"/>
  <c r="BJ48" i="1"/>
  <c r="BU47" i="1"/>
  <c r="BM47" i="1"/>
  <c r="BP46" i="1"/>
  <c r="CA45" i="1"/>
  <c r="BS45" i="1"/>
  <c r="BV44" i="1"/>
  <c r="BN44" i="1"/>
  <c r="BY43" i="1"/>
  <c r="CB42" i="1"/>
  <c r="BT42" i="1"/>
  <c r="BL42" i="1"/>
  <c r="BO41" i="1"/>
  <c r="BZ40" i="1"/>
  <c r="BR40" i="1"/>
  <c r="BT39" i="1"/>
  <c r="BN39" i="1"/>
  <c r="CB38" i="1"/>
  <c r="BL38" i="1"/>
  <c r="BZ37" i="1"/>
  <c r="BJ37" i="1"/>
  <c r="BU35" i="1"/>
  <c r="BX34" i="1"/>
  <c r="BM34" i="1"/>
  <c r="BK33" i="1"/>
  <c r="Q16" i="1"/>
  <c r="AB16" i="1" s="1"/>
  <c r="AV16" i="1" s="1"/>
  <c r="T16" i="1"/>
  <c r="T9" i="1"/>
  <c r="S9" i="1"/>
  <c r="W9" i="1" s="1"/>
  <c r="AQ9" i="1" s="1"/>
  <c r="R9" i="1"/>
  <c r="V9" i="1" s="1"/>
  <c r="AP9" i="1" s="1"/>
  <c r="Q9" i="1"/>
  <c r="T13" i="1"/>
  <c r="Q13" i="1"/>
  <c r="Y13" i="1" s="1"/>
  <c r="AS13" i="1" s="1"/>
  <c r="Q12" i="1"/>
  <c r="X12" i="1" s="1"/>
  <c r="AR12" i="1" s="1"/>
  <c r="T12" i="1"/>
  <c r="Q15" i="1"/>
  <c r="AA15" i="1" s="1"/>
  <c r="AU15" i="1" s="1"/>
  <c r="T15" i="1"/>
  <c r="Q11" i="1"/>
  <c r="W11" i="1" s="1"/>
  <c r="AQ11" i="1" s="1"/>
  <c r="T11" i="1"/>
  <c r="T14" i="1"/>
  <c r="Q14" i="1"/>
  <c r="Z14" i="1" s="1"/>
  <c r="AT14" i="1" s="1"/>
  <c r="Q24" i="1"/>
  <c r="AJ24" i="1" s="1"/>
  <c r="BD24" i="1" s="1"/>
  <c r="T24" i="1"/>
  <c r="T21" i="1"/>
  <c r="Q21" i="1"/>
  <c r="AG21" i="1" s="1"/>
  <c r="BA21" i="1" s="1"/>
  <c r="T10" i="1"/>
  <c r="Q10" i="1"/>
  <c r="V10" i="1" s="1"/>
  <c r="AP10" i="1" s="1"/>
  <c r="Q19" i="1"/>
  <c r="AE19" i="1" s="1"/>
  <c r="AY19" i="1" s="1"/>
  <c r="T19" i="1"/>
  <c r="T22" i="1"/>
  <c r="Q22" i="1"/>
  <c r="AH22" i="1" s="1"/>
  <c r="BB22" i="1" s="1"/>
  <c r="Q20" i="1"/>
  <c r="AF20" i="1" s="1"/>
  <c r="AZ20" i="1" s="1"/>
  <c r="T20" i="1"/>
  <c r="Q23" i="1"/>
  <c r="AI23" i="1" s="1"/>
  <c r="BC23" i="1" s="1"/>
  <c r="T23" i="1"/>
  <c r="T18" i="1"/>
  <c r="Q18" i="1"/>
  <c r="AD18" i="1" s="1"/>
  <c r="AX18" i="1" s="1"/>
  <c r="T27" i="1"/>
  <c r="Q27" i="1"/>
  <c r="AM27" i="1" s="1"/>
  <c r="BG27" i="1" s="1"/>
  <c r="T26" i="1"/>
  <c r="Q26" i="1"/>
  <c r="AL26" i="1" s="1"/>
  <c r="BF26" i="1" s="1"/>
  <c r="T17" i="1"/>
  <c r="Q17" i="1"/>
  <c r="AC17" i="1" s="1"/>
  <c r="AW17" i="1" s="1"/>
  <c r="T25" i="1"/>
  <c r="Q25" i="1"/>
  <c r="AK25" i="1" s="1"/>
  <c r="BE25" i="1" s="1"/>
  <c r="BV33" i="1" l="1"/>
  <c r="BM36" i="1"/>
  <c r="BW38" i="1"/>
  <c r="BY39" i="1"/>
  <c r="BW41" i="1"/>
  <c r="BQ43" i="1"/>
  <c r="BK45" i="1"/>
  <c r="BX46" i="1"/>
  <c r="BR48" i="1"/>
  <c r="BL50" i="1"/>
  <c r="BY51" i="1"/>
  <c r="CB33" i="1"/>
  <c r="BL35" i="1"/>
  <c r="BN36" i="1"/>
  <c r="BP37" i="1"/>
  <c r="BS38" i="1"/>
  <c r="BU39" i="1"/>
  <c r="BJ41" i="1"/>
  <c r="BW42" i="1"/>
  <c r="BQ44" i="1"/>
  <c r="BK46" i="1"/>
  <c r="BX47" i="1"/>
  <c r="BR49" i="1"/>
  <c r="BL51" i="1"/>
  <c r="CA33" i="1"/>
  <c r="BZ35" i="1"/>
  <c r="BQ38" i="1"/>
  <c r="BX33" i="1"/>
  <c r="CA34" i="1"/>
  <c r="BJ36" i="1"/>
  <c r="BL37" i="1"/>
  <c r="BO38" i="1"/>
  <c r="BQ39" i="1"/>
  <c r="BV40" i="1"/>
  <c r="BP42" i="1"/>
  <c r="BJ44" i="1"/>
  <c r="BW45" i="1"/>
  <c r="BQ47" i="1"/>
  <c r="BK49" i="1"/>
  <c r="BX50" i="1"/>
  <c r="BJ33" i="1"/>
  <c r="BL34" i="1"/>
  <c r="BN35" i="1"/>
  <c r="BQ36" i="1"/>
  <c r="BS37" i="1"/>
  <c r="BU38" i="1"/>
  <c r="BX39" i="1"/>
  <c r="BN41" i="1"/>
  <c r="CA42" i="1"/>
  <c r="BU44" i="1"/>
  <c r="BO46" i="1"/>
  <c r="CB47" i="1"/>
  <c r="BV49" i="1"/>
  <c r="BP51" i="1"/>
  <c r="BW40" i="1"/>
  <c r="BT41" i="1"/>
  <c r="BQ42" i="1"/>
  <c r="BN43" i="1"/>
  <c r="BK44" i="1"/>
  <c r="CA44" i="1"/>
  <c r="BX45" i="1"/>
  <c r="BU46" i="1"/>
  <c r="BR47" i="1"/>
  <c r="BO48" i="1"/>
  <c r="BL49" i="1"/>
  <c r="CB49" i="1"/>
  <c r="BY50" i="1"/>
  <c r="BV51" i="1"/>
  <c r="BU33" i="1"/>
  <c r="BR34" i="1"/>
  <c r="BO35" i="1"/>
  <c r="BL36" i="1"/>
  <c r="CB36" i="1"/>
  <c r="BY37" i="1"/>
  <c r="BV38" i="1"/>
  <c r="BS39" i="1"/>
  <c r="BP40" i="1"/>
  <c r="BM41" i="1"/>
  <c r="BJ42" i="1"/>
  <c r="BZ42" i="1"/>
  <c r="BW43" i="1"/>
  <c r="BT44" i="1"/>
  <c r="BQ45" i="1"/>
  <c r="BN46" i="1"/>
  <c r="BK47" i="1"/>
  <c r="CA47" i="1"/>
  <c r="BX48" i="1"/>
  <c r="BU49" i="1"/>
  <c r="BR50" i="1"/>
  <c r="BQ109" i="1"/>
  <c r="BX110" i="1"/>
  <c r="BR112" i="1"/>
  <c r="BL114" i="1"/>
  <c r="BY115" i="1"/>
  <c r="BS117" i="1"/>
  <c r="BM119" i="1"/>
  <c r="BZ120" i="1"/>
  <c r="BT122" i="1"/>
  <c r="BO105" i="1"/>
  <c r="BQ106" i="1"/>
  <c r="BS107" i="1"/>
  <c r="BV108" i="1"/>
  <c r="BX109" i="1"/>
  <c r="BO111" i="1"/>
  <c r="CB112" i="1"/>
  <c r="BV114" i="1"/>
  <c r="BP116" i="1"/>
  <c r="BJ118" i="1"/>
  <c r="BW119" i="1"/>
  <c r="BQ121" i="1"/>
  <c r="BO123" i="1"/>
  <c r="BU105" i="1"/>
  <c r="BX106" i="1"/>
  <c r="BZ107" i="1"/>
  <c r="CB108" i="1"/>
  <c r="BL110" i="1"/>
  <c r="BY111" i="1"/>
  <c r="BS113" i="1"/>
  <c r="BM115" i="1"/>
  <c r="BZ116" i="1"/>
  <c r="BT118" i="1"/>
  <c r="BN120" i="1"/>
  <c r="CA121" i="1"/>
  <c r="CB123" i="1"/>
  <c r="BQ107" i="1"/>
  <c r="BX108" i="1"/>
  <c r="CA109" i="1"/>
  <c r="BP112" i="1"/>
  <c r="BJ114" i="1"/>
  <c r="BW115" i="1"/>
  <c r="BQ117" i="1"/>
  <c r="BK119" i="1"/>
  <c r="BX120" i="1"/>
  <c r="BR122" i="1"/>
  <c r="BN105" i="1"/>
  <c r="BK106" i="1"/>
  <c r="CA106" i="1"/>
  <c r="BX107" i="1"/>
  <c r="BU108" i="1"/>
  <c r="BR109" i="1"/>
  <c r="BO110" i="1"/>
  <c r="BL111" i="1"/>
  <c r="CB111" i="1"/>
  <c r="BY112" i="1"/>
  <c r="BV113" i="1"/>
  <c r="BS114" i="1"/>
  <c r="BP115" i="1"/>
  <c r="BM116" i="1"/>
  <c r="BJ117" i="1"/>
  <c r="BZ117" i="1"/>
  <c r="BW118" i="1"/>
  <c r="BT119" i="1"/>
  <c r="BQ120" i="1"/>
  <c r="BN121" i="1"/>
  <c r="BK122" i="1"/>
  <c r="BK123" i="1"/>
  <c r="BM110" i="1"/>
  <c r="BJ111" i="1"/>
  <c r="BZ111" i="1"/>
  <c r="BW112" i="1"/>
  <c r="BT113" i="1"/>
  <c r="BQ114" i="1"/>
  <c r="BN115" i="1"/>
  <c r="BK116" i="1"/>
  <c r="CA116" i="1"/>
  <c r="BX117" i="1"/>
  <c r="BU118" i="1"/>
  <c r="BR119" i="1"/>
  <c r="BO120" i="1"/>
  <c r="BL121" i="1"/>
  <c r="CB121" i="1"/>
  <c r="CA122" i="1"/>
  <c r="BU122" i="1"/>
  <c r="CB219" i="1"/>
  <c r="BX219" i="1"/>
  <c r="BT219" i="1"/>
  <c r="BP219" i="1"/>
  <c r="BL219" i="1"/>
  <c r="CA218" i="1"/>
  <c r="BW218" i="1"/>
  <c r="BY219" i="1"/>
  <c r="BS219" i="1"/>
  <c r="BN219" i="1"/>
  <c r="CB218" i="1"/>
  <c r="BV218" i="1"/>
  <c r="BR218" i="1"/>
  <c r="BN218" i="1"/>
  <c r="BJ218" i="1"/>
  <c r="BY217" i="1"/>
  <c r="BU217" i="1"/>
  <c r="BQ217" i="1"/>
  <c r="BM217" i="1"/>
  <c r="CB216" i="1"/>
  <c r="BX216" i="1"/>
  <c r="BT216" i="1"/>
  <c r="BP216" i="1"/>
  <c r="BL216" i="1"/>
  <c r="CA215" i="1"/>
  <c r="BW215" i="1"/>
  <c r="BS215" i="1"/>
  <c r="BO215" i="1"/>
  <c r="BK215" i="1"/>
  <c r="BZ214" i="1"/>
  <c r="BV214" i="1"/>
  <c r="BR214" i="1"/>
  <c r="BN214" i="1"/>
  <c r="BJ214" i="1"/>
  <c r="BY213" i="1"/>
  <c r="BU213" i="1"/>
  <c r="BQ213" i="1"/>
  <c r="BM213" i="1"/>
  <c r="CB212" i="1"/>
  <c r="BX212" i="1"/>
  <c r="BT212" i="1"/>
  <c r="BP212" i="1"/>
  <c r="BL212" i="1"/>
  <c r="CA211" i="1"/>
  <c r="BW211" i="1"/>
  <c r="BS211" i="1"/>
  <c r="BO211" i="1"/>
  <c r="BK211" i="1"/>
  <c r="BZ210" i="1"/>
  <c r="BV210" i="1"/>
  <c r="BR210" i="1"/>
  <c r="BN210" i="1"/>
  <c r="BJ210" i="1"/>
  <c r="BY209" i="1"/>
  <c r="BU209" i="1"/>
  <c r="BQ209" i="1"/>
  <c r="BM209" i="1"/>
  <c r="CB208" i="1"/>
  <c r="BX208" i="1"/>
  <c r="BT208" i="1"/>
  <c r="BP208" i="1"/>
  <c r="BL208" i="1"/>
  <c r="CA207" i="1"/>
  <c r="BW207" i="1"/>
  <c r="BS207" i="1"/>
  <c r="BO207" i="1"/>
  <c r="BK207" i="1"/>
  <c r="BZ206" i="1"/>
  <c r="BV206" i="1"/>
  <c r="BR206" i="1"/>
  <c r="BN206" i="1"/>
  <c r="BJ206" i="1"/>
  <c r="BY205" i="1"/>
  <c r="BU205" i="1"/>
  <c r="BQ205" i="1"/>
  <c r="BM205" i="1"/>
  <c r="CB204" i="1"/>
  <c r="BX204" i="1"/>
  <c r="BT204" i="1"/>
  <c r="BP204" i="1"/>
  <c r="BL204" i="1"/>
  <c r="CA203" i="1"/>
  <c r="BW203" i="1"/>
  <c r="BS203" i="1"/>
  <c r="BO203" i="1"/>
  <c r="BK203" i="1"/>
  <c r="BZ202" i="1"/>
  <c r="BV202" i="1"/>
  <c r="BR202" i="1"/>
  <c r="BN202" i="1"/>
  <c r="BJ202" i="1"/>
  <c r="BY201" i="1"/>
  <c r="BU201" i="1"/>
  <c r="BQ201" i="1"/>
  <c r="BM201" i="1"/>
  <c r="BW219" i="1"/>
  <c r="BQ219" i="1"/>
  <c r="BJ219" i="1"/>
  <c r="BU218" i="1"/>
  <c r="BP218" i="1"/>
  <c r="BK218" i="1"/>
  <c r="BX217" i="1"/>
  <c r="BS217" i="1"/>
  <c r="BN217" i="1"/>
  <c r="CA216" i="1"/>
  <c r="BV216" i="1"/>
  <c r="BQ216" i="1"/>
  <c r="BK216" i="1"/>
  <c r="BY215" i="1"/>
  <c r="BT215" i="1"/>
  <c r="BN215" i="1"/>
  <c r="CB214" i="1"/>
  <c r="BW214" i="1"/>
  <c r="BQ214" i="1"/>
  <c r="BL214" i="1"/>
  <c r="BZ213" i="1"/>
  <c r="BT213" i="1"/>
  <c r="BO213" i="1"/>
  <c r="BJ213" i="1"/>
  <c r="BW212" i="1"/>
  <c r="BR212" i="1"/>
  <c r="BM212" i="1"/>
  <c r="BZ211" i="1"/>
  <c r="BU211" i="1"/>
  <c r="BP211" i="1"/>
  <c r="BJ211" i="1"/>
  <c r="BX210" i="1"/>
  <c r="BS210" i="1"/>
  <c r="BM210" i="1"/>
  <c r="CA209" i="1"/>
  <c r="BV209" i="1"/>
  <c r="BP209" i="1"/>
  <c r="BK209" i="1"/>
  <c r="BY208" i="1"/>
  <c r="BS208" i="1"/>
  <c r="BN208" i="1"/>
  <c r="CB207" i="1"/>
  <c r="BV207" i="1"/>
  <c r="BQ207" i="1"/>
  <c r="BL207" i="1"/>
  <c r="BY206" i="1"/>
  <c r="BT206" i="1"/>
  <c r="BO206" i="1"/>
  <c r="CB205" i="1"/>
  <c r="BW205" i="1"/>
  <c r="BR205" i="1"/>
  <c r="BL205" i="1"/>
  <c r="BZ204" i="1"/>
  <c r="BU204" i="1"/>
  <c r="BO204" i="1"/>
  <c r="BJ204" i="1"/>
  <c r="BU219" i="1"/>
  <c r="BK219" i="1"/>
  <c r="BT218" i="1"/>
  <c r="BM218" i="1"/>
  <c r="BZ217" i="1"/>
  <c r="BR217" i="1"/>
  <c r="BK217" i="1"/>
  <c r="BW216" i="1"/>
  <c r="BO216" i="1"/>
  <c r="CB215" i="1"/>
  <c r="BU215" i="1"/>
  <c r="BM215" i="1"/>
  <c r="BY214" i="1"/>
  <c r="BS214" i="1"/>
  <c r="BK214" i="1"/>
  <c r="BW213" i="1"/>
  <c r="BP213" i="1"/>
  <c r="CA212" i="1"/>
  <c r="BU212" i="1"/>
  <c r="BN212" i="1"/>
  <c r="BY211" i="1"/>
  <c r="BR211" i="1"/>
  <c r="BL211" i="1"/>
  <c r="BW210" i="1"/>
  <c r="BP210" i="1"/>
  <c r="CB209" i="1"/>
  <c r="BT209" i="1"/>
  <c r="BN209" i="1"/>
  <c r="BZ208" i="1"/>
  <c r="BR208" i="1"/>
  <c r="BK208" i="1"/>
  <c r="BX207" i="1"/>
  <c r="BP207" i="1"/>
  <c r="CB206" i="1"/>
  <c r="BU206" i="1"/>
  <c r="BM206" i="1"/>
  <c r="BZ205" i="1"/>
  <c r="BS205" i="1"/>
  <c r="BK205" i="1"/>
  <c r="BW204" i="1"/>
  <c r="BQ204" i="1"/>
  <c r="CB203" i="1"/>
  <c r="BV203" i="1"/>
  <c r="BQ203" i="1"/>
  <c r="BL203" i="1"/>
  <c r="BY202" i="1"/>
  <c r="BT202" i="1"/>
  <c r="BO202" i="1"/>
  <c r="CB201" i="1"/>
  <c r="BW201" i="1"/>
  <c r="BR201" i="1"/>
  <c r="BL201" i="1"/>
  <c r="BZ219" i="1"/>
  <c r="BO219" i="1"/>
  <c r="BY218" i="1"/>
  <c r="BQ218" i="1"/>
  <c r="CB217" i="1"/>
  <c r="BV217" i="1"/>
  <c r="BO217" i="1"/>
  <c r="BZ216" i="1"/>
  <c r="BS216" i="1"/>
  <c r="BM216" i="1"/>
  <c r="BX215" i="1"/>
  <c r="BQ215" i="1"/>
  <c r="BJ215" i="1"/>
  <c r="BU214" i="1"/>
  <c r="BO214" i="1"/>
  <c r="CA213" i="1"/>
  <c r="BL213" i="1"/>
  <c r="BQ212" i="1"/>
  <c r="BJ212" i="1"/>
  <c r="BV211" i="1"/>
  <c r="BN211" i="1"/>
  <c r="CA210" i="1"/>
  <c r="BT210" i="1"/>
  <c r="BL210" i="1"/>
  <c r="BX209" i="1"/>
  <c r="BJ209" i="1"/>
  <c r="BV208" i="1"/>
  <c r="BO208" i="1"/>
  <c r="BT207" i="1"/>
  <c r="BX206" i="1"/>
  <c r="BK206" i="1"/>
  <c r="BO205" i="1"/>
  <c r="BS204" i="1"/>
  <c r="BY203" i="1"/>
  <c r="BN203" i="1"/>
  <c r="BQ202" i="1"/>
  <c r="BZ201" i="1"/>
  <c r="BJ201" i="1"/>
  <c r="BV219" i="1"/>
  <c r="BX218" i="1"/>
  <c r="CA217" i="1"/>
  <c r="BL217" i="1"/>
  <c r="BR216" i="1"/>
  <c r="BV215" i="1"/>
  <c r="CA214" i="1"/>
  <c r="BM214" i="1"/>
  <c r="BK213" i="1"/>
  <c r="BO212" i="1"/>
  <c r="BT211" i="1"/>
  <c r="BY210" i="1"/>
  <c r="BQ210" i="1"/>
  <c r="BW209" i="1"/>
  <c r="CA208" i="1"/>
  <c r="BM208" i="1"/>
  <c r="BR207" i="1"/>
  <c r="BP206" i="1"/>
  <c r="BT205" i="1"/>
  <c r="BY204" i="1"/>
  <c r="BK204" i="1"/>
  <c r="BR203" i="1"/>
  <c r="BU202" i="1"/>
  <c r="BK202" i="1"/>
  <c r="BN201" i="1"/>
  <c r="CA219" i="1"/>
  <c r="BR219" i="1"/>
  <c r="BZ218" i="1"/>
  <c r="BS218" i="1"/>
  <c r="BL218" i="1"/>
  <c r="BW217" i="1"/>
  <c r="BP217" i="1"/>
  <c r="BJ217" i="1"/>
  <c r="BU216" i="1"/>
  <c r="BN216" i="1"/>
  <c r="BZ215" i="1"/>
  <c r="BR215" i="1"/>
  <c r="BL215" i="1"/>
  <c r="BX214" i="1"/>
  <c r="BP214" i="1"/>
  <c r="CB213" i="1"/>
  <c r="BV213" i="1"/>
  <c r="BN213" i="1"/>
  <c r="BZ212" i="1"/>
  <c r="BS212" i="1"/>
  <c r="BK212" i="1"/>
  <c r="BX211" i="1"/>
  <c r="BQ211" i="1"/>
  <c r="CB210" i="1"/>
  <c r="BU210" i="1"/>
  <c r="BO210" i="1"/>
  <c r="BZ209" i="1"/>
  <c r="BS209" i="1"/>
  <c r="BL209" i="1"/>
  <c r="BW208" i="1"/>
  <c r="BQ208" i="1"/>
  <c r="BJ208" i="1"/>
  <c r="BU207" i="1"/>
  <c r="BN207" i="1"/>
  <c r="CA206" i="1"/>
  <c r="BS206" i="1"/>
  <c r="BL206" i="1"/>
  <c r="BX205" i="1"/>
  <c r="BP205" i="1"/>
  <c r="BJ205" i="1"/>
  <c r="BV204" i="1"/>
  <c r="BN204" i="1"/>
  <c r="BZ203" i="1"/>
  <c r="BU203" i="1"/>
  <c r="BP203" i="1"/>
  <c r="BJ203" i="1"/>
  <c r="BX202" i="1"/>
  <c r="BS202" i="1"/>
  <c r="BM202" i="1"/>
  <c r="CA201" i="1"/>
  <c r="BV201" i="1"/>
  <c r="BP201" i="1"/>
  <c r="BK201" i="1"/>
  <c r="BY212" i="1"/>
  <c r="BR209" i="1"/>
  <c r="BM207" i="1"/>
  <c r="BQ206" i="1"/>
  <c r="BV205" i="1"/>
  <c r="CA204" i="1"/>
  <c r="BM204" i="1"/>
  <c r="BT203" i="1"/>
  <c r="CB202" i="1"/>
  <c r="BL202" i="1"/>
  <c r="BT201" i="1"/>
  <c r="BO201" i="1"/>
  <c r="BM219" i="1"/>
  <c r="BO218" i="1"/>
  <c r="BT217" i="1"/>
  <c r="BY216" i="1"/>
  <c r="BJ216" i="1"/>
  <c r="BP215" i="1"/>
  <c r="BT214" i="1"/>
  <c r="BR213" i="1"/>
  <c r="BV212" i="1"/>
  <c r="CB211" i="1"/>
  <c r="BM211" i="1"/>
  <c r="BK210" i="1"/>
  <c r="BO209" i="1"/>
  <c r="BU208" i="1"/>
  <c r="BY207" i="1"/>
  <c r="BW206" i="1"/>
  <c r="CA205" i="1"/>
  <c r="BN205" i="1"/>
  <c r="BR204" i="1"/>
  <c r="BX203" i="1"/>
  <c r="CA202" i="1"/>
  <c r="BP202" i="1"/>
  <c r="BX201" i="1"/>
  <c r="BS213" i="1"/>
  <c r="BZ207" i="1"/>
  <c r="BW202" i="1"/>
  <c r="BX213" i="1"/>
  <c r="BJ207" i="1"/>
  <c r="BM203" i="1"/>
  <c r="BS201" i="1"/>
  <c r="CB75" i="1"/>
  <c r="CA75" i="1"/>
  <c r="BW75" i="1"/>
  <c r="BY75" i="1"/>
  <c r="BT75" i="1"/>
  <c r="BP75" i="1"/>
  <c r="BL75" i="1"/>
  <c r="CA74" i="1"/>
  <c r="BW74" i="1"/>
  <c r="BS74" i="1"/>
  <c r="BO74" i="1"/>
  <c r="BK74" i="1"/>
  <c r="BZ73" i="1"/>
  <c r="BV73" i="1"/>
  <c r="BR73" i="1"/>
  <c r="BN73" i="1"/>
  <c r="BJ73" i="1"/>
  <c r="BY72" i="1"/>
  <c r="BU72" i="1"/>
  <c r="BQ72" i="1"/>
  <c r="BM72" i="1"/>
  <c r="CB71" i="1"/>
  <c r="BX71" i="1"/>
  <c r="BT71" i="1"/>
  <c r="BP71" i="1"/>
  <c r="BL71" i="1"/>
  <c r="CA70" i="1"/>
  <c r="BW70" i="1"/>
  <c r="BS70" i="1"/>
  <c r="BO70" i="1"/>
  <c r="BK70" i="1"/>
  <c r="BZ69" i="1"/>
  <c r="BV69" i="1"/>
  <c r="BR69" i="1"/>
  <c r="BN69" i="1"/>
  <c r="BJ69" i="1"/>
  <c r="BY68" i="1"/>
  <c r="BU68" i="1"/>
  <c r="BQ68" i="1"/>
  <c r="BM68" i="1"/>
  <c r="CB67" i="1"/>
  <c r="BX67" i="1"/>
  <c r="BT67" i="1"/>
  <c r="BP67" i="1"/>
  <c r="BL67" i="1"/>
  <c r="CA66" i="1"/>
  <c r="BW66" i="1"/>
  <c r="BS66" i="1"/>
  <c r="BO66" i="1"/>
  <c r="BK66" i="1"/>
  <c r="BZ65" i="1"/>
  <c r="BV65" i="1"/>
  <c r="BR65" i="1"/>
  <c r="BN65" i="1"/>
  <c r="BJ65" i="1"/>
  <c r="BY64" i="1"/>
  <c r="BU64" i="1"/>
  <c r="BQ64" i="1"/>
  <c r="BM64" i="1"/>
  <c r="CB63" i="1"/>
  <c r="BX63" i="1"/>
  <c r="BT63" i="1"/>
  <c r="BP63" i="1"/>
  <c r="BL63" i="1"/>
  <c r="CA62" i="1"/>
  <c r="BW62" i="1"/>
  <c r="BS62" i="1"/>
  <c r="BO62" i="1"/>
  <c r="BK62" i="1"/>
  <c r="BZ61" i="1"/>
  <c r="BV61" i="1"/>
  <c r="BR61" i="1"/>
  <c r="BN61" i="1"/>
  <c r="BJ61" i="1"/>
  <c r="BY60" i="1"/>
  <c r="BU60" i="1"/>
  <c r="BQ60" i="1"/>
  <c r="BM60" i="1"/>
  <c r="CB59" i="1"/>
  <c r="BX59" i="1"/>
  <c r="BT59" i="1"/>
  <c r="BP59" i="1"/>
  <c r="BL59" i="1"/>
  <c r="CA58" i="1"/>
  <c r="BW58" i="1"/>
  <c r="BS58" i="1"/>
  <c r="BO58" i="1"/>
  <c r="BK58" i="1"/>
  <c r="BZ57" i="1"/>
  <c r="BV57" i="1"/>
  <c r="BR57" i="1"/>
  <c r="BN57" i="1"/>
  <c r="BJ57" i="1"/>
  <c r="BX75" i="1"/>
  <c r="BS75" i="1"/>
  <c r="BO75" i="1"/>
  <c r="BK75" i="1"/>
  <c r="BZ74" i="1"/>
  <c r="BV74" i="1"/>
  <c r="BR74" i="1"/>
  <c r="BN74" i="1"/>
  <c r="BJ74" i="1"/>
  <c r="BY73" i="1"/>
  <c r="BU73" i="1"/>
  <c r="BQ73" i="1"/>
  <c r="BM73" i="1"/>
  <c r="CB72" i="1"/>
  <c r="BX72" i="1"/>
  <c r="BT72" i="1"/>
  <c r="BP72" i="1"/>
  <c r="BL72" i="1"/>
  <c r="CA71" i="1"/>
  <c r="BW71" i="1"/>
  <c r="BS71" i="1"/>
  <c r="BO71" i="1"/>
  <c r="BK71" i="1"/>
  <c r="BZ70" i="1"/>
  <c r="BV70" i="1"/>
  <c r="BR70" i="1"/>
  <c r="BN70" i="1"/>
  <c r="BJ70" i="1"/>
  <c r="BY69" i="1"/>
  <c r="BU69" i="1"/>
  <c r="BQ69" i="1"/>
  <c r="BM69" i="1"/>
  <c r="CB68" i="1"/>
  <c r="BX68" i="1"/>
  <c r="BT68" i="1"/>
  <c r="BP68" i="1"/>
  <c r="BL68" i="1"/>
  <c r="CA67" i="1"/>
  <c r="BW67" i="1"/>
  <c r="BS67" i="1"/>
  <c r="BO67" i="1"/>
  <c r="BK67" i="1"/>
  <c r="BZ66" i="1"/>
  <c r="BV66" i="1"/>
  <c r="BR66" i="1"/>
  <c r="BN66" i="1"/>
  <c r="BJ66" i="1"/>
  <c r="BY65" i="1"/>
  <c r="BU75" i="1"/>
  <c r="BM75" i="1"/>
  <c r="BX74" i="1"/>
  <c r="BP74" i="1"/>
  <c r="CA73" i="1"/>
  <c r="BS73" i="1"/>
  <c r="BK73" i="1"/>
  <c r="BV72" i="1"/>
  <c r="BN72" i="1"/>
  <c r="BY71" i="1"/>
  <c r="BQ71" i="1"/>
  <c r="CB70" i="1"/>
  <c r="BT70" i="1"/>
  <c r="BL70" i="1"/>
  <c r="BW69" i="1"/>
  <c r="BO69" i="1"/>
  <c r="BZ68" i="1"/>
  <c r="BR68" i="1"/>
  <c r="BJ68" i="1"/>
  <c r="BU67" i="1"/>
  <c r="BM67" i="1"/>
  <c r="BX66" i="1"/>
  <c r="BP66" i="1"/>
  <c r="CA65" i="1"/>
  <c r="BT65" i="1"/>
  <c r="BO65" i="1"/>
  <c r="CB64" i="1"/>
  <c r="BW64" i="1"/>
  <c r="BR64" i="1"/>
  <c r="BL64" i="1"/>
  <c r="BZ63" i="1"/>
  <c r="BU63" i="1"/>
  <c r="BO63" i="1"/>
  <c r="BJ63" i="1"/>
  <c r="BX62" i="1"/>
  <c r="BR62" i="1"/>
  <c r="BM62" i="1"/>
  <c r="CA61" i="1"/>
  <c r="BU61" i="1"/>
  <c r="BP61" i="1"/>
  <c r="BK61" i="1"/>
  <c r="BX60" i="1"/>
  <c r="BS60" i="1"/>
  <c r="BN60" i="1"/>
  <c r="CA59" i="1"/>
  <c r="BV59" i="1"/>
  <c r="BQ59" i="1"/>
  <c r="BK59" i="1"/>
  <c r="BY58" i="1"/>
  <c r="BT58" i="1"/>
  <c r="BN58" i="1"/>
  <c r="CB57" i="1"/>
  <c r="BW57" i="1"/>
  <c r="BQ57" i="1"/>
  <c r="BL57" i="1"/>
  <c r="BV75" i="1"/>
  <c r="BN75" i="1"/>
  <c r="BQ74" i="1"/>
  <c r="BT73" i="1"/>
  <c r="BW72" i="1"/>
  <c r="BR71" i="1"/>
  <c r="BM70" i="1"/>
  <c r="BR75" i="1"/>
  <c r="BJ75" i="1"/>
  <c r="BU74" i="1"/>
  <c r="BM74" i="1"/>
  <c r="BX73" i="1"/>
  <c r="BP73" i="1"/>
  <c r="CA72" i="1"/>
  <c r="BS72" i="1"/>
  <c r="BK72" i="1"/>
  <c r="BV71" i="1"/>
  <c r="BN71" i="1"/>
  <c r="BY70" i="1"/>
  <c r="BQ70" i="1"/>
  <c r="CB69" i="1"/>
  <c r="BT69" i="1"/>
  <c r="BL69" i="1"/>
  <c r="BW68" i="1"/>
  <c r="BO68" i="1"/>
  <c r="BZ67" i="1"/>
  <c r="BR67" i="1"/>
  <c r="BJ67" i="1"/>
  <c r="BU66" i="1"/>
  <c r="BM66" i="1"/>
  <c r="BX65" i="1"/>
  <c r="BS65" i="1"/>
  <c r="BM65" i="1"/>
  <c r="CA64" i="1"/>
  <c r="BV64" i="1"/>
  <c r="BP64" i="1"/>
  <c r="BK64" i="1"/>
  <c r="BY63" i="1"/>
  <c r="BS63" i="1"/>
  <c r="BN63" i="1"/>
  <c r="CB62" i="1"/>
  <c r="BV62" i="1"/>
  <c r="BQ62" i="1"/>
  <c r="BL62" i="1"/>
  <c r="BY61" i="1"/>
  <c r="BT61" i="1"/>
  <c r="BO61" i="1"/>
  <c r="CB60" i="1"/>
  <c r="BW60" i="1"/>
  <c r="BR60" i="1"/>
  <c r="BL60" i="1"/>
  <c r="BZ59" i="1"/>
  <c r="BU59" i="1"/>
  <c r="BO59" i="1"/>
  <c r="BJ59" i="1"/>
  <c r="BX58" i="1"/>
  <c r="BR58" i="1"/>
  <c r="BM58" i="1"/>
  <c r="CA57" i="1"/>
  <c r="BU57" i="1"/>
  <c r="BP57" i="1"/>
  <c r="BK57" i="1"/>
  <c r="CB73" i="1"/>
  <c r="BO72" i="1"/>
  <c r="BJ71" i="1"/>
  <c r="BP69" i="1"/>
  <c r="BZ75" i="1"/>
  <c r="BQ75" i="1"/>
  <c r="CB74" i="1"/>
  <c r="BT74" i="1"/>
  <c r="BL74" i="1"/>
  <c r="BW73" i="1"/>
  <c r="BO73" i="1"/>
  <c r="BZ72" i="1"/>
  <c r="BR72" i="1"/>
  <c r="BJ72" i="1"/>
  <c r="BU71" i="1"/>
  <c r="BM71" i="1"/>
  <c r="BX70" i="1"/>
  <c r="BP70" i="1"/>
  <c r="CA69" i="1"/>
  <c r="BS69" i="1"/>
  <c r="BK69" i="1"/>
  <c r="BV68" i="1"/>
  <c r="BN68" i="1"/>
  <c r="BY67" i="1"/>
  <c r="BQ67" i="1"/>
  <c r="CB66" i="1"/>
  <c r="BT66" i="1"/>
  <c r="BL66" i="1"/>
  <c r="BW65" i="1"/>
  <c r="BQ65" i="1"/>
  <c r="BL65" i="1"/>
  <c r="BZ64" i="1"/>
  <c r="BT64" i="1"/>
  <c r="BO64" i="1"/>
  <c r="BJ64" i="1"/>
  <c r="BW63" i="1"/>
  <c r="BR63" i="1"/>
  <c r="BM63" i="1"/>
  <c r="BZ62" i="1"/>
  <c r="BU62" i="1"/>
  <c r="BP62" i="1"/>
  <c r="BJ62" i="1"/>
  <c r="BX61" i="1"/>
  <c r="BS61" i="1"/>
  <c r="BM61" i="1"/>
  <c r="CA60" i="1"/>
  <c r="BV60" i="1"/>
  <c r="BP60" i="1"/>
  <c r="BK60" i="1"/>
  <c r="BY59" i="1"/>
  <c r="BS59" i="1"/>
  <c r="BN59" i="1"/>
  <c r="CB58" i="1"/>
  <c r="BV58" i="1"/>
  <c r="BQ58" i="1"/>
  <c r="BL58" i="1"/>
  <c r="BY57" i="1"/>
  <c r="BT57" i="1"/>
  <c r="BO57" i="1"/>
  <c r="BY74" i="1"/>
  <c r="BL73" i="1"/>
  <c r="BZ71" i="1"/>
  <c r="BU70" i="1"/>
  <c r="BX69" i="1"/>
  <c r="CA68" i="1"/>
  <c r="BV67" i="1"/>
  <c r="CB65" i="1"/>
  <c r="BX64" i="1"/>
  <c r="BV63" i="1"/>
  <c r="BT62" i="1"/>
  <c r="BQ61" i="1"/>
  <c r="BO60" i="1"/>
  <c r="BM59" i="1"/>
  <c r="BJ58" i="1"/>
  <c r="BK65" i="1"/>
  <c r="BR59" i="1"/>
  <c r="BN67" i="1"/>
  <c r="BU65" i="1"/>
  <c r="BS64" i="1"/>
  <c r="BQ63" i="1"/>
  <c r="BN62" i="1"/>
  <c r="BL61" i="1"/>
  <c r="BJ60" i="1"/>
  <c r="BZ58" i="1"/>
  <c r="BX57" i="1"/>
  <c r="BQ66" i="1"/>
  <c r="BY62" i="1"/>
  <c r="BT60" i="1"/>
  <c r="BM57" i="1"/>
  <c r="BS68" i="1"/>
  <c r="BY66" i="1"/>
  <c r="BP65" i="1"/>
  <c r="BN64" i="1"/>
  <c r="BK63" i="1"/>
  <c r="CB61" i="1"/>
  <c r="BZ60" i="1"/>
  <c r="BW59" i="1"/>
  <c r="BU58" i="1"/>
  <c r="BS57" i="1"/>
  <c r="BK68" i="1"/>
  <c r="CA63" i="1"/>
  <c r="BW61" i="1"/>
  <c r="BP58" i="1"/>
  <c r="BJ9" i="1" a="1"/>
  <c r="BT13" i="1" l="1"/>
  <c r="BV14" i="1"/>
  <c r="BX15" i="1"/>
  <c r="CA16" i="1"/>
  <c r="BJ18" i="1"/>
  <c r="BL19" i="1"/>
  <c r="BO20" i="1"/>
  <c r="BQ21" i="1"/>
  <c r="BS22" i="1"/>
  <c r="BV23" i="1"/>
  <c r="BX24" i="1"/>
  <c r="BZ25" i="1"/>
  <c r="CB26" i="1"/>
  <c r="BY27" i="1"/>
  <c r="BY13" i="1"/>
  <c r="CA14" i="1"/>
  <c r="BK16" i="1"/>
  <c r="BM17" i="1"/>
  <c r="BO18" i="1"/>
  <c r="BR19" i="1"/>
  <c r="BT20" i="1"/>
  <c r="BV21" i="1"/>
  <c r="BY22" i="1"/>
  <c r="CA23" i="1"/>
  <c r="BJ25" i="1"/>
  <c r="BM26" i="1"/>
  <c r="BM27" i="1"/>
  <c r="BK14" i="1"/>
  <c r="BN15" i="1"/>
  <c r="BP16" i="1"/>
  <c r="BR17" i="1"/>
  <c r="BU18" i="1"/>
  <c r="BW19" i="1"/>
  <c r="BY20" i="1"/>
  <c r="CB21" i="1"/>
  <c r="BK23" i="1"/>
  <c r="BM24" i="1"/>
  <c r="BP25" i="1"/>
  <c r="BR26" i="1"/>
  <c r="BQ27" i="1"/>
  <c r="BQ14" i="1"/>
  <c r="BS15" i="1"/>
  <c r="BU16" i="1"/>
  <c r="BX17" i="1"/>
  <c r="BZ18" i="1"/>
  <c r="CB19" i="1"/>
  <c r="BL21" i="1"/>
  <c r="BN22" i="1"/>
  <c r="BP23" i="1"/>
  <c r="BS24" i="1"/>
  <c r="BU25" i="1"/>
  <c r="BW26" i="1"/>
  <c r="BU27" i="1"/>
  <c r="BS9" i="1"/>
  <c r="BP10" i="1"/>
  <c r="BM11" i="1"/>
  <c r="BJ12" i="1"/>
  <c r="BZ12" i="1"/>
  <c r="BW13" i="1"/>
  <c r="BT14" i="1"/>
  <c r="BQ15" i="1"/>
  <c r="BN16" i="1"/>
  <c r="BK17" i="1"/>
  <c r="CA17" i="1"/>
  <c r="BX18" i="1"/>
  <c r="BU19" i="1"/>
  <c r="BR20" i="1"/>
  <c r="BO21" i="1"/>
  <c r="BL22" i="1"/>
  <c r="CB22" i="1"/>
  <c r="BY23" i="1"/>
  <c r="BV24" i="1"/>
  <c r="BS25" i="1"/>
  <c r="BP26" i="1"/>
  <c r="BW27" i="1"/>
  <c r="BZ26" i="1"/>
  <c r="BX25" i="1"/>
  <c r="BU24" i="1"/>
  <c r="BS23" i="1"/>
  <c r="BQ22" i="1"/>
  <c r="BN21" i="1"/>
  <c r="BL20" i="1"/>
  <c r="BJ19" i="1"/>
  <c r="BZ17" i="1"/>
  <c r="BX16" i="1"/>
  <c r="BV15" i="1"/>
  <c r="BS14" i="1"/>
  <c r="BQ13" i="1"/>
  <c r="BO12" i="1"/>
  <c r="BL11" i="1"/>
  <c r="BJ10" i="1"/>
  <c r="BZ27" i="1"/>
  <c r="BJ27" i="1"/>
  <c r="CB25" i="1"/>
  <c r="BY24" i="1"/>
  <c r="BW23" i="1"/>
  <c r="BU22" i="1"/>
  <c r="BR21" i="1"/>
  <c r="BP20" i="1"/>
  <c r="BN19" i="1"/>
  <c r="BK18" i="1"/>
  <c r="CB16" i="1"/>
  <c r="BZ15" i="1"/>
  <c r="BW14" i="1"/>
  <c r="BU13" i="1"/>
  <c r="BS12" i="1"/>
  <c r="BP11" i="1"/>
  <c r="BN10" i="1"/>
  <c r="BL9" i="1"/>
  <c r="BQ12" i="1"/>
  <c r="BO11" i="1"/>
  <c r="BM10" i="1"/>
  <c r="BJ9" i="1"/>
  <c r="BP27" i="1"/>
  <c r="BQ26" i="1"/>
  <c r="BN25" i="1"/>
  <c r="BL24" i="1"/>
  <c r="BJ23" i="1"/>
  <c r="BZ21" i="1"/>
  <c r="BX20" i="1"/>
  <c r="BV19" i="1"/>
  <c r="BS18" i="1"/>
  <c r="BQ17" i="1"/>
  <c r="BO16" i="1"/>
  <c r="BL15" i="1"/>
  <c r="BJ14" i="1"/>
  <c r="CA12" i="1"/>
  <c r="BX11" i="1"/>
  <c r="BV10" i="1"/>
  <c r="BT9" i="1"/>
  <c r="BQ10" i="1"/>
  <c r="BW9" i="1"/>
  <c r="BT10" i="1"/>
  <c r="BQ11" i="1"/>
  <c r="BN12" i="1"/>
  <c r="BK13" i="1"/>
  <c r="CA13" i="1"/>
  <c r="BX14" i="1"/>
  <c r="BU15" i="1"/>
  <c r="BR16" i="1"/>
  <c r="BO17" i="1"/>
  <c r="BL18" i="1"/>
  <c r="CB18" i="1"/>
  <c r="BY19" i="1"/>
  <c r="BV20" i="1"/>
  <c r="BS21" i="1"/>
  <c r="BP22" i="1"/>
  <c r="BM23" i="1"/>
  <c r="BJ24" i="1"/>
  <c r="BZ24" i="1"/>
  <c r="BW25" i="1"/>
  <c r="BT26" i="1"/>
  <c r="BS27" i="1"/>
  <c r="BU26" i="1"/>
  <c r="BR25" i="1"/>
  <c r="BP24" i="1"/>
  <c r="BN23" i="1"/>
  <c r="BK22" i="1"/>
  <c r="CB20" i="1"/>
  <c r="BZ19" i="1"/>
  <c r="BW18" i="1"/>
  <c r="BU17" i="1"/>
  <c r="BS16" i="1"/>
  <c r="BP15" i="1"/>
  <c r="BN14" i="1"/>
  <c r="BL13" i="1"/>
  <c r="CB11" i="1"/>
  <c r="BZ10" i="1"/>
  <c r="BX9" i="1"/>
  <c r="BV27" i="1"/>
  <c r="BY26" i="1"/>
  <c r="BV25" i="1"/>
  <c r="BT24" i="1"/>
  <c r="BR23" i="1"/>
  <c r="BO22" i="1"/>
  <c r="BM21" i="1"/>
  <c r="BK20" i="1"/>
  <c r="CA18" i="1"/>
  <c r="BY17" i="1"/>
  <c r="BW16" i="1"/>
  <c r="BT15" i="1"/>
  <c r="BR14" i="1"/>
  <c r="BP13" i="1"/>
  <c r="BM12" i="1"/>
  <c r="BK11" i="1"/>
  <c r="CB9" i="1"/>
  <c r="BN13" i="1"/>
  <c r="BL12" i="1"/>
  <c r="BJ11" i="1"/>
  <c r="BZ9" i="1"/>
  <c r="CB27" i="1"/>
  <c r="BL27" i="1"/>
  <c r="BK26" i="1"/>
  <c r="CB24" i="1"/>
  <c r="BZ23" i="1"/>
  <c r="BW22" i="1"/>
  <c r="BU21" i="1"/>
  <c r="BS20" i="1"/>
  <c r="BP19" i="1"/>
  <c r="BN18" i="1"/>
  <c r="BL17" i="1"/>
  <c r="CB15" i="1"/>
  <c r="BZ14" i="1"/>
  <c r="BX13" i="1"/>
  <c r="BU12" i="1"/>
  <c r="BS11" i="1"/>
  <c r="BN9" i="1"/>
  <c r="BL10" i="1"/>
  <c r="BY11" i="1"/>
  <c r="BS13" i="1"/>
  <c r="BM15" i="1"/>
  <c r="BZ16" i="1"/>
  <c r="BT18" i="1"/>
  <c r="BN20" i="1"/>
  <c r="CA21" i="1"/>
  <c r="BU23" i="1"/>
  <c r="BO25" i="1"/>
  <c r="CA27" i="1"/>
  <c r="BJ26" i="1"/>
  <c r="BX23" i="1"/>
  <c r="BT21" i="1"/>
  <c r="BO19" i="1"/>
  <c r="BJ17" i="1"/>
  <c r="BY14" i="1"/>
  <c r="BT12" i="1"/>
  <c r="BO10" i="1"/>
  <c r="BN27" i="1"/>
  <c r="BL25" i="1"/>
  <c r="BZ22" i="1"/>
  <c r="BU20" i="1"/>
  <c r="BQ18" i="1"/>
  <c r="BL16" i="1"/>
  <c r="BZ13" i="1"/>
  <c r="BV11" i="1"/>
  <c r="BQ9" i="1"/>
  <c r="BT11" i="1"/>
  <c r="BP9" i="1"/>
  <c r="BV26" i="1"/>
  <c r="BQ24" i="1"/>
  <c r="BM22" i="1"/>
  <c r="CA19" i="1"/>
  <c r="BV17" i="1"/>
  <c r="BR15" i="1"/>
  <c r="BM13" i="1"/>
  <c r="CA10" i="1"/>
  <c r="BK9" i="1"/>
  <c r="BX10" i="1"/>
  <c r="BR12" i="1"/>
  <c r="BL14" i="1"/>
  <c r="BY15" i="1"/>
  <c r="BS17" i="1"/>
  <c r="BM19" i="1"/>
  <c r="BZ20" i="1"/>
  <c r="BT22" i="1"/>
  <c r="BN24" i="1"/>
  <c r="CA25" i="1"/>
  <c r="BO27" i="1"/>
  <c r="BM25" i="1"/>
  <c r="CA22" i="1"/>
  <c r="BW20" i="1"/>
  <c r="BR18" i="1"/>
  <c r="BM16" i="1"/>
  <c r="CB13" i="1"/>
  <c r="BW11" i="1"/>
  <c r="BR9" i="1"/>
  <c r="BS26" i="1"/>
  <c r="BO24" i="1"/>
  <c r="BJ22" i="1"/>
  <c r="BX19" i="1"/>
  <c r="BT17" i="1"/>
  <c r="BO15" i="1"/>
  <c r="BJ13" i="1"/>
  <c r="BY10" i="1"/>
  <c r="CB12" i="1"/>
  <c r="BW10" i="1"/>
  <c r="BX27" i="1"/>
  <c r="BY25" i="1"/>
  <c r="BT23" i="1"/>
  <c r="BP21" i="1"/>
  <c r="BK19" i="1"/>
  <c r="BY16" i="1"/>
  <c r="BU14" i="1"/>
  <c r="BP12" i="1"/>
  <c r="BK10" i="1"/>
  <c r="BO9" i="1"/>
  <c r="CB10" i="1"/>
  <c r="BV12" i="1"/>
  <c r="BP14" i="1"/>
  <c r="BJ16" i="1"/>
  <c r="BW17" i="1"/>
  <c r="BQ19" i="1"/>
  <c r="BK21" i="1"/>
  <c r="BX22" i="1"/>
  <c r="BR24" i="1"/>
  <c r="BL26" i="1"/>
  <c r="BK27" i="1"/>
  <c r="CA24" i="1"/>
  <c r="BV22" i="1"/>
  <c r="BQ20" i="1"/>
  <c r="BM18" i="1"/>
  <c r="CA15" i="1"/>
  <c r="BV13" i="1"/>
  <c r="BR11" i="1"/>
  <c r="BM9" i="1"/>
  <c r="BN26" i="1"/>
  <c r="CB23" i="1"/>
  <c r="BX21" i="1"/>
  <c r="BS19" i="1"/>
  <c r="BN17" i="1"/>
  <c r="BJ15" i="1"/>
  <c r="BX12" i="1"/>
  <c r="BS10" i="1"/>
  <c r="BW12" i="1"/>
  <c r="BR10" i="1"/>
  <c r="BT27" i="1"/>
  <c r="BT25" i="1"/>
  <c r="BO23" i="1"/>
  <c r="BJ21" i="1"/>
  <c r="BY18" i="1"/>
  <c r="BT16" i="1"/>
  <c r="BO14" i="1"/>
  <c r="BK12" i="1"/>
  <c r="BY9" i="1"/>
  <c r="CA9" i="1"/>
  <c r="BU11" i="1"/>
  <c r="BO13" i="1"/>
  <c r="CB14" i="1"/>
  <c r="BV16" i="1"/>
  <c r="BP18" i="1"/>
  <c r="BJ20" i="1"/>
  <c r="BW21" i="1"/>
  <c r="BQ23" i="1"/>
  <c r="BK25" i="1"/>
  <c r="BX26" i="1"/>
  <c r="BO26" i="1"/>
  <c r="BK24" i="1"/>
  <c r="BY21" i="1"/>
  <c r="BT19" i="1"/>
  <c r="BP17" i="1"/>
  <c r="BK15" i="1"/>
  <c r="BY12" i="1"/>
  <c r="BU10" i="1"/>
  <c r="BR27" i="1"/>
  <c r="BQ25" i="1"/>
  <c r="BL23" i="1"/>
  <c r="CA20" i="1"/>
  <c r="BV18" i="1"/>
  <c r="BQ16" i="1"/>
  <c r="BM14" i="1"/>
  <c r="CA11" i="1"/>
  <c r="BV9" i="1"/>
  <c r="BZ11" i="1"/>
  <c r="BU9" i="1"/>
  <c r="CA26" i="1"/>
  <c r="BW24" i="1"/>
  <c r="BR22" i="1"/>
  <c r="BM20" i="1"/>
  <c r="CB17" i="1"/>
  <c r="BW15" i="1"/>
  <c r="BR13" i="1"/>
  <c r="BN11" i="1"/>
  <c r="CD9" i="1" l="1" a="1"/>
  <c r="CD12" i="1" l="1"/>
  <c r="E36" i="1" s="1"/>
  <c r="K36" i="1" s="1"/>
  <c r="CD27" i="1"/>
  <c r="E51" i="1" s="1"/>
  <c r="K51" i="1" s="1"/>
  <c r="CD11" i="1"/>
  <c r="E35" i="1" s="1"/>
  <c r="K35" i="1" s="1"/>
  <c r="CD14" i="1"/>
  <c r="E38" i="1" s="1"/>
  <c r="K38" i="1" s="1"/>
  <c r="CD17" i="1"/>
  <c r="E41" i="1" s="1"/>
  <c r="K41" i="1" s="1"/>
  <c r="CD20" i="1"/>
  <c r="E44" i="1" s="1"/>
  <c r="K44" i="1" s="1"/>
  <c r="CD19" i="1"/>
  <c r="E43" i="1" s="1"/>
  <c r="K43" i="1" s="1"/>
  <c r="CD25" i="1"/>
  <c r="E49" i="1" s="1"/>
  <c r="K49" i="1" s="1"/>
  <c r="CD23" i="1"/>
  <c r="E47" i="1" s="1"/>
  <c r="K47" i="1" s="1"/>
  <c r="CD26" i="1"/>
  <c r="E50" i="1" s="1"/>
  <c r="K50" i="1" s="1"/>
  <c r="T51" i="1" s="1"/>
  <c r="CD10" i="1"/>
  <c r="E34" i="1" s="1"/>
  <c r="K34" i="1" s="1"/>
  <c r="CD13" i="1"/>
  <c r="E37" i="1" s="1"/>
  <c r="K37" i="1" s="1"/>
  <c r="CD16" i="1"/>
  <c r="E40" i="1" s="1"/>
  <c r="K40" i="1" s="1"/>
  <c r="CD22" i="1"/>
  <c r="E46" i="1" s="1"/>
  <c r="K46" i="1" s="1"/>
  <c r="CD24" i="1"/>
  <c r="E48" i="1" s="1"/>
  <c r="K48" i="1" s="1"/>
  <c r="CD18" i="1"/>
  <c r="E42" i="1" s="1"/>
  <c r="K42" i="1" s="1"/>
  <c r="CD21" i="1"/>
  <c r="E45" i="1" s="1"/>
  <c r="K45" i="1" s="1"/>
  <c r="CD15" i="1"/>
  <c r="E39" i="1" s="1"/>
  <c r="K39" i="1" s="1"/>
  <c r="CD9" i="1"/>
  <c r="T35" i="1" l="1"/>
  <c r="T44" i="1"/>
  <c r="T43" i="1"/>
  <c r="T50" i="1"/>
  <c r="T39" i="1"/>
  <c r="CD8" i="1"/>
  <c r="E32" i="1" s="1"/>
  <c r="K32" i="1" s="1"/>
  <c r="E33" i="1"/>
  <c r="K33" i="1" s="1"/>
  <c r="T36" i="1"/>
  <c r="T49" i="1"/>
  <c r="T38" i="1"/>
  <c r="T40" i="1"/>
  <c r="T45" i="1"/>
  <c r="T47" i="1"/>
  <c r="T46" i="1"/>
  <c r="T41" i="1"/>
  <c r="T48" i="1"/>
  <c r="T42" i="1"/>
  <c r="T37" i="1"/>
  <c r="CD28" i="1"/>
  <c r="E52" i="1" s="1"/>
  <c r="K52" i="1" s="1"/>
  <c r="T34" i="1" l="1"/>
  <c r="T33" i="1"/>
  <c r="CD33" i="1" s="1" a="1"/>
  <c r="CD51" i="1" l="1"/>
  <c r="E75" i="1" s="1"/>
  <c r="K75" i="1" s="1"/>
  <c r="CD38" i="1"/>
  <c r="E62" i="1" s="1"/>
  <c r="K62" i="1" s="1"/>
  <c r="CD41" i="1"/>
  <c r="E65" i="1" s="1"/>
  <c r="K65" i="1" s="1"/>
  <c r="CD35" i="1"/>
  <c r="E59" i="1" s="1"/>
  <c r="K59" i="1" s="1"/>
  <c r="CD47" i="1"/>
  <c r="E71" i="1" s="1"/>
  <c r="K71" i="1" s="1"/>
  <c r="CD50" i="1"/>
  <c r="E74" i="1" s="1"/>
  <c r="K74" i="1" s="1"/>
  <c r="CD34" i="1"/>
  <c r="E58" i="1" s="1"/>
  <c r="K58" i="1" s="1"/>
  <c r="CD37" i="1"/>
  <c r="E61" i="1" s="1"/>
  <c r="K61" i="1" s="1"/>
  <c r="T62" i="1" s="1"/>
  <c r="CD48" i="1"/>
  <c r="E72" i="1" s="1"/>
  <c r="K72" i="1" s="1"/>
  <c r="CD39" i="1"/>
  <c r="E63" i="1" s="1"/>
  <c r="K63" i="1" s="1"/>
  <c r="CD42" i="1"/>
  <c r="E66" i="1" s="1"/>
  <c r="K66" i="1" s="1"/>
  <c r="CD44" i="1"/>
  <c r="E68" i="1" s="1"/>
  <c r="K68" i="1" s="1"/>
  <c r="CD46" i="1"/>
  <c r="E70" i="1" s="1"/>
  <c r="K70" i="1" s="1"/>
  <c r="T71" i="1" s="1"/>
  <c r="CD49" i="1"/>
  <c r="E73" i="1" s="1"/>
  <c r="K73" i="1" s="1"/>
  <c r="CD33" i="1"/>
  <c r="CD40" i="1"/>
  <c r="E64" i="1" s="1"/>
  <c r="K64" i="1" s="1"/>
  <c r="T65" i="1" s="1"/>
  <c r="CD36" i="1"/>
  <c r="E60" i="1" s="1"/>
  <c r="K60" i="1" s="1"/>
  <c r="CD45" i="1"/>
  <c r="E69" i="1" s="1"/>
  <c r="K69" i="1" s="1"/>
  <c r="CD43" i="1"/>
  <c r="E67" i="1" s="1"/>
  <c r="K67" i="1" s="1"/>
  <c r="T61" i="1" l="1"/>
  <c r="T73" i="1"/>
  <c r="T68" i="1"/>
  <c r="CD32" i="1"/>
  <c r="E56" i="1" s="1"/>
  <c r="K56" i="1" s="1"/>
  <c r="E57" i="1"/>
  <c r="K57" i="1" s="1"/>
  <c r="T67" i="1"/>
  <c r="T59" i="1"/>
  <c r="T66" i="1"/>
  <c r="T69" i="1"/>
  <c r="T60" i="1"/>
  <c r="T70" i="1"/>
  <c r="T74" i="1"/>
  <c r="T64" i="1"/>
  <c r="T75" i="1"/>
  <c r="T63" i="1"/>
  <c r="T72" i="1"/>
  <c r="CD52" i="1"/>
  <c r="E76" i="1" s="1"/>
  <c r="K76" i="1" s="1"/>
  <c r="T58" i="1" l="1"/>
  <c r="T57" i="1"/>
  <c r="CD57" i="1" s="1" a="1"/>
  <c r="CD75" i="1" l="1"/>
  <c r="CD59" i="1"/>
  <c r="E83" i="1" s="1"/>
  <c r="K83" i="1" s="1"/>
  <c r="CD62" i="1"/>
  <c r="E86" i="1" s="1"/>
  <c r="K86" i="1" s="1"/>
  <c r="CD73" i="1"/>
  <c r="E97" i="1" s="1"/>
  <c r="K97" i="1" s="1"/>
  <c r="CD72" i="1"/>
  <c r="E96" i="1" s="1"/>
  <c r="K96" i="1" s="1"/>
  <c r="CD71" i="1"/>
  <c r="E95" i="1" s="1"/>
  <c r="K95" i="1" s="1"/>
  <c r="CD74" i="1"/>
  <c r="E98" i="1" s="1"/>
  <c r="K98" i="1" s="1"/>
  <c r="CD58" i="1"/>
  <c r="E82" i="1" s="1"/>
  <c r="K82" i="1" s="1"/>
  <c r="T83" i="1" s="1"/>
  <c r="CD65" i="1"/>
  <c r="E89" i="1" s="1"/>
  <c r="K89" i="1" s="1"/>
  <c r="CD69" i="1"/>
  <c r="E93" i="1" s="1"/>
  <c r="K93" i="1" s="1"/>
  <c r="CD67" i="1"/>
  <c r="E91" i="1" s="1"/>
  <c r="K91" i="1" s="1"/>
  <c r="CD70" i="1"/>
  <c r="E94" i="1" s="1"/>
  <c r="K94" i="1" s="1"/>
  <c r="CD68" i="1"/>
  <c r="E92" i="1" s="1"/>
  <c r="K92" i="1" s="1"/>
  <c r="CD57" i="1"/>
  <c r="CD64" i="1"/>
  <c r="E88" i="1" s="1"/>
  <c r="K88" i="1" s="1"/>
  <c r="CD63" i="1"/>
  <c r="E87" i="1" s="1"/>
  <c r="K87" i="1" s="1"/>
  <c r="CD66" i="1"/>
  <c r="E90" i="1" s="1"/>
  <c r="K90" i="1" s="1"/>
  <c r="CD60" i="1"/>
  <c r="E84" i="1" s="1"/>
  <c r="K84" i="1" s="1"/>
  <c r="CD61" i="1"/>
  <c r="E85" i="1" s="1"/>
  <c r="K85" i="1" s="1"/>
  <c r="T91" i="1" l="1"/>
  <c r="T93" i="1"/>
  <c r="T97" i="1"/>
  <c r="T88" i="1"/>
  <c r="T86" i="1"/>
  <c r="T87" i="1"/>
  <c r="T90" i="1"/>
  <c r="T95" i="1"/>
  <c r="T89" i="1"/>
  <c r="T92" i="1"/>
  <c r="T85" i="1"/>
  <c r="CD56" i="1"/>
  <c r="E80" i="1" s="1"/>
  <c r="K80" i="1" s="1"/>
  <c r="E81" i="1"/>
  <c r="K81" i="1" s="1"/>
  <c r="T94" i="1"/>
  <c r="T96" i="1"/>
  <c r="T84" i="1"/>
  <c r="E99" i="1"/>
  <c r="K99" i="1" s="1"/>
  <c r="T99" i="1" s="1"/>
  <c r="CD76" i="1"/>
  <c r="E100" i="1" s="1"/>
  <c r="K100" i="1" s="1"/>
  <c r="T98" i="1" l="1"/>
  <c r="T81" i="1"/>
  <c r="CD81" i="1" s="1" a="1"/>
  <c r="T82" i="1"/>
  <c r="CD90" i="1" l="1"/>
  <c r="E114" i="1" s="1"/>
  <c r="K114" i="1" s="1"/>
  <c r="CD88" i="1"/>
  <c r="E112" i="1" s="1"/>
  <c r="K112" i="1" s="1"/>
  <c r="T113" i="1" s="1"/>
  <c r="CD84" i="1"/>
  <c r="E108" i="1" s="1"/>
  <c r="K108" i="1" s="1"/>
  <c r="CD81" i="1"/>
  <c r="CD99" i="1"/>
  <c r="CD86" i="1"/>
  <c r="E110" i="1" s="1"/>
  <c r="K110" i="1" s="1"/>
  <c r="CD83" i="1"/>
  <c r="E107" i="1" s="1"/>
  <c r="K107" i="1" s="1"/>
  <c r="T108" i="1" s="1"/>
  <c r="CD96" i="1"/>
  <c r="E120" i="1" s="1"/>
  <c r="K120" i="1" s="1"/>
  <c r="T121" i="1" s="1"/>
  <c r="CD91" i="1"/>
  <c r="E115" i="1" s="1"/>
  <c r="K115" i="1" s="1"/>
  <c r="CD98" i="1"/>
  <c r="E122" i="1" s="1"/>
  <c r="K122" i="1" s="1"/>
  <c r="CD82" i="1"/>
  <c r="E106" i="1" s="1"/>
  <c r="K106" i="1" s="1"/>
  <c r="T107" i="1" s="1"/>
  <c r="CD95" i="1"/>
  <c r="E119" i="1" s="1"/>
  <c r="K119" i="1" s="1"/>
  <c r="T120" i="1" s="1"/>
  <c r="CD85" i="1"/>
  <c r="E109" i="1" s="1"/>
  <c r="K109" i="1" s="1"/>
  <c r="CD97" i="1"/>
  <c r="E121" i="1" s="1"/>
  <c r="K121" i="1" s="1"/>
  <c r="CD94" i="1"/>
  <c r="E118" i="1" s="1"/>
  <c r="K118" i="1" s="1"/>
  <c r="CD93" i="1"/>
  <c r="E117" i="1" s="1"/>
  <c r="K117" i="1" s="1"/>
  <c r="T118" i="1" s="1"/>
  <c r="CD89" i="1"/>
  <c r="E113" i="1" s="1"/>
  <c r="K113" i="1" s="1"/>
  <c r="T114" i="1" s="1"/>
  <c r="CD92" i="1"/>
  <c r="E116" i="1" s="1"/>
  <c r="K116" i="1" s="1"/>
  <c r="CD87" i="1"/>
  <c r="E111" i="1" s="1"/>
  <c r="K111" i="1" s="1"/>
  <c r="T112" i="1" s="1"/>
  <c r="T119" i="1" l="1"/>
  <c r="T109" i="1"/>
  <c r="CD80" i="1"/>
  <c r="E104" i="1" s="1"/>
  <c r="K104" i="1" s="1"/>
  <c r="E105" i="1"/>
  <c r="K105" i="1" s="1"/>
  <c r="T117" i="1"/>
  <c r="T111" i="1"/>
  <c r="T110" i="1"/>
  <c r="T116" i="1"/>
  <c r="CD100" i="1"/>
  <c r="E124" i="1" s="1"/>
  <c r="K124" i="1" s="1"/>
  <c r="E123" i="1"/>
  <c r="K123" i="1" s="1"/>
  <c r="T122" i="1" s="1"/>
  <c r="T115" i="1"/>
  <c r="T106" i="1" l="1"/>
  <c r="T105" i="1"/>
  <c r="CD105" i="1" s="1" a="1"/>
  <c r="T123" i="1"/>
  <c r="CD113" i="1" l="1"/>
  <c r="E137" i="1" s="1"/>
  <c r="K137" i="1" s="1"/>
  <c r="CD115" i="1"/>
  <c r="E139" i="1" s="1"/>
  <c r="K139" i="1" s="1"/>
  <c r="CD112" i="1"/>
  <c r="E136" i="1" s="1"/>
  <c r="K136" i="1" s="1"/>
  <c r="CD114" i="1"/>
  <c r="E138" i="1" s="1"/>
  <c r="K138" i="1" s="1"/>
  <c r="T139" i="1" s="1"/>
  <c r="CD108" i="1"/>
  <c r="E132" i="1" s="1"/>
  <c r="K132" i="1" s="1"/>
  <c r="CD109" i="1"/>
  <c r="E133" i="1" s="1"/>
  <c r="K133" i="1" s="1"/>
  <c r="CD110" i="1"/>
  <c r="E134" i="1" s="1"/>
  <c r="K134" i="1" s="1"/>
  <c r="T135" i="1" s="1"/>
  <c r="CD107" i="1"/>
  <c r="E131" i="1" s="1"/>
  <c r="K131" i="1" s="1"/>
  <c r="T132" i="1" s="1"/>
  <c r="CD122" i="1"/>
  <c r="E146" i="1" s="1"/>
  <c r="K146" i="1" s="1"/>
  <c r="CD121" i="1"/>
  <c r="E145" i="1" s="1"/>
  <c r="K145" i="1" s="1"/>
  <c r="CD105" i="1"/>
  <c r="CD123" i="1"/>
  <c r="CD116" i="1"/>
  <c r="E140" i="1" s="1"/>
  <c r="K140" i="1" s="1"/>
  <c r="CD111" i="1"/>
  <c r="E135" i="1" s="1"/>
  <c r="K135" i="1" s="1"/>
  <c r="CD117" i="1"/>
  <c r="E141" i="1" s="1"/>
  <c r="K141" i="1" s="1"/>
  <c r="CD120" i="1"/>
  <c r="E144" i="1" s="1"/>
  <c r="K144" i="1" s="1"/>
  <c r="T145" i="1" s="1"/>
  <c r="CD118" i="1"/>
  <c r="E142" i="1" s="1"/>
  <c r="K142" i="1" s="1"/>
  <c r="CD106" i="1"/>
  <c r="E130" i="1" s="1"/>
  <c r="K130" i="1" s="1"/>
  <c r="CD119" i="1"/>
  <c r="E143" i="1" s="1"/>
  <c r="K143" i="1" s="1"/>
  <c r="T136" i="1" l="1"/>
  <c r="CD124" i="1"/>
  <c r="E148" i="1" s="1"/>
  <c r="K148" i="1" s="1"/>
  <c r="E147" i="1"/>
  <c r="K147" i="1" s="1"/>
  <c r="T144" i="1"/>
  <c r="T137" i="1"/>
  <c r="T131" i="1"/>
  <c r="T146" i="1"/>
  <c r="T134" i="1"/>
  <c r="T140" i="1"/>
  <c r="T142" i="1"/>
  <c r="E129" i="1"/>
  <c r="K129" i="1" s="1"/>
  <c r="CD104" i="1"/>
  <c r="E128" i="1" s="1"/>
  <c r="K128" i="1" s="1"/>
  <c r="T143" i="1"/>
  <c r="T141" i="1"/>
  <c r="T147" i="1"/>
  <c r="T133" i="1"/>
  <c r="T138" i="1"/>
  <c r="T130" i="1" l="1"/>
  <c r="T129" i="1"/>
  <c r="CD129" i="1" s="1" a="1"/>
  <c r="CD143" i="1" l="1"/>
  <c r="E167" i="1" s="1"/>
  <c r="K167" i="1" s="1"/>
  <c r="CD146" i="1"/>
  <c r="E170" i="1" s="1"/>
  <c r="K170" i="1" s="1"/>
  <c r="CD130" i="1"/>
  <c r="E154" i="1" s="1"/>
  <c r="K154" i="1" s="1"/>
  <c r="CD132" i="1"/>
  <c r="E156" i="1" s="1"/>
  <c r="K156" i="1" s="1"/>
  <c r="T157" i="1" s="1"/>
  <c r="CD145" i="1"/>
  <c r="E169" i="1" s="1"/>
  <c r="K169" i="1" s="1"/>
  <c r="CD139" i="1"/>
  <c r="E163" i="1" s="1"/>
  <c r="K163" i="1" s="1"/>
  <c r="CD142" i="1"/>
  <c r="E166" i="1" s="1"/>
  <c r="K166" i="1" s="1"/>
  <c r="CD141" i="1"/>
  <c r="E165" i="1" s="1"/>
  <c r="K165" i="1" s="1"/>
  <c r="T166" i="1" s="1"/>
  <c r="CD137" i="1"/>
  <c r="E161" i="1" s="1"/>
  <c r="K161" i="1" s="1"/>
  <c r="CD129" i="1"/>
  <c r="CD135" i="1"/>
  <c r="E159" i="1" s="1"/>
  <c r="K159" i="1" s="1"/>
  <c r="T160" i="1" s="1"/>
  <c r="CD138" i="1"/>
  <c r="E162" i="1" s="1"/>
  <c r="K162" i="1" s="1"/>
  <c r="T163" i="1" s="1"/>
  <c r="CD133" i="1"/>
  <c r="E157" i="1" s="1"/>
  <c r="K157" i="1" s="1"/>
  <c r="CD136" i="1"/>
  <c r="E160" i="1" s="1"/>
  <c r="K160" i="1" s="1"/>
  <c r="CD147" i="1"/>
  <c r="CD131" i="1"/>
  <c r="E155" i="1" s="1"/>
  <c r="K155" i="1" s="1"/>
  <c r="T156" i="1" s="1"/>
  <c r="CD134" i="1"/>
  <c r="E158" i="1" s="1"/>
  <c r="K158" i="1" s="1"/>
  <c r="CD140" i="1"/>
  <c r="E164" i="1" s="1"/>
  <c r="K164" i="1" s="1"/>
  <c r="CD144" i="1"/>
  <c r="E168" i="1" s="1"/>
  <c r="K168" i="1" s="1"/>
  <c r="T169" i="1" s="1"/>
  <c r="T167" i="1" l="1"/>
  <c r="T155" i="1"/>
  <c r="CD148" i="1"/>
  <c r="E172" i="1" s="1"/>
  <c r="K172" i="1" s="1"/>
  <c r="E171" i="1"/>
  <c r="K171" i="1" s="1"/>
  <c r="T170" i="1" s="1"/>
  <c r="T165" i="1"/>
  <c r="T164" i="1"/>
  <c r="T161" i="1"/>
  <c r="CD128" i="1"/>
  <c r="E152" i="1" s="1"/>
  <c r="K152" i="1" s="1"/>
  <c r="E153" i="1"/>
  <c r="K153" i="1" s="1"/>
  <c r="T159" i="1"/>
  <c r="T158" i="1"/>
  <c r="T162" i="1"/>
  <c r="T168" i="1"/>
  <c r="T171" i="1" l="1"/>
  <c r="T154" i="1"/>
  <c r="T153" i="1"/>
  <c r="CD153" i="1" s="1" a="1"/>
  <c r="CD171" i="1" l="1"/>
  <c r="CD155" i="1"/>
  <c r="E179" i="1" s="1"/>
  <c r="K179" i="1" s="1"/>
  <c r="CD153" i="1"/>
  <c r="CD170" i="1"/>
  <c r="E194" i="1" s="1"/>
  <c r="K194" i="1" s="1"/>
  <c r="CD154" i="1"/>
  <c r="E178" i="1" s="1"/>
  <c r="K178" i="1" s="1"/>
  <c r="CD167" i="1"/>
  <c r="E191" i="1" s="1"/>
  <c r="K191" i="1" s="1"/>
  <c r="CD169" i="1"/>
  <c r="E193" i="1" s="1"/>
  <c r="K193" i="1" s="1"/>
  <c r="CD168" i="1"/>
  <c r="E192" i="1" s="1"/>
  <c r="K192" i="1" s="1"/>
  <c r="T193" i="1" s="1"/>
  <c r="CD160" i="1"/>
  <c r="E184" i="1" s="1"/>
  <c r="K184" i="1" s="1"/>
  <c r="CD165" i="1"/>
  <c r="E189" i="1" s="1"/>
  <c r="K189" i="1" s="1"/>
  <c r="T190" i="1" s="1"/>
  <c r="CD163" i="1"/>
  <c r="E187" i="1" s="1"/>
  <c r="K187" i="1" s="1"/>
  <c r="CD164" i="1"/>
  <c r="E188" i="1" s="1"/>
  <c r="K188" i="1" s="1"/>
  <c r="T189" i="1" s="1"/>
  <c r="CD162" i="1"/>
  <c r="E186" i="1" s="1"/>
  <c r="K186" i="1" s="1"/>
  <c r="CD166" i="1"/>
  <c r="E190" i="1" s="1"/>
  <c r="K190" i="1" s="1"/>
  <c r="CD161" i="1"/>
  <c r="E185" i="1" s="1"/>
  <c r="K185" i="1" s="1"/>
  <c r="T186" i="1" s="1"/>
  <c r="CD159" i="1"/>
  <c r="E183" i="1" s="1"/>
  <c r="K183" i="1" s="1"/>
  <c r="T184" i="1" s="1"/>
  <c r="CD158" i="1"/>
  <c r="E182" i="1" s="1"/>
  <c r="K182" i="1" s="1"/>
  <c r="CD157" i="1"/>
  <c r="E181" i="1" s="1"/>
  <c r="K181" i="1" s="1"/>
  <c r="CD156" i="1"/>
  <c r="E180" i="1" s="1"/>
  <c r="K180" i="1" s="1"/>
  <c r="T181" i="1" s="1"/>
  <c r="T188" i="1" l="1"/>
  <c r="E177" i="1"/>
  <c r="K177" i="1" s="1"/>
  <c r="CD152" i="1"/>
  <c r="E176" i="1" s="1"/>
  <c r="K176" i="1" s="1"/>
  <c r="T191" i="1"/>
  <c r="T192" i="1"/>
  <c r="T180" i="1"/>
  <c r="T182" i="1"/>
  <c r="T183" i="1"/>
  <c r="T187" i="1"/>
  <c r="T185" i="1"/>
  <c r="T179" i="1"/>
  <c r="E195" i="1"/>
  <c r="K195" i="1" s="1"/>
  <c r="T195" i="1" s="1"/>
  <c r="CD172" i="1"/>
  <c r="E196" i="1" s="1"/>
  <c r="K196" i="1" s="1"/>
  <c r="T194" i="1" l="1"/>
  <c r="T178" i="1"/>
  <c r="T177" i="1"/>
  <c r="CD177" i="1" s="1" a="1"/>
  <c r="CD183" i="1" l="1"/>
  <c r="E207" i="1" s="1"/>
  <c r="K207" i="1" s="1"/>
  <c r="CD186" i="1"/>
  <c r="E210" i="1" s="1"/>
  <c r="K210" i="1" s="1"/>
  <c r="CD181" i="1"/>
  <c r="E205" i="1" s="1"/>
  <c r="K205" i="1" s="1"/>
  <c r="CD185" i="1"/>
  <c r="E209" i="1" s="1"/>
  <c r="K209" i="1" s="1"/>
  <c r="CD195" i="1"/>
  <c r="CD179" i="1"/>
  <c r="E203" i="1" s="1"/>
  <c r="K203" i="1" s="1"/>
  <c r="CD182" i="1"/>
  <c r="E206" i="1" s="1"/>
  <c r="K206" i="1" s="1"/>
  <c r="CD188" i="1"/>
  <c r="E212" i="1" s="1"/>
  <c r="K212" i="1" s="1"/>
  <c r="T213" i="1" s="1"/>
  <c r="CD177" i="1"/>
  <c r="CD190" i="1"/>
  <c r="E214" i="1" s="1"/>
  <c r="K214" i="1" s="1"/>
  <c r="CD191" i="1"/>
  <c r="E215" i="1" s="1"/>
  <c r="K215" i="1" s="1"/>
  <c r="T216" i="1" s="1"/>
  <c r="CD194" i="1"/>
  <c r="E218" i="1" s="1"/>
  <c r="K218" i="1" s="1"/>
  <c r="CD178" i="1"/>
  <c r="E202" i="1" s="1"/>
  <c r="K202" i="1" s="1"/>
  <c r="CD180" i="1"/>
  <c r="E204" i="1" s="1"/>
  <c r="K204" i="1" s="1"/>
  <c r="CD192" i="1"/>
  <c r="E216" i="1" s="1"/>
  <c r="K216" i="1" s="1"/>
  <c r="CD187" i="1"/>
  <c r="E211" i="1" s="1"/>
  <c r="K211" i="1" s="1"/>
  <c r="T212" i="1" s="1"/>
  <c r="CD189" i="1"/>
  <c r="E213" i="1" s="1"/>
  <c r="K213" i="1" s="1"/>
  <c r="CD193" i="1"/>
  <c r="E217" i="1" s="1"/>
  <c r="K217" i="1" s="1"/>
  <c r="CD184" i="1"/>
  <c r="E208" i="1" s="1"/>
  <c r="K208" i="1" s="1"/>
  <c r="T206" i="1" l="1"/>
  <c r="T210" i="1"/>
  <c r="T217" i="1"/>
  <c r="T215" i="1"/>
  <c r="T211" i="1"/>
  <c r="T209" i="1"/>
  <c r="T207" i="1"/>
  <c r="T205" i="1"/>
  <c r="T204" i="1"/>
  <c r="T214" i="1"/>
  <c r="T203" i="1"/>
  <c r="CD176" i="1"/>
  <c r="E200" i="1" s="1"/>
  <c r="K200" i="1" s="1"/>
  <c r="E201" i="1"/>
  <c r="K201" i="1" s="1"/>
  <c r="CD196" i="1"/>
  <c r="E220" i="1" s="1"/>
  <c r="K220" i="1" s="1"/>
  <c r="E219" i="1"/>
  <c r="K219" i="1" s="1"/>
  <c r="T219" i="1" s="1"/>
  <c r="T208" i="1"/>
  <c r="T202" i="1" l="1"/>
  <c r="T201" i="1"/>
  <c r="CD201" i="1" s="1" a="1"/>
  <c r="T218" i="1"/>
  <c r="CD211" i="1" l="1"/>
  <c r="CD212" i="1"/>
  <c r="CD218" i="1"/>
  <c r="CD214" i="1"/>
  <c r="CD204" i="1"/>
  <c r="CD207" i="1"/>
  <c r="CD206" i="1"/>
  <c r="CD209" i="1"/>
  <c r="CD205" i="1"/>
  <c r="CD219" i="1"/>
  <c r="CD203" i="1"/>
  <c r="CD201" i="1"/>
  <c r="CD200" i="1" s="1"/>
  <c r="CD202" i="1"/>
  <c r="CD213" i="1"/>
  <c r="CD215" i="1"/>
  <c r="CD217" i="1"/>
  <c r="CD216" i="1"/>
  <c r="CD210" i="1"/>
  <c r="CD208" i="1"/>
  <c r="CD220" i="1" l="1"/>
</calcChain>
</file>

<file path=xl/sharedStrings.xml><?xml version="1.0" encoding="utf-8"?>
<sst xmlns="http://schemas.openxmlformats.org/spreadsheetml/2006/main" count="195" uniqueCount="35">
  <si>
    <t>payoff</t>
  </si>
  <si>
    <t>F</t>
  </si>
  <si>
    <t>K=F*exp(x_values)</t>
  </si>
  <si>
    <t>dt</t>
  </si>
  <si>
    <t>dx</t>
  </si>
  <si>
    <t>prev_t</t>
  </si>
  <si>
    <t>diff_coeff</t>
  </si>
  <si>
    <t>loc_vol</t>
  </si>
  <si>
    <t>conv_coeff</t>
  </si>
  <si>
    <t>zero_coef</t>
  </si>
  <si>
    <t>source_coef</t>
  </si>
  <si>
    <t>old_result=pde.init_cond()</t>
  </si>
  <si>
    <t>dt_diffu</t>
  </si>
  <si>
    <t>Index</t>
  </si>
  <si>
    <t>dtdxp2_conv</t>
  </si>
  <si>
    <t>alpha</t>
  </si>
  <si>
    <t>beta</t>
  </si>
  <si>
    <t>gamma</t>
  </si>
  <si>
    <t>A</t>
  </si>
  <si>
    <t>B</t>
  </si>
  <si>
    <t>C</t>
  </si>
  <si>
    <t>D</t>
  </si>
  <si>
    <t>Tridiagonal Matrix [A,B,C]</t>
  </si>
  <si>
    <t>Inverse Matrix</t>
  </si>
  <si>
    <t>k=x_values</t>
  </si>
  <si>
    <t>y=exp(k)</t>
  </si>
  <si>
    <t>c[1]</t>
  </si>
  <si>
    <t>c[2]</t>
  </si>
  <si>
    <t>c[3]</t>
  </si>
  <si>
    <t>c[4]</t>
  </si>
  <si>
    <t>c[5]</t>
  </si>
  <si>
    <t>c[6]</t>
  </si>
  <si>
    <t>c[7]</t>
  </si>
  <si>
    <t>c[8]</t>
  </si>
  <si>
    <t>c[9]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</si>
</sst>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payoff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Sheet1!$B$8:$B$28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Sheet1!$E$8:$E$28</c:f>
              <c:numCache>
                <c:formatCode>General</c:formatCode>
                <c:ptCount val="21"/>
                <c:pt idx="0">
                  <c:v>0.63212055882855767</c:v>
                </c:pt>
                <c:pt idx="1">
                  <c:v>0.59343034025940089</c:v>
                </c:pt>
                <c:pt idx="2">
                  <c:v>0.55067103588277844</c:v>
                </c:pt>
                <c:pt idx="3">
                  <c:v>0.50341469620859047</c:v>
                </c:pt>
                <c:pt idx="4">
                  <c:v>0.45118836390597361</c:v>
                </c:pt>
                <c:pt idx="5">
                  <c:v>0.39346934028736658</c:v>
                </c:pt>
                <c:pt idx="6">
                  <c:v>0.32967995396436067</c:v>
                </c:pt>
                <c:pt idx="7">
                  <c:v>0.25918177931828212</c:v>
                </c:pt>
                <c:pt idx="8">
                  <c:v>0.18126924692201818</c:v>
                </c:pt>
                <c:pt idx="9">
                  <c:v>9.5162581964040482E-2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60-460B-B81E-7E6D92801414}"/>
            </c:ext>
          </c:extLst>
        </c:ser>
        <c:ser>
          <c:idx val="1"/>
          <c:order val="1"/>
          <c:tx>
            <c:strRef>
              <c:f>Sheet1!$E$31</c:f>
              <c:strCache>
                <c:ptCount val="1"/>
                <c:pt idx="0">
                  <c:v>c[1]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Sheet1!$B$32:$B$52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Sheet1!$E$32:$E$52</c:f>
              <c:numCache>
                <c:formatCode>General</c:formatCode>
                <c:ptCount val="21"/>
                <c:pt idx="0">
                  <c:v>0.74614164992063481</c:v>
                </c:pt>
                <c:pt idx="1">
                  <c:v>0.6799981528218938</c:v>
                </c:pt>
                <c:pt idx="2">
                  <c:v>0.61385465572315279</c:v>
                </c:pt>
                <c:pt idx="3">
                  <c:v>0.54766318854678464</c:v>
                </c:pt>
                <c:pt idx="4">
                  <c:v>0.48053709627624125</c:v>
                </c:pt>
                <c:pt idx="5">
                  <c:v>0.41153997249009339</c:v>
                </c:pt>
                <c:pt idx="6">
                  <c:v>0.33967443563115707</c:v>
                </c:pt>
                <c:pt idx="7">
                  <c:v>0.26385743849909282</c:v>
                </c:pt>
                <c:pt idx="8">
                  <c:v>0.18289358584887574</c:v>
                </c:pt>
                <c:pt idx="9">
                  <c:v>9.5445470680109085E-2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60-460B-B81E-7E6D92801414}"/>
            </c:ext>
          </c:extLst>
        </c:ser>
        <c:ser>
          <c:idx val="2"/>
          <c:order val="2"/>
          <c:tx>
            <c:strRef>
              <c:f>Sheet1!$E$55</c:f>
              <c:strCache>
                <c:ptCount val="1"/>
                <c:pt idx="0">
                  <c:v>c[2]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Sheet1!$B$56:$B$76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Sheet1!$E$56:$E$76</c:f>
              <c:numCache>
                <c:formatCode>General</c:formatCode>
                <c:ptCount val="21"/>
                <c:pt idx="0">
                  <c:v>0.87728213662241972</c:v>
                </c:pt>
                <c:pt idx="1">
                  <c:v>0.78144859766655794</c:v>
                </c:pt>
                <c:pt idx="2">
                  <c:v>0.68561505871069617</c:v>
                </c:pt>
                <c:pt idx="3">
                  <c:v>0.59655303747024913</c:v>
                </c:pt>
                <c:pt idx="4">
                  <c:v>0.51218680677969397</c:v>
                </c:pt>
                <c:pt idx="5">
                  <c:v>0.43062151606064958</c:v>
                </c:pt>
                <c:pt idx="6">
                  <c:v>0.35004129213576129</c:v>
                </c:pt>
                <c:pt idx="7">
                  <c:v>0.26863672678152412</c:v>
                </c:pt>
                <c:pt idx="8">
                  <c:v>0.18453510329371337</c:v>
                </c:pt>
                <c:pt idx="9">
                  <c:v>9.5729110646103177E-2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60-460B-B81E-7E6D92801414}"/>
            </c:ext>
          </c:extLst>
        </c:ser>
        <c:ser>
          <c:idx val="3"/>
          <c:order val="3"/>
          <c:tx>
            <c:strRef>
              <c:f>Sheet1!$E$79</c:f>
              <c:strCache>
                <c:ptCount val="1"/>
                <c:pt idx="0">
                  <c:v>c[3]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Sheet1!$B$80:$B$100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Sheet1!$E$80:$E$100</c:f>
              <c:numCache>
                <c:formatCode>General</c:formatCode>
                <c:ptCount val="21"/>
                <c:pt idx="0">
                  <c:v>1.0340494967745084</c:v>
                </c:pt>
                <c:pt idx="1">
                  <c:v>0.90064703991914952</c:v>
                </c:pt>
                <c:pt idx="2">
                  <c:v>0.76724458306379062</c:v>
                </c:pt>
                <c:pt idx="3">
                  <c:v>0.65062462096536522</c:v>
                </c:pt>
                <c:pt idx="4">
                  <c:v>0.54633740856890045</c:v>
                </c:pt>
                <c:pt idx="5">
                  <c:v>0.45077636231570262</c:v>
                </c:pt>
                <c:pt idx="6">
                  <c:v>0.36079566279917086</c:v>
                </c:pt>
                <c:pt idx="7">
                  <c:v>0.27352208183146193</c:v>
                </c:pt>
                <c:pt idx="8">
                  <c:v>0.18619397622753067</c:v>
                </c:pt>
                <c:pt idx="9">
                  <c:v>9.6013502794702194E-2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60-460B-B81E-7E6D92801414}"/>
            </c:ext>
          </c:extLst>
        </c:ser>
        <c:ser>
          <c:idx val="4"/>
          <c:order val="4"/>
          <c:tx>
            <c:strRef>
              <c:f>Sheet1!$E$103</c:f>
              <c:strCache>
                <c:ptCount val="1"/>
                <c:pt idx="0">
                  <c:v>c[4]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Sheet1!$B$104:$B$124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Sheet1!$E$104:$E$124</c:f>
              <c:numCache>
                <c:formatCode>General</c:formatCode>
                <c:ptCount val="21"/>
                <c:pt idx="0">
                  <c:v>1.2218752325918985</c:v>
                </c:pt>
                <c:pt idx="1">
                  <c:v>1.0410594701886708</c:v>
                </c:pt>
                <c:pt idx="2">
                  <c:v>0.86024370778544335</c:v>
                </c:pt>
                <c:pt idx="3">
                  <c:v>0.71048537428174119</c:v>
                </c:pt>
                <c:pt idx="4">
                  <c:v>0.58320720283917082</c:v>
                </c:pt>
                <c:pt idx="5">
                  <c:v>0.47207093196552075</c:v>
                </c:pt>
                <c:pt idx="6">
                  <c:v>0.37195331656171354</c:v>
                </c:pt>
                <c:pt idx="7">
                  <c:v>0.27851599687231116</c:v>
                </c:pt>
                <c:pt idx="8">
                  <c:v>0.18787038302777798</c:v>
                </c:pt>
                <c:pt idx="9">
                  <c:v>9.6298648046907118E-2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60-460B-B81E-7E6D92801414}"/>
            </c:ext>
          </c:extLst>
        </c:ser>
        <c:ser>
          <c:idx val="5"/>
          <c:order val="5"/>
          <c:tx>
            <c:strRef>
              <c:f>Sheet1!$E$127</c:f>
              <c:strCache>
                <c:ptCount val="1"/>
                <c:pt idx="0">
                  <c:v>c[5]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Sheet1!$B$128:$B$148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Sheet1!$E$128:$E$148</c:f>
              <c:numCache>
                <c:formatCode>General</c:formatCode>
                <c:ptCount val="21"/>
                <c:pt idx="0">
                  <c:v>1.4474182687952668</c:v>
                </c:pt>
                <c:pt idx="1">
                  <c:v>1.2068870727786147</c:v>
                </c:pt>
                <c:pt idx="2">
                  <c:v>0.96635587676196255</c:v>
                </c:pt>
                <c:pt idx="3">
                  <c:v>0.77681841104314819</c:v>
                </c:pt>
                <c:pt idx="4">
                  <c:v>0.62303461189745446</c:v>
                </c:pt>
                <c:pt idx="5">
                  <c:v>0.49457593681136719</c:v>
                </c:pt>
                <c:pt idx="6">
                  <c:v>0.38353067730435492</c:v>
                </c:pt>
                <c:pt idx="7">
                  <c:v>0.28362102176983933</c:v>
                </c:pt>
                <c:pt idx="8">
                  <c:v>0.18956450347759413</c:v>
                </c:pt>
                <c:pt idx="9">
                  <c:v>9.6584547311888411E-2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460-460B-B81E-7E6D92801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262736"/>
        <c:axId val="558269296"/>
      </c:scatterChart>
      <c:valAx>
        <c:axId val="55826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69296"/>
        <c:crosses val="autoZero"/>
        <c:crossBetween val="midCat"/>
      </c:valAx>
      <c:valAx>
        <c:axId val="55826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62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695325</xdr:colOff>
      <xdr:row>6</xdr:row>
      <xdr:rowOff>157161</xdr:rowOff>
    </xdr:from>
    <xdr:to>
      <xdr:col>16</xdr:col>
      <xdr:colOff>371475</xdr:colOff>
      <xdr:row>26</xdr:row>
      <xdr:rowOff>142874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0EE6FF4-3285-4CB7-8280-62028DB46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105F-04AB-44CB-A076-A3CAD5E54EB5}">
  <dimension ref="A1:CD220"/>
  <sheetViews>
    <sheetView tabSelected="1" workbookViewId="0">
      <selection activeCell="E32" sqref="E32"/>
    </sheetView>
  </sheetViews>
  <sheetFormatPr defaultRowHeight="15" x14ac:dyDescent="0.25"/>
  <cols>
    <col min="2" max="2" width="17.85546875" bestFit="1" customWidth="1"/>
    <col min="3" max="3" width="17.85546875" customWidth="1"/>
    <col min="4" max="4" width="17.85546875" bestFit="1" customWidth="1"/>
    <col min="7" max="7" width="11.140625" customWidth="1"/>
    <col min="8" max="8" width="12" customWidth="1"/>
    <col min="9" max="9" width="12.7109375" customWidth="1"/>
    <col min="10" max="10" width="16.42578125" customWidth="1"/>
    <col min="11" max="11" width="14" customWidth="1"/>
    <col min="13" max="13" width="12.7109375" bestFit="1" customWidth="1"/>
    <col min="22" max="80" width="4.7109375" customWidth="1"/>
    <col min="82" max="82" width="12.7109375" bestFit="1" customWidth="1"/>
  </cols>
  <sheetData>
    <row r="1" spans="1:82" x14ac:dyDescent="0.25">
      <c r="A1" t="s">
        <v>1</v>
      </c>
      <c r="B1">
        <v>0.77041525001264399</v>
      </c>
    </row>
    <row r="2" spans="1:82" x14ac:dyDescent="0.25">
      <c r="A2" t="s">
        <v>3</v>
      </c>
      <c r="B2">
        <v>0.05</v>
      </c>
    </row>
    <row r="3" spans="1:82" x14ac:dyDescent="0.25">
      <c r="A3" t="s">
        <v>4</v>
      </c>
      <c r="B3">
        <v>0.1</v>
      </c>
    </row>
    <row r="4" spans="1:82" x14ac:dyDescent="0.25">
      <c r="A4" t="s">
        <v>5</v>
      </c>
      <c r="B4">
        <v>0</v>
      </c>
    </row>
    <row r="5" spans="1:82" x14ac:dyDescent="0.25">
      <c r="A5" t="s">
        <v>7</v>
      </c>
      <c r="B5">
        <v>0.25</v>
      </c>
    </row>
    <row r="7" spans="1:82" x14ac:dyDescent="0.25">
      <c r="A7" s="3" t="s">
        <v>13</v>
      </c>
      <c r="B7" s="3" t="s">
        <v>24</v>
      </c>
      <c r="C7" s="3" t="s">
        <v>25</v>
      </c>
      <c r="D7" s="3" t="s">
        <v>2</v>
      </c>
      <c r="E7" s="3" t="s">
        <v>0</v>
      </c>
      <c r="F7" s="3"/>
      <c r="G7" s="3" t="s">
        <v>6</v>
      </c>
      <c r="H7" s="3" t="s">
        <v>8</v>
      </c>
      <c r="I7" s="3" t="s">
        <v>9</v>
      </c>
      <c r="J7" s="3" t="s">
        <v>10</v>
      </c>
      <c r="K7" s="3" t="s">
        <v>11</v>
      </c>
      <c r="L7" s="2" t="s">
        <v>12</v>
      </c>
      <c r="M7" s="2" t="s">
        <v>14</v>
      </c>
      <c r="N7" s="3" t="s">
        <v>15</v>
      </c>
      <c r="O7" s="3" t="s">
        <v>16</v>
      </c>
      <c r="P7" s="3" t="s">
        <v>17</v>
      </c>
      <c r="Q7" s="3" t="s">
        <v>18</v>
      </c>
      <c r="R7" s="3" t="s">
        <v>19</v>
      </c>
      <c r="S7" s="3" t="s">
        <v>20</v>
      </c>
      <c r="T7" s="3" t="s">
        <v>21</v>
      </c>
      <c r="V7" t="s">
        <v>22</v>
      </c>
      <c r="BJ7" t="s">
        <v>23</v>
      </c>
      <c r="CD7" t="s">
        <v>26</v>
      </c>
    </row>
    <row r="8" spans="1:82" x14ac:dyDescent="0.25">
      <c r="A8">
        <v>0</v>
      </c>
      <c r="B8">
        <v>-1</v>
      </c>
      <c r="C8">
        <f>EXP(B8)</f>
        <v>0.36787944117144233</v>
      </c>
      <c r="D8">
        <f>EXP(B8)*$B$1</f>
        <v>0.28341993164460849</v>
      </c>
      <c r="E8">
        <f>MAX(1-C8,0)</f>
        <v>0.63212055882855767</v>
      </c>
      <c r="G8" s="1">
        <f>0.5*$B$5^2*B8^2</f>
        <v>3.125E-2</v>
      </c>
      <c r="H8" s="1">
        <f>-G8</f>
        <v>-3.125E-2</v>
      </c>
      <c r="I8">
        <v>0</v>
      </c>
      <c r="J8">
        <v>0</v>
      </c>
      <c r="K8">
        <f>E8</f>
        <v>0.63212055882855767</v>
      </c>
      <c r="CD8" s="4">
        <f>2*CD9-CD10</f>
        <v>0.74614164992063481</v>
      </c>
    </row>
    <row r="9" spans="1:82" x14ac:dyDescent="0.25">
      <c r="A9">
        <v>1</v>
      </c>
      <c r="B9">
        <v>-0.9</v>
      </c>
      <c r="C9">
        <f t="shared" ref="C9:C28" si="0">EXP(B9)</f>
        <v>0.40656965974059911</v>
      </c>
      <c r="D9">
        <f t="shared" ref="D9:D28" si="1">EXP(B9)*$B$1</f>
        <v>0.31322746605660928</v>
      </c>
      <c r="E9">
        <f t="shared" ref="E9:E28" si="2">MAX(1-C9,0)</f>
        <v>0.59343034025940089</v>
      </c>
      <c r="G9" s="1">
        <f t="shared" ref="G9:G28" si="3">0.5*$B$5^2*B9^2</f>
        <v>2.5312500000000002E-2</v>
      </c>
      <c r="H9" s="1">
        <f t="shared" ref="H9:H28" si="4">-G9</f>
        <v>-2.5312500000000002E-2</v>
      </c>
      <c r="I9">
        <v>0</v>
      </c>
      <c r="J9">
        <v>0</v>
      </c>
      <c r="K9">
        <f t="shared" ref="K9:K28" si="5">E9</f>
        <v>0.59343034025940089</v>
      </c>
      <c r="L9">
        <f>$B$2*G9</f>
        <v>1.2656250000000003E-3</v>
      </c>
      <c r="M9">
        <f>$B$2*$B$3*0.5*H9</f>
        <v>-6.328125000000001E-5</v>
      </c>
      <c r="N9">
        <f>0.5*(L9-M9)/($B$3*2)</f>
        <v>3.3222656250000006E-3</v>
      </c>
      <c r="O9">
        <f>-L9/($B$3^2)+0.5*$B$2*I9</f>
        <v>-0.12656249999999999</v>
      </c>
      <c r="P9">
        <f>0.5*(L9+M9)/($B$3^2)</f>
        <v>6.0117187500000002E-2</v>
      </c>
      <c r="Q9">
        <f>N9</f>
        <v>3.3222656250000006E-3</v>
      </c>
      <c r="R9" s="4">
        <f>2*N9+1+O9</f>
        <v>0.88008203125000006</v>
      </c>
      <c r="S9" s="4">
        <f>-N9+P9</f>
        <v>5.6794921875000001E-2</v>
      </c>
      <c r="T9">
        <f>(-2*N9+1-O9)*K9+(N9-P9)*K10</f>
        <v>0.63331798279614182</v>
      </c>
      <c r="V9" s="5">
        <f>R9</f>
        <v>0.88008203125000006</v>
      </c>
      <c r="W9" s="5">
        <f>S9</f>
        <v>5.6794921875000001E-2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P9" s="5">
        <f>IF(V9&lt;&gt;0,V9,0)</f>
        <v>0.88008203125000006</v>
      </c>
      <c r="AQ9" s="5">
        <f t="shared" ref="AQ9:BH9" si="6">IF(W9&lt;&gt;0,W9,0)</f>
        <v>5.6794921875000001E-2</v>
      </c>
      <c r="AR9" s="5">
        <f t="shared" si="6"/>
        <v>0</v>
      </c>
      <c r="AS9" s="5">
        <f t="shared" si="6"/>
        <v>0</v>
      </c>
      <c r="AT9" s="5">
        <f t="shared" si="6"/>
        <v>0</v>
      </c>
      <c r="AU9" s="5">
        <f t="shared" si="6"/>
        <v>0</v>
      </c>
      <c r="AV9" s="5">
        <f t="shared" si="6"/>
        <v>0</v>
      </c>
      <c r="AW9" s="5">
        <f t="shared" si="6"/>
        <v>0</v>
      </c>
      <c r="AX9" s="5">
        <f t="shared" si="6"/>
        <v>0</v>
      </c>
      <c r="AY9" s="5">
        <f t="shared" si="6"/>
        <v>0</v>
      </c>
      <c r="AZ9" s="5">
        <f t="shared" si="6"/>
        <v>0</v>
      </c>
      <c r="BA9" s="5">
        <f t="shared" si="6"/>
        <v>0</v>
      </c>
      <c r="BB9" s="5">
        <f t="shared" si="6"/>
        <v>0</v>
      </c>
      <c r="BC9" s="5">
        <f t="shared" si="6"/>
        <v>0</v>
      </c>
      <c r="BD9" s="5">
        <f t="shared" si="6"/>
        <v>0</v>
      </c>
      <c r="BE9" s="5">
        <f t="shared" si="6"/>
        <v>0</v>
      </c>
      <c r="BF9" s="5">
        <f t="shared" si="6"/>
        <v>0</v>
      </c>
      <c r="BG9" s="5">
        <f t="shared" si="6"/>
        <v>0</v>
      </c>
      <c r="BH9" s="5">
        <f t="shared" si="6"/>
        <v>0</v>
      </c>
      <c r="BJ9" s="5">
        <f t="array" ref="BJ9:CB27">MINVERSE(AP9:BH27)</f>
        <v>1.1364716523589522</v>
      </c>
      <c r="BK9" s="5">
        <v>-7.172581566118294E-2</v>
      </c>
      <c r="BL9" s="5">
        <v>3.6896770914786286E-3</v>
      </c>
      <c r="BM9" s="5">
        <v>-1.4218514699226062E-4</v>
      </c>
      <c r="BN9" s="5">
        <v>3.9534920538819894E-6</v>
      </c>
      <c r="BO9" s="5">
        <v>-7.5237070874873838E-8</v>
      </c>
      <c r="BP9" s="5">
        <v>9.0618443457120609E-10</v>
      </c>
      <c r="BQ9" s="5">
        <v>-6.0910989515914878E-12</v>
      </c>
      <c r="BR9" s="5">
        <v>1.8111248838847929E-14</v>
      </c>
      <c r="BS9" s="5">
        <v>-1.3441942497582447E-17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D9">
        <f t="array" ref="CD9:CD27">MMULT(BJ9:CB27,T9:T27)</f>
        <v>0.6799981528218938</v>
      </c>
    </row>
    <row r="10" spans="1:82" x14ac:dyDescent="0.25">
      <c r="A10">
        <v>2</v>
      </c>
      <c r="B10">
        <v>-0.8</v>
      </c>
      <c r="C10">
        <f t="shared" si="0"/>
        <v>0.44932896411722156</v>
      </c>
      <c r="D10">
        <f t="shared" si="1"/>
        <v>0.34616988622829159</v>
      </c>
      <c r="E10">
        <f t="shared" si="2"/>
        <v>0.55067103588277844</v>
      </c>
      <c r="G10" s="1">
        <f t="shared" si="3"/>
        <v>2.0000000000000004E-2</v>
      </c>
      <c r="H10" s="1">
        <f t="shared" si="4"/>
        <v>-2.0000000000000004E-2</v>
      </c>
      <c r="I10">
        <v>0</v>
      </c>
      <c r="J10">
        <v>0</v>
      </c>
      <c r="K10">
        <f t="shared" si="5"/>
        <v>0.55067103588277844</v>
      </c>
      <c r="L10">
        <f t="shared" ref="L10:L27" si="7">$B$2*G10</f>
        <v>1.0000000000000002E-3</v>
      </c>
      <c r="M10">
        <f t="shared" ref="M10:M27" si="8">$B$2*$B$3*0.5*H10</f>
        <v>-5.0000000000000023E-5</v>
      </c>
      <c r="N10">
        <f t="shared" ref="N10:N27" si="9">0.5*(L10-M10)/($B$3*2)</f>
        <v>2.6250000000000002E-3</v>
      </c>
      <c r="O10">
        <f t="shared" ref="O10:O27" si="10">-L10/($B$3^2)+0.5*$B$2*I10</f>
        <v>-0.1</v>
      </c>
      <c r="P10">
        <f t="shared" ref="P10:P27" si="11">0.5*(L10+M10)/($B$3^2)</f>
        <v>4.7500000000000001E-2</v>
      </c>
      <c r="Q10">
        <f t="shared" ref="Q10:Q26" si="12">N10</f>
        <v>2.6250000000000002E-3</v>
      </c>
      <c r="R10">
        <f t="shared" ref="R10:R26" si="13">1+O10</f>
        <v>0.9</v>
      </c>
      <c r="S10">
        <f t="shared" ref="S10:S27" si="14">P10</f>
        <v>4.7500000000000001E-2</v>
      </c>
      <c r="T10">
        <f t="shared" ref="T10:T26" si="15">-N10*K9+(1-O10)*K10-P10*K11</f>
        <v>0.58026818675796732</v>
      </c>
      <c r="V10" s="5">
        <f>$Q10</f>
        <v>2.6250000000000002E-3</v>
      </c>
      <c r="W10" s="5">
        <f>$R10</f>
        <v>0.9</v>
      </c>
      <c r="X10" s="5">
        <f>$S10</f>
        <v>4.7500000000000001E-2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P10" s="5">
        <f t="shared" ref="AP10:AP27" si="16">IF(V10&lt;&gt;0,V10,0)</f>
        <v>2.6250000000000002E-3</v>
      </c>
      <c r="AQ10" s="5">
        <f t="shared" ref="AQ10:AQ27" si="17">IF(W10&lt;&gt;0,W10,0)</f>
        <v>0.9</v>
      </c>
      <c r="AR10" s="5">
        <f t="shared" ref="AR10:AR27" si="18">IF(X10&lt;&gt;0,X10,0)</f>
        <v>4.7500000000000001E-2</v>
      </c>
      <c r="AS10" s="5">
        <f t="shared" ref="AS10:AS27" si="19">IF(Y10&lt;&gt;0,Y10,0)</f>
        <v>0</v>
      </c>
      <c r="AT10" s="5">
        <f t="shared" ref="AT10:AT27" si="20">IF(Z10&lt;&gt;0,Z10,0)</f>
        <v>0</v>
      </c>
      <c r="AU10" s="5">
        <f t="shared" ref="AU10:AU27" si="21">IF(AA10&lt;&gt;0,AA10,0)</f>
        <v>0</v>
      </c>
      <c r="AV10" s="5">
        <f t="shared" ref="AV10:AV27" si="22">IF(AB10&lt;&gt;0,AB10,0)</f>
        <v>0</v>
      </c>
      <c r="AW10" s="5">
        <f t="shared" ref="AW10:AW27" si="23">IF(AC10&lt;&gt;0,AC10,0)</f>
        <v>0</v>
      </c>
      <c r="AX10" s="5">
        <f t="shared" ref="AX10:AX27" si="24">IF(AD10&lt;&gt;0,AD10,0)</f>
        <v>0</v>
      </c>
      <c r="AY10" s="5">
        <f t="shared" ref="AY10:AY27" si="25">IF(AE10&lt;&gt;0,AE10,0)</f>
        <v>0</v>
      </c>
      <c r="AZ10" s="5">
        <f t="shared" ref="AZ10:AZ27" si="26">IF(AF10&lt;&gt;0,AF10,0)</f>
        <v>0</v>
      </c>
      <c r="BA10" s="5">
        <f t="shared" ref="BA10:BA27" si="27">IF(AG10&lt;&gt;0,AG10,0)</f>
        <v>0</v>
      </c>
      <c r="BB10" s="5">
        <f t="shared" ref="BB10:BB27" si="28">IF(AH10&lt;&gt;0,AH10,0)</f>
        <v>0</v>
      </c>
      <c r="BC10" s="5">
        <f t="shared" ref="BC10:BC27" si="29">IF(AI10&lt;&gt;0,AI10,0)</f>
        <v>0</v>
      </c>
      <c r="BD10" s="5">
        <f t="shared" ref="BD10:BD27" si="30">IF(AJ10&lt;&gt;0,AJ10,0)</f>
        <v>0</v>
      </c>
      <c r="BE10" s="5">
        <f t="shared" ref="BE10:BE27" si="31">IF(AK10&lt;&gt;0,AK10,0)</f>
        <v>0</v>
      </c>
      <c r="BF10" s="5">
        <f t="shared" ref="BF10:BF27" si="32">IF(AL10&lt;&gt;0,AL10,0)</f>
        <v>0</v>
      </c>
      <c r="BG10" s="5">
        <f t="shared" ref="BG10:BG27" si="33">IF(AM10&lt;&gt;0,AM10,0)</f>
        <v>0</v>
      </c>
      <c r="BH10" s="5">
        <f t="shared" ref="BH10:BH27" si="34">IF(AN10&lt;&gt;0,AN10,0)</f>
        <v>0</v>
      </c>
      <c r="BJ10" s="5">
        <v>-3.3150897984328856E-3</v>
      </c>
      <c r="BK10" s="5">
        <v>1.1114479861260826</v>
      </c>
      <c r="BL10" s="5">
        <v>-5.7174451555227247E-2</v>
      </c>
      <c r="BM10" s="5">
        <v>2.2032708004060186E-3</v>
      </c>
      <c r="BN10" s="5">
        <v>-6.1262472109196745E-5</v>
      </c>
      <c r="BO10" s="5">
        <v>1.165857650206675E-6</v>
      </c>
      <c r="BP10" s="5">
        <v>-1.4042041287068145E-8</v>
      </c>
      <c r="BQ10" s="5">
        <v>9.4386374008219937E-11</v>
      </c>
      <c r="BR10" s="5">
        <v>-2.8064806043132692E-13</v>
      </c>
      <c r="BS10" s="5">
        <v>2.0829348235137544E-16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D10">
        <v>0.61385465572315279</v>
      </c>
    </row>
    <row r="11" spans="1:82" x14ac:dyDescent="0.25">
      <c r="A11">
        <v>3</v>
      </c>
      <c r="B11">
        <v>-0.7</v>
      </c>
      <c r="C11">
        <f t="shared" si="0"/>
        <v>0.49658530379140953</v>
      </c>
      <c r="D11">
        <f t="shared" si="1"/>
        <v>0.38257689097306352</v>
      </c>
      <c r="E11">
        <f t="shared" si="2"/>
        <v>0.50341469620859047</v>
      </c>
      <c r="G11" s="1">
        <f t="shared" si="3"/>
        <v>1.5312499999999998E-2</v>
      </c>
      <c r="H11" s="1">
        <f t="shared" si="4"/>
        <v>-1.5312499999999998E-2</v>
      </c>
      <c r="I11">
        <v>0</v>
      </c>
      <c r="J11">
        <v>0</v>
      </c>
      <c r="K11">
        <f t="shared" si="5"/>
        <v>0.50341469620859047</v>
      </c>
      <c r="L11">
        <f t="shared" si="7"/>
        <v>7.6562499999999992E-4</v>
      </c>
      <c r="M11">
        <f t="shared" si="8"/>
        <v>-3.8281250000000006E-5</v>
      </c>
      <c r="N11">
        <f t="shared" si="9"/>
        <v>2.0097656249999998E-3</v>
      </c>
      <c r="O11">
        <f t="shared" si="10"/>
        <v>-7.6562499999999978E-2</v>
      </c>
      <c r="P11">
        <f t="shared" si="11"/>
        <v>3.6367187499999988E-2</v>
      </c>
      <c r="Q11">
        <f t="shared" si="12"/>
        <v>2.0097656249999998E-3</v>
      </c>
      <c r="R11">
        <f t="shared" si="13"/>
        <v>0.92343750000000002</v>
      </c>
      <c r="S11">
        <f t="shared" si="14"/>
        <v>3.6367187499999988E-2</v>
      </c>
      <c r="T11">
        <f t="shared" si="15"/>
        <v>0.52444221234047361</v>
      </c>
      <c r="V11" s="5"/>
      <c r="W11" s="5">
        <f>$Q11</f>
        <v>2.0097656249999998E-3</v>
      </c>
      <c r="X11" s="5">
        <f>$R11</f>
        <v>0.92343750000000002</v>
      </c>
      <c r="Y11" s="5">
        <f>$S11</f>
        <v>3.6367187499999988E-2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P11" s="5">
        <f t="shared" si="16"/>
        <v>0</v>
      </c>
      <c r="AQ11" s="5">
        <f t="shared" si="17"/>
        <v>2.0097656249999998E-3</v>
      </c>
      <c r="AR11" s="5">
        <f t="shared" si="18"/>
        <v>0.92343750000000002</v>
      </c>
      <c r="AS11" s="5">
        <f t="shared" si="19"/>
        <v>3.6367187499999988E-2</v>
      </c>
      <c r="AT11" s="5">
        <f t="shared" si="20"/>
        <v>0</v>
      </c>
      <c r="AU11" s="5">
        <f t="shared" si="21"/>
        <v>0</v>
      </c>
      <c r="AV11" s="5">
        <f t="shared" si="22"/>
        <v>0</v>
      </c>
      <c r="AW11" s="5">
        <f t="shared" si="23"/>
        <v>0</v>
      </c>
      <c r="AX11" s="5">
        <f t="shared" si="24"/>
        <v>0</v>
      </c>
      <c r="AY11" s="5">
        <f t="shared" si="25"/>
        <v>0</v>
      </c>
      <c r="AZ11" s="5">
        <f t="shared" si="26"/>
        <v>0</v>
      </c>
      <c r="BA11" s="5">
        <f t="shared" si="27"/>
        <v>0</v>
      </c>
      <c r="BB11" s="5">
        <f t="shared" si="28"/>
        <v>0</v>
      </c>
      <c r="BC11" s="5">
        <f t="shared" si="29"/>
        <v>0</v>
      </c>
      <c r="BD11" s="5">
        <f t="shared" si="30"/>
        <v>0</v>
      </c>
      <c r="BE11" s="5">
        <f t="shared" si="31"/>
        <v>0</v>
      </c>
      <c r="BF11" s="5">
        <f t="shared" si="32"/>
        <v>0</v>
      </c>
      <c r="BG11" s="5">
        <f t="shared" si="33"/>
        <v>0</v>
      </c>
      <c r="BH11" s="5">
        <f t="shared" si="34"/>
        <v>0</v>
      </c>
      <c r="BJ11" s="5">
        <v>7.2153925757384758E-6</v>
      </c>
      <c r="BK11" s="5">
        <v>-2.4190999445036524E-3</v>
      </c>
      <c r="BL11" s="5">
        <v>1.0831014946808293</v>
      </c>
      <c r="BM11" s="5">
        <v>-4.1738325986411827E-2</v>
      </c>
      <c r="BN11" s="5">
        <v>1.1605441469818027E-3</v>
      </c>
      <c r="BO11" s="5">
        <v>-2.2085776586841281E-5</v>
      </c>
      <c r="BP11" s="5">
        <v>2.6600965103622277E-7</v>
      </c>
      <c r="BQ11" s="5">
        <v>-1.7880367888978951E-9</v>
      </c>
      <c r="BR11" s="5">
        <v>5.3165413128419421E-12</v>
      </c>
      <c r="BS11" s="5">
        <v>-3.9458705056248791E-15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D11">
        <v>0.54766318854678464</v>
      </c>
    </row>
    <row r="12" spans="1:82" x14ac:dyDescent="0.25">
      <c r="A12">
        <v>4</v>
      </c>
      <c r="B12">
        <v>-0.6</v>
      </c>
      <c r="C12">
        <f t="shared" si="0"/>
        <v>0.54881163609402639</v>
      </c>
      <c r="D12">
        <f t="shared" si="1"/>
        <v>0.42281285383122752</v>
      </c>
      <c r="E12">
        <f t="shared" si="2"/>
        <v>0.45118836390597361</v>
      </c>
      <c r="G12" s="1">
        <f t="shared" si="3"/>
        <v>1.125E-2</v>
      </c>
      <c r="H12" s="1">
        <f t="shared" si="4"/>
        <v>-1.125E-2</v>
      </c>
      <c r="I12">
        <v>0</v>
      </c>
      <c r="J12">
        <v>0</v>
      </c>
      <c r="K12">
        <f t="shared" si="5"/>
        <v>0.45118836390597361</v>
      </c>
      <c r="L12">
        <f t="shared" si="7"/>
        <v>5.6249999999999996E-4</v>
      </c>
      <c r="M12">
        <f t="shared" si="8"/>
        <v>-2.8125000000000006E-5</v>
      </c>
      <c r="N12">
        <f t="shared" si="9"/>
        <v>1.4765625E-3</v>
      </c>
      <c r="O12">
        <f t="shared" si="10"/>
        <v>-5.6249999999999988E-2</v>
      </c>
      <c r="P12">
        <f t="shared" si="11"/>
        <v>2.6718749999999989E-2</v>
      </c>
      <c r="Q12">
        <f t="shared" si="12"/>
        <v>1.4765625E-3</v>
      </c>
      <c r="R12">
        <f t="shared" si="13"/>
        <v>0.94374999999999998</v>
      </c>
      <c r="S12">
        <f t="shared" si="14"/>
        <v>2.6718749999999989E-2</v>
      </c>
      <c r="T12">
        <f t="shared" si="15"/>
        <v>0.46531137717751103</v>
      </c>
      <c r="V12" s="5"/>
      <c r="W12" s="5"/>
      <c r="X12" s="5">
        <f>$Q12</f>
        <v>1.4765625E-3</v>
      </c>
      <c r="Y12" s="5">
        <f>$R12</f>
        <v>0.94374999999999998</v>
      </c>
      <c r="Z12" s="5">
        <f>$S12</f>
        <v>2.6718749999999989E-2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P12" s="5">
        <f t="shared" si="16"/>
        <v>0</v>
      </c>
      <c r="AQ12" s="5">
        <f t="shared" si="17"/>
        <v>0</v>
      </c>
      <c r="AR12" s="5">
        <f t="shared" si="18"/>
        <v>1.4765625E-3</v>
      </c>
      <c r="AS12" s="5">
        <f t="shared" si="19"/>
        <v>0.94374999999999998</v>
      </c>
      <c r="AT12" s="5">
        <f t="shared" si="20"/>
        <v>2.6718749999999989E-2</v>
      </c>
      <c r="AU12" s="5">
        <f t="shared" si="21"/>
        <v>0</v>
      </c>
      <c r="AV12" s="5">
        <f t="shared" si="22"/>
        <v>0</v>
      </c>
      <c r="AW12" s="5">
        <f t="shared" si="23"/>
        <v>0</v>
      </c>
      <c r="AX12" s="5">
        <f t="shared" si="24"/>
        <v>0</v>
      </c>
      <c r="AY12" s="5">
        <f t="shared" si="25"/>
        <v>0</v>
      </c>
      <c r="AZ12" s="5">
        <f t="shared" si="26"/>
        <v>0</v>
      </c>
      <c r="BA12" s="5">
        <f t="shared" si="27"/>
        <v>0</v>
      </c>
      <c r="BB12" s="5">
        <f t="shared" si="28"/>
        <v>0</v>
      </c>
      <c r="BC12" s="5">
        <f t="shared" si="29"/>
        <v>0</v>
      </c>
      <c r="BD12" s="5">
        <f t="shared" si="30"/>
        <v>0</v>
      </c>
      <c r="BE12" s="5">
        <f t="shared" si="31"/>
        <v>0</v>
      </c>
      <c r="BF12" s="5">
        <f t="shared" si="32"/>
        <v>0</v>
      </c>
      <c r="BG12" s="5">
        <f t="shared" si="33"/>
        <v>0</v>
      </c>
      <c r="BH12" s="5">
        <f t="shared" si="34"/>
        <v>0</v>
      </c>
      <c r="BJ12" s="5">
        <v>-1.1289324474342874E-8</v>
      </c>
      <c r="BK12" s="5">
        <v>3.7849644246933387E-6</v>
      </c>
      <c r="BL12" s="5">
        <v>-1.6946387994483008E-3</v>
      </c>
      <c r="BM12" s="5">
        <v>1.0596999656671269</v>
      </c>
      <c r="BN12" s="5">
        <v>-2.9465211257207094E-2</v>
      </c>
      <c r="BO12" s="5">
        <v>5.607387488043232E-4</v>
      </c>
      <c r="BP12" s="5">
        <v>-6.7537547663502567E-6</v>
      </c>
      <c r="BQ12" s="5">
        <v>4.5396706241249759E-8</v>
      </c>
      <c r="BR12" s="5">
        <v>-1.349823816249993E-10</v>
      </c>
      <c r="BS12" s="5">
        <v>1.0018223636230418E-13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D12">
        <v>0.48053709627624125</v>
      </c>
    </row>
    <row r="13" spans="1:82" x14ac:dyDescent="0.25">
      <c r="A13">
        <v>5</v>
      </c>
      <c r="B13">
        <v>-0.5</v>
      </c>
      <c r="C13">
        <f t="shared" si="0"/>
        <v>0.60653065971263342</v>
      </c>
      <c r="D13">
        <f t="shared" si="1"/>
        <v>0.46728046984284238</v>
      </c>
      <c r="E13">
        <f t="shared" si="2"/>
        <v>0.39346934028736658</v>
      </c>
      <c r="G13" s="1">
        <f t="shared" si="3"/>
        <v>7.8125E-3</v>
      </c>
      <c r="H13" s="1">
        <f t="shared" si="4"/>
        <v>-7.8125E-3</v>
      </c>
      <c r="I13">
        <v>0</v>
      </c>
      <c r="J13">
        <v>0</v>
      </c>
      <c r="K13">
        <f t="shared" si="5"/>
        <v>0.39346934028736658</v>
      </c>
      <c r="L13">
        <f t="shared" si="7"/>
        <v>3.9062500000000002E-4</v>
      </c>
      <c r="M13">
        <f t="shared" si="8"/>
        <v>-1.9531250000000004E-5</v>
      </c>
      <c r="N13">
        <f t="shared" si="9"/>
        <v>1.025390625E-3</v>
      </c>
      <c r="O13">
        <f t="shared" si="10"/>
        <v>-3.9062499999999993E-2</v>
      </c>
      <c r="P13">
        <f t="shared" si="11"/>
        <v>1.8554687499999997E-2</v>
      </c>
      <c r="Q13">
        <f t="shared" si="12"/>
        <v>1.025390625E-3</v>
      </c>
      <c r="R13">
        <f t="shared" si="13"/>
        <v>0.9609375</v>
      </c>
      <c r="S13">
        <f t="shared" si="14"/>
        <v>1.8554687499999997E-2</v>
      </c>
      <c r="T13">
        <f t="shared" si="15"/>
        <v>0.40225948355306046</v>
      </c>
      <c r="V13" s="5"/>
      <c r="W13" s="5"/>
      <c r="X13" s="5"/>
      <c r="Y13" s="5">
        <f>$Q13</f>
        <v>1.025390625E-3</v>
      </c>
      <c r="Z13" s="5">
        <f>$R13</f>
        <v>0.9609375</v>
      </c>
      <c r="AA13" s="5">
        <f>$S13</f>
        <v>1.8554687499999997E-2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P13" s="5">
        <f t="shared" si="16"/>
        <v>0</v>
      </c>
      <c r="AQ13" s="5">
        <f t="shared" si="17"/>
        <v>0</v>
      </c>
      <c r="AR13" s="5">
        <f t="shared" si="18"/>
        <v>0</v>
      </c>
      <c r="AS13" s="5">
        <f t="shared" si="19"/>
        <v>1.025390625E-3</v>
      </c>
      <c r="AT13" s="5">
        <f t="shared" si="20"/>
        <v>0.9609375</v>
      </c>
      <c r="AU13" s="5">
        <f t="shared" si="21"/>
        <v>1.8554687499999997E-2</v>
      </c>
      <c r="AV13" s="5">
        <f t="shared" si="22"/>
        <v>0</v>
      </c>
      <c r="AW13" s="5">
        <f t="shared" si="23"/>
        <v>0</v>
      </c>
      <c r="AX13" s="5">
        <f t="shared" si="24"/>
        <v>0</v>
      </c>
      <c r="AY13" s="5">
        <f t="shared" si="25"/>
        <v>0</v>
      </c>
      <c r="AZ13" s="5">
        <f t="shared" si="26"/>
        <v>0</v>
      </c>
      <c r="BA13" s="5">
        <f t="shared" si="27"/>
        <v>0</v>
      </c>
      <c r="BB13" s="5">
        <f t="shared" si="28"/>
        <v>0</v>
      </c>
      <c r="BC13" s="5">
        <f t="shared" si="29"/>
        <v>0</v>
      </c>
      <c r="BD13" s="5">
        <f t="shared" si="30"/>
        <v>0</v>
      </c>
      <c r="BE13" s="5">
        <f t="shared" si="31"/>
        <v>0</v>
      </c>
      <c r="BF13" s="5">
        <f t="shared" si="32"/>
        <v>0</v>
      </c>
      <c r="BG13" s="5">
        <f t="shared" si="33"/>
        <v>0</v>
      </c>
      <c r="BH13" s="5">
        <f t="shared" si="34"/>
        <v>0</v>
      </c>
      <c r="BJ13" s="5">
        <v>1.2046691826643935E-11</v>
      </c>
      <c r="BK13" s="5">
        <v>-4.0388864810040247E-9</v>
      </c>
      <c r="BL13" s="5">
        <v>1.8083270988289875E-6</v>
      </c>
      <c r="BM13" s="5">
        <v>-1.1307920986866763E-3</v>
      </c>
      <c r="BN13" s="5">
        <v>1.0406953733996605</v>
      </c>
      <c r="BO13" s="5">
        <v>-1.980499024672145E-2</v>
      </c>
      <c r="BP13" s="5">
        <v>2.3853897659387882E-4</v>
      </c>
      <c r="BQ13" s="5">
        <v>-1.603387185669553E-6</v>
      </c>
      <c r="BR13" s="5">
        <v>4.7675049339157297E-9</v>
      </c>
      <c r="BS13" s="5">
        <v>-3.5383825681405809E-12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D13">
        <v>0.41153997249009339</v>
      </c>
    </row>
    <row r="14" spans="1:82" x14ac:dyDescent="0.25">
      <c r="A14">
        <v>6</v>
      </c>
      <c r="B14">
        <v>-0.4</v>
      </c>
      <c r="C14">
        <f t="shared" si="0"/>
        <v>0.67032004603563933</v>
      </c>
      <c r="D14">
        <f t="shared" si="1"/>
        <v>0.51642478585503415</v>
      </c>
      <c r="E14">
        <f t="shared" si="2"/>
        <v>0.32967995396436067</v>
      </c>
      <c r="G14" s="1">
        <f t="shared" si="3"/>
        <v>5.000000000000001E-3</v>
      </c>
      <c r="H14" s="1">
        <f t="shared" si="4"/>
        <v>-5.000000000000001E-3</v>
      </c>
      <c r="I14">
        <v>0</v>
      </c>
      <c r="J14">
        <v>0</v>
      </c>
      <c r="K14">
        <f t="shared" si="5"/>
        <v>0.32967995396436067</v>
      </c>
      <c r="L14">
        <f t="shared" si="7"/>
        <v>2.5000000000000006E-4</v>
      </c>
      <c r="M14">
        <f t="shared" si="8"/>
        <v>-1.2500000000000006E-5</v>
      </c>
      <c r="N14">
        <f t="shared" si="9"/>
        <v>6.5625000000000004E-4</v>
      </c>
      <c r="O14">
        <f t="shared" si="10"/>
        <v>-2.5000000000000001E-2</v>
      </c>
      <c r="P14">
        <f t="shared" si="11"/>
        <v>1.1875E-2</v>
      </c>
      <c r="Q14">
        <f t="shared" si="12"/>
        <v>6.5625000000000004E-4</v>
      </c>
      <c r="R14">
        <f t="shared" si="13"/>
        <v>0.97499999999999998</v>
      </c>
      <c r="S14">
        <f t="shared" si="14"/>
        <v>1.1875E-2</v>
      </c>
      <c r="T14">
        <f t="shared" si="15"/>
        <v>0.33458595492950149</v>
      </c>
      <c r="V14" s="5"/>
      <c r="W14" s="5"/>
      <c r="X14" s="5"/>
      <c r="Y14" s="5"/>
      <c r="Z14" s="5">
        <f>$Q14</f>
        <v>6.5625000000000004E-4</v>
      </c>
      <c r="AA14" s="5">
        <f>$R14</f>
        <v>0.97499999999999998</v>
      </c>
      <c r="AB14" s="5">
        <f>$S14</f>
        <v>1.1875E-2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P14" s="5">
        <f t="shared" si="16"/>
        <v>0</v>
      </c>
      <c r="AQ14" s="5">
        <f t="shared" si="17"/>
        <v>0</v>
      </c>
      <c r="AR14" s="5">
        <f t="shared" si="18"/>
        <v>0</v>
      </c>
      <c r="AS14" s="5">
        <f t="shared" si="19"/>
        <v>0</v>
      </c>
      <c r="AT14" s="5">
        <f t="shared" si="20"/>
        <v>6.5625000000000004E-4</v>
      </c>
      <c r="AU14" s="5">
        <f t="shared" si="21"/>
        <v>0.97499999999999998</v>
      </c>
      <c r="AV14" s="5">
        <f t="shared" si="22"/>
        <v>1.1875E-2</v>
      </c>
      <c r="AW14" s="5">
        <f t="shared" si="23"/>
        <v>0</v>
      </c>
      <c r="AX14" s="5">
        <f t="shared" si="24"/>
        <v>0</v>
      </c>
      <c r="AY14" s="5">
        <f t="shared" si="25"/>
        <v>0</v>
      </c>
      <c r="AZ14" s="5">
        <f t="shared" si="26"/>
        <v>0</v>
      </c>
      <c r="BA14" s="5">
        <f t="shared" si="27"/>
        <v>0</v>
      </c>
      <c r="BB14" s="5">
        <f t="shared" si="28"/>
        <v>0</v>
      </c>
      <c r="BC14" s="5">
        <f t="shared" si="29"/>
        <v>0</v>
      </c>
      <c r="BD14" s="5">
        <f t="shared" si="30"/>
        <v>0</v>
      </c>
      <c r="BE14" s="5">
        <f t="shared" si="31"/>
        <v>0</v>
      </c>
      <c r="BF14" s="5">
        <f t="shared" si="32"/>
        <v>0</v>
      </c>
      <c r="BG14" s="5">
        <f t="shared" si="33"/>
        <v>0</v>
      </c>
      <c r="BH14" s="5">
        <f t="shared" si="34"/>
        <v>0</v>
      </c>
      <c r="BJ14" s="5">
        <v>-8.1083872427840287E-15</v>
      </c>
      <c r="BK14" s="5">
        <v>2.7184936818251252E-12</v>
      </c>
      <c r="BL14" s="5">
        <v>-1.2171487898856996E-9</v>
      </c>
      <c r="BM14" s="5">
        <v>7.6111353715822341E-7</v>
      </c>
      <c r="BN14" s="5">
        <v>-7.0047123398930627E-4</v>
      </c>
      <c r="BO14" s="5">
        <v>1.025659033004614</v>
      </c>
      <c r="BP14" s="5">
        <v>-1.2353434817151166E-2</v>
      </c>
      <c r="BQ14" s="5">
        <v>8.3036069692488796E-5</v>
      </c>
      <c r="BR14" s="5">
        <v>-2.4689911176170383E-7</v>
      </c>
      <c r="BS14" s="5">
        <v>1.8324543451063958E-10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D14">
        <v>0.33967443563115707</v>
      </c>
    </row>
    <row r="15" spans="1:82" x14ac:dyDescent="0.25">
      <c r="A15">
        <v>7</v>
      </c>
      <c r="B15">
        <v>-0.3</v>
      </c>
      <c r="C15">
        <f t="shared" si="0"/>
        <v>0.74081822068171788</v>
      </c>
      <c r="D15">
        <f t="shared" si="1"/>
        <v>0.5707376547004277</v>
      </c>
      <c r="E15">
        <f t="shared" si="2"/>
        <v>0.25918177931828212</v>
      </c>
      <c r="G15" s="1">
        <f t="shared" si="3"/>
        <v>2.8124999999999999E-3</v>
      </c>
      <c r="H15" s="1">
        <f t="shared" si="4"/>
        <v>-2.8124999999999999E-3</v>
      </c>
      <c r="I15">
        <v>0</v>
      </c>
      <c r="J15">
        <v>0</v>
      </c>
      <c r="K15">
        <f t="shared" si="5"/>
        <v>0.25918177931828212</v>
      </c>
      <c r="L15">
        <f t="shared" si="7"/>
        <v>1.4062499999999999E-4</v>
      </c>
      <c r="M15">
        <f t="shared" si="8"/>
        <v>-7.0312500000000015E-6</v>
      </c>
      <c r="N15">
        <f t="shared" si="9"/>
        <v>3.69140625E-4</v>
      </c>
      <c r="O15">
        <f t="shared" si="10"/>
        <v>-1.4062499999999997E-2</v>
      </c>
      <c r="P15">
        <f t="shared" si="11"/>
        <v>6.6796874999999973E-3</v>
      </c>
      <c r="Q15">
        <f t="shared" si="12"/>
        <v>3.69140625E-4</v>
      </c>
      <c r="R15">
        <f t="shared" si="13"/>
        <v>0.98593750000000002</v>
      </c>
      <c r="S15">
        <f t="shared" si="14"/>
        <v>6.6796874999999973E-3</v>
      </c>
      <c r="T15">
        <f t="shared" si="15"/>
        <v>0.26149400290288966</v>
      </c>
      <c r="V15" s="5"/>
      <c r="W15" s="5"/>
      <c r="X15" s="5"/>
      <c r="Y15" s="5"/>
      <c r="Z15" s="5"/>
      <c r="AA15" s="5">
        <f>$Q15</f>
        <v>3.69140625E-4</v>
      </c>
      <c r="AB15" s="5">
        <f>$R15</f>
        <v>0.98593750000000002</v>
      </c>
      <c r="AC15" s="5">
        <f>$S15</f>
        <v>6.6796874999999973E-3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P15" s="5">
        <f t="shared" si="16"/>
        <v>0</v>
      </c>
      <c r="AQ15" s="5">
        <f t="shared" si="17"/>
        <v>0</v>
      </c>
      <c r="AR15" s="5">
        <f t="shared" si="18"/>
        <v>0</v>
      </c>
      <c r="AS15" s="5">
        <f t="shared" si="19"/>
        <v>0</v>
      </c>
      <c r="AT15" s="5">
        <f t="shared" si="20"/>
        <v>0</v>
      </c>
      <c r="AU15" s="5">
        <f t="shared" si="21"/>
        <v>3.69140625E-4</v>
      </c>
      <c r="AV15" s="5">
        <f t="shared" si="22"/>
        <v>0.98593750000000002</v>
      </c>
      <c r="AW15" s="5">
        <f t="shared" si="23"/>
        <v>6.6796874999999973E-3</v>
      </c>
      <c r="AX15" s="5">
        <f t="shared" si="24"/>
        <v>0</v>
      </c>
      <c r="AY15" s="5">
        <f t="shared" si="25"/>
        <v>0</v>
      </c>
      <c r="AZ15" s="5">
        <f t="shared" si="26"/>
        <v>0</v>
      </c>
      <c r="BA15" s="5">
        <f t="shared" si="27"/>
        <v>0</v>
      </c>
      <c r="BB15" s="5">
        <f t="shared" si="28"/>
        <v>0</v>
      </c>
      <c r="BC15" s="5">
        <f t="shared" si="29"/>
        <v>0</v>
      </c>
      <c r="BD15" s="5">
        <f t="shared" si="30"/>
        <v>0</v>
      </c>
      <c r="BE15" s="5">
        <f t="shared" si="31"/>
        <v>0</v>
      </c>
      <c r="BF15" s="5">
        <f t="shared" si="32"/>
        <v>0</v>
      </c>
      <c r="BG15" s="5">
        <f t="shared" si="33"/>
        <v>0</v>
      </c>
      <c r="BH15" s="5">
        <f t="shared" si="34"/>
        <v>0</v>
      </c>
      <c r="BJ15" s="5">
        <v>3.0358298395100129E-18</v>
      </c>
      <c r="BK15" s="5">
        <v>-1.0178206825467938E-15</v>
      </c>
      <c r="BL15" s="5">
        <v>4.5570796075963019E-13</v>
      </c>
      <c r="BM15" s="5">
        <v>-2.8496556937586463E-10</v>
      </c>
      <c r="BN15" s="5">
        <v>2.6226071969559699E-7</v>
      </c>
      <c r="BO15" s="5">
        <v>-3.8401302309894241E-4</v>
      </c>
      <c r="BP15" s="5">
        <v>1.0142688341489681</v>
      </c>
      <c r="BQ15" s="5">
        <v>-6.8176097454598723E-3</v>
      </c>
      <c r="BR15" s="5">
        <v>2.0271453077267228E-5</v>
      </c>
      <c r="BS15" s="5">
        <v>-1.5045219080784272E-8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D15">
        <v>0.26385743849909282</v>
      </c>
    </row>
    <row r="16" spans="1:82" x14ac:dyDescent="0.25">
      <c r="A16">
        <v>8</v>
      </c>
      <c r="B16">
        <v>-0.2</v>
      </c>
      <c r="C16">
        <f t="shared" si="0"/>
        <v>0.81873075307798182</v>
      </c>
      <c r="D16">
        <f t="shared" si="1"/>
        <v>0.63076265782561369</v>
      </c>
      <c r="E16">
        <f t="shared" si="2"/>
        <v>0.18126924692201818</v>
      </c>
      <c r="G16" s="1">
        <f t="shared" si="3"/>
        <v>1.2500000000000002E-3</v>
      </c>
      <c r="H16" s="1">
        <f t="shared" si="4"/>
        <v>-1.2500000000000002E-3</v>
      </c>
      <c r="I16">
        <v>0</v>
      </c>
      <c r="J16">
        <v>0</v>
      </c>
      <c r="K16">
        <f t="shared" si="5"/>
        <v>0.18126924692201818</v>
      </c>
      <c r="L16">
        <f t="shared" si="7"/>
        <v>6.2500000000000015E-5</v>
      </c>
      <c r="M16">
        <f t="shared" si="8"/>
        <v>-3.1250000000000014E-6</v>
      </c>
      <c r="N16">
        <f t="shared" si="9"/>
        <v>1.6406250000000001E-4</v>
      </c>
      <c r="O16">
        <f t="shared" si="10"/>
        <v>-6.2500000000000003E-3</v>
      </c>
      <c r="P16">
        <f t="shared" si="11"/>
        <v>2.96875E-3</v>
      </c>
      <c r="Q16">
        <f t="shared" si="12"/>
        <v>1.6406250000000001E-4</v>
      </c>
      <c r="R16">
        <f t="shared" si="13"/>
        <v>0.99375000000000002</v>
      </c>
      <c r="S16">
        <f t="shared" si="14"/>
        <v>2.96875E-3</v>
      </c>
      <c r="T16">
        <f t="shared" si="15"/>
        <v>0.18207714378940565</v>
      </c>
      <c r="V16" s="5"/>
      <c r="W16" s="5"/>
      <c r="X16" s="5"/>
      <c r="Y16" s="5"/>
      <c r="Z16" s="5"/>
      <c r="AA16" s="5"/>
      <c r="AB16" s="5">
        <f>$Q16</f>
        <v>1.6406250000000001E-4</v>
      </c>
      <c r="AC16" s="5">
        <f>$R16</f>
        <v>0.99375000000000002</v>
      </c>
      <c r="AD16" s="5">
        <f>$S16</f>
        <v>2.96875E-3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P16" s="5">
        <f t="shared" si="16"/>
        <v>0</v>
      </c>
      <c r="AQ16" s="5">
        <f t="shared" si="17"/>
        <v>0</v>
      </c>
      <c r="AR16" s="5">
        <f t="shared" si="18"/>
        <v>0</v>
      </c>
      <c r="AS16" s="5">
        <f t="shared" si="19"/>
        <v>0</v>
      </c>
      <c r="AT16" s="5">
        <f t="shared" si="20"/>
        <v>0</v>
      </c>
      <c r="AU16" s="5">
        <f t="shared" si="21"/>
        <v>0</v>
      </c>
      <c r="AV16" s="5">
        <f t="shared" si="22"/>
        <v>1.6406250000000001E-4</v>
      </c>
      <c r="AW16" s="5">
        <f t="shared" si="23"/>
        <v>0.99375000000000002</v>
      </c>
      <c r="AX16" s="5">
        <f t="shared" si="24"/>
        <v>2.96875E-3</v>
      </c>
      <c r="AY16" s="5">
        <f t="shared" si="25"/>
        <v>0</v>
      </c>
      <c r="AZ16" s="5">
        <f t="shared" si="26"/>
        <v>0</v>
      </c>
      <c r="BA16" s="5">
        <f t="shared" si="27"/>
        <v>0</v>
      </c>
      <c r="BB16" s="5">
        <f t="shared" si="28"/>
        <v>0</v>
      </c>
      <c r="BC16" s="5">
        <f t="shared" si="29"/>
        <v>0</v>
      </c>
      <c r="BD16" s="5">
        <f t="shared" si="30"/>
        <v>0</v>
      </c>
      <c r="BE16" s="5">
        <f t="shared" si="31"/>
        <v>0</v>
      </c>
      <c r="BF16" s="5">
        <f t="shared" si="32"/>
        <v>0</v>
      </c>
      <c r="BG16" s="5">
        <f t="shared" si="33"/>
        <v>0</v>
      </c>
      <c r="BH16" s="5">
        <f t="shared" si="34"/>
        <v>0</v>
      </c>
      <c r="BJ16" s="5">
        <v>-5.0119838406903902E-22</v>
      </c>
      <c r="BK16" s="5">
        <v>1.680364540612181E-19</v>
      </c>
      <c r="BL16" s="5">
        <v>-7.5234814075412014E-17</v>
      </c>
      <c r="BM16" s="5">
        <v>4.7046208264936556E-14</v>
      </c>
      <c r="BN16" s="5">
        <v>-4.3297765640722397E-11</v>
      </c>
      <c r="BO16" s="5">
        <v>6.339838423543556E-8</v>
      </c>
      <c r="BP16" s="5">
        <v>-1.6745006392357591E-4</v>
      </c>
      <c r="BQ16" s="5">
        <v>1.0062905572195828</v>
      </c>
      <c r="BR16" s="5">
        <v>-2.9921002483837365E-3</v>
      </c>
      <c r="BS16" s="5">
        <v>2.2206994030973048E-6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D16">
        <v>0.18289358584887574</v>
      </c>
    </row>
    <row r="17" spans="1:82" x14ac:dyDescent="0.25">
      <c r="A17">
        <v>9</v>
      </c>
      <c r="B17">
        <v>-0.1</v>
      </c>
      <c r="C17">
        <f t="shared" si="0"/>
        <v>0.90483741803595952</v>
      </c>
      <c r="D17">
        <f t="shared" si="1"/>
        <v>0.69710054563696899</v>
      </c>
      <c r="E17">
        <f t="shared" si="2"/>
        <v>9.5162581964040482E-2</v>
      </c>
      <c r="G17" s="1">
        <f t="shared" si="3"/>
        <v>3.1250000000000006E-4</v>
      </c>
      <c r="H17" s="1">
        <f t="shared" si="4"/>
        <v>-3.1250000000000006E-4</v>
      </c>
      <c r="I17">
        <v>0</v>
      </c>
      <c r="J17">
        <v>0</v>
      </c>
      <c r="K17">
        <f t="shared" si="5"/>
        <v>9.5162581964040482E-2</v>
      </c>
      <c r="L17">
        <f t="shared" si="7"/>
        <v>1.5625000000000004E-5</v>
      </c>
      <c r="M17">
        <f t="shared" si="8"/>
        <v>-7.8125000000000036E-7</v>
      </c>
      <c r="N17">
        <f t="shared" si="9"/>
        <v>4.1015625000000003E-5</v>
      </c>
      <c r="O17">
        <f t="shared" si="10"/>
        <v>-1.5625000000000001E-3</v>
      </c>
      <c r="P17">
        <f t="shared" si="11"/>
        <v>7.4218750000000001E-4</v>
      </c>
      <c r="Q17">
        <f t="shared" si="12"/>
        <v>4.1015625000000003E-5</v>
      </c>
      <c r="R17">
        <f t="shared" si="13"/>
        <v>0.99843749999999998</v>
      </c>
      <c r="S17">
        <f t="shared" si="14"/>
        <v>7.4218750000000001E-4</v>
      </c>
      <c r="T17">
        <f t="shared" si="15"/>
        <v>9.5303838626903503E-2</v>
      </c>
      <c r="V17" s="5"/>
      <c r="W17" s="5"/>
      <c r="X17" s="5"/>
      <c r="Y17" s="5"/>
      <c r="Z17" s="5"/>
      <c r="AA17" s="5"/>
      <c r="AB17" s="5"/>
      <c r="AC17" s="5">
        <f>$Q17</f>
        <v>4.1015625000000003E-5</v>
      </c>
      <c r="AD17" s="5">
        <f>$R17</f>
        <v>0.99843749999999998</v>
      </c>
      <c r="AE17" s="5">
        <f>$S17</f>
        <v>7.4218750000000001E-4</v>
      </c>
      <c r="AF17" s="5"/>
      <c r="AG17" s="5"/>
      <c r="AH17" s="5"/>
      <c r="AI17" s="5"/>
      <c r="AJ17" s="5"/>
      <c r="AK17" s="5"/>
      <c r="AL17" s="5"/>
      <c r="AM17" s="5"/>
      <c r="AN17" s="5"/>
      <c r="AP17" s="5">
        <f t="shared" si="16"/>
        <v>0</v>
      </c>
      <c r="AQ17" s="5">
        <f t="shared" si="17"/>
        <v>0</v>
      </c>
      <c r="AR17" s="5">
        <f t="shared" si="18"/>
        <v>0</v>
      </c>
      <c r="AS17" s="5">
        <f t="shared" si="19"/>
        <v>0</v>
      </c>
      <c r="AT17" s="5">
        <f t="shared" si="20"/>
        <v>0</v>
      </c>
      <c r="AU17" s="5">
        <f t="shared" si="21"/>
        <v>0</v>
      </c>
      <c r="AV17" s="5">
        <f t="shared" si="22"/>
        <v>0</v>
      </c>
      <c r="AW17" s="5">
        <f t="shared" si="23"/>
        <v>4.1015625000000003E-5</v>
      </c>
      <c r="AX17" s="5">
        <f t="shared" si="24"/>
        <v>0.99843749999999998</v>
      </c>
      <c r="AY17" s="5">
        <f t="shared" si="25"/>
        <v>7.4218750000000001E-4</v>
      </c>
      <c r="AZ17" s="5">
        <f t="shared" si="26"/>
        <v>0</v>
      </c>
      <c r="BA17" s="5">
        <f t="shared" si="27"/>
        <v>0</v>
      </c>
      <c r="BB17" s="5">
        <f t="shared" si="28"/>
        <v>0</v>
      </c>
      <c r="BC17" s="5">
        <f t="shared" si="29"/>
        <v>0</v>
      </c>
      <c r="BD17" s="5">
        <f t="shared" si="30"/>
        <v>0</v>
      </c>
      <c r="BE17" s="5">
        <f t="shared" si="31"/>
        <v>0</v>
      </c>
      <c r="BF17" s="5">
        <f t="shared" si="32"/>
        <v>0</v>
      </c>
      <c r="BG17" s="5">
        <f t="shared" si="33"/>
        <v>0</v>
      </c>
      <c r="BH17" s="5">
        <f t="shared" si="34"/>
        <v>0</v>
      </c>
      <c r="BJ17" s="5">
        <v>2.0589135495793857E-26</v>
      </c>
      <c r="BK17" s="5">
        <v>-6.9029059766932321E-24</v>
      </c>
      <c r="BL17" s="5">
        <v>3.0906320336143435E-21</v>
      </c>
      <c r="BM17" s="5">
        <v>-1.932649400554906E-18</v>
      </c>
      <c r="BN17" s="5">
        <v>1.7786640814850753E-15</v>
      </c>
      <c r="BO17" s="5">
        <v>-2.6043937185918371E-12</v>
      </c>
      <c r="BP17" s="5">
        <v>6.8788171799591057E-9</v>
      </c>
      <c r="BQ17" s="5">
        <v>-4.1338227115827944E-5</v>
      </c>
      <c r="BR17" s="5">
        <v>1.0015650681418333</v>
      </c>
      <c r="BS17" s="5">
        <v>-7.43349074011517E-4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D17">
        <v>9.5445470680109085E-2</v>
      </c>
    </row>
    <row r="18" spans="1:82" x14ac:dyDescent="0.25">
      <c r="A18">
        <v>10</v>
      </c>
      <c r="B18">
        <v>0</v>
      </c>
      <c r="C18">
        <f t="shared" si="0"/>
        <v>1</v>
      </c>
      <c r="D18">
        <f t="shared" si="1"/>
        <v>0.77041525001264399</v>
      </c>
      <c r="E18">
        <f t="shared" si="2"/>
        <v>0</v>
      </c>
      <c r="G18" s="1">
        <f t="shared" si="3"/>
        <v>0</v>
      </c>
      <c r="H18" s="1">
        <f t="shared" si="4"/>
        <v>0</v>
      </c>
      <c r="I18">
        <v>0</v>
      </c>
      <c r="J18">
        <v>0</v>
      </c>
      <c r="K18">
        <f t="shared" si="5"/>
        <v>0</v>
      </c>
      <c r="L18">
        <f t="shared" si="7"/>
        <v>0</v>
      </c>
      <c r="M18">
        <f t="shared" si="8"/>
        <v>0</v>
      </c>
      <c r="N18">
        <f t="shared" si="9"/>
        <v>0</v>
      </c>
      <c r="O18">
        <f t="shared" si="10"/>
        <v>0</v>
      </c>
      <c r="P18">
        <f t="shared" si="11"/>
        <v>0</v>
      </c>
      <c r="Q18">
        <f t="shared" si="12"/>
        <v>0</v>
      </c>
      <c r="R18">
        <f t="shared" si="13"/>
        <v>1</v>
      </c>
      <c r="S18">
        <f t="shared" si="14"/>
        <v>0</v>
      </c>
      <c r="T18">
        <f t="shared" si="15"/>
        <v>0</v>
      </c>
      <c r="V18" s="5"/>
      <c r="W18" s="5"/>
      <c r="X18" s="5"/>
      <c r="Y18" s="5"/>
      <c r="Z18" s="5"/>
      <c r="AA18" s="5"/>
      <c r="AB18" s="5"/>
      <c r="AC18" s="5"/>
      <c r="AD18" s="5">
        <f>$Q18</f>
        <v>0</v>
      </c>
      <c r="AE18" s="5">
        <f>$R18</f>
        <v>1</v>
      </c>
      <c r="AF18" s="5">
        <f>$S18</f>
        <v>0</v>
      </c>
      <c r="AG18" s="5"/>
      <c r="AH18" s="5"/>
      <c r="AI18" s="5"/>
      <c r="AJ18" s="5"/>
      <c r="AK18" s="5"/>
      <c r="AL18" s="5"/>
      <c r="AM18" s="5"/>
      <c r="AN18" s="5"/>
      <c r="AP18" s="5">
        <f t="shared" si="16"/>
        <v>0</v>
      </c>
      <c r="AQ18" s="5">
        <f t="shared" si="17"/>
        <v>0</v>
      </c>
      <c r="AR18" s="5">
        <f t="shared" si="18"/>
        <v>0</v>
      </c>
      <c r="AS18" s="5">
        <f t="shared" si="19"/>
        <v>0</v>
      </c>
      <c r="AT18" s="5">
        <f t="shared" si="20"/>
        <v>0</v>
      </c>
      <c r="AU18" s="5">
        <f t="shared" si="21"/>
        <v>0</v>
      </c>
      <c r="AV18" s="5">
        <f t="shared" si="22"/>
        <v>0</v>
      </c>
      <c r="AW18" s="5">
        <f t="shared" si="23"/>
        <v>0</v>
      </c>
      <c r="AX18" s="5">
        <f t="shared" si="24"/>
        <v>0</v>
      </c>
      <c r="AY18" s="5">
        <f t="shared" si="25"/>
        <v>1</v>
      </c>
      <c r="AZ18" s="5">
        <f t="shared" si="26"/>
        <v>0</v>
      </c>
      <c r="BA18" s="5">
        <f t="shared" si="27"/>
        <v>0</v>
      </c>
      <c r="BB18" s="5">
        <f t="shared" si="28"/>
        <v>0</v>
      </c>
      <c r="BC18" s="5">
        <f t="shared" si="29"/>
        <v>0</v>
      </c>
      <c r="BD18" s="5">
        <f t="shared" si="30"/>
        <v>0</v>
      </c>
      <c r="BE18" s="5">
        <f t="shared" si="31"/>
        <v>0</v>
      </c>
      <c r="BF18" s="5">
        <f t="shared" si="32"/>
        <v>0</v>
      </c>
      <c r="BG18" s="5">
        <f t="shared" si="33"/>
        <v>0</v>
      </c>
      <c r="BH18" s="5">
        <f t="shared" si="34"/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1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D18">
        <v>0</v>
      </c>
    </row>
    <row r="19" spans="1:82" x14ac:dyDescent="0.25">
      <c r="A19">
        <v>11</v>
      </c>
      <c r="B19">
        <v>0.1</v>
      </c>
      <c r="C19">
        <f t="shared" si="0"/>
        <v>1.1051709180756477</v>
      </c>
      <c r="D19">
        <f t="shared" si="1"/>
        <v>0.85144052915595347</v>
      </c>
      <c r="E19">
        <f t="shared" si="2"/>
        <v>0</v>
      </c>
      <c r="G19" s="1">
        <f t="shared" si="3"/>
        <v>3.1250000000000006E-4</v>
      </c>
      <c r="H19" s="1">
        <f t="shared" si="4"/>
        <v>-3.1250000000000006E-4</v>
      </c>
      <c r="I19">
        <v>0</v>
      </c>
      <c r="J19">
        <v>0</v>
      </c>
      <c r="K19">
        <f t="shared" si="5"/>
        <v>0</v>
      </c>
      <c r="L19">
        <f t="shared" si="7"/>
        <v>1.5625000000000004E-5</v>
      </c>
      <c r="M19">
        <f t="shared" si="8"/>
        <v>-7.8125000000000036E-7</v>
      </c>
      <c r="N19">
        <f t="shared" si="9"/>
        <v>4.1015625000000003E-5</v>
      </c>
      <c r="O19">
        <f t="shared" si="10"/>
        <v>-1.5625000000000001E-3</v>
      </c>
      <c r="P19">
        <f t="shared" si="11"/>
        <v>7.4218750000000001E-4</v>
      </c>
      <c r="Q19">
        <f t="shared" si="12"/>
        <v>4.1015625000000003E-5</v>
      </c>
      <c r="R19">
        <f t="shared" si="13"/>
        <v>0.99843749999999998</v>
      </c>
      <c r="S19">
        <f t="shared" si="14"/>
        <v>7.4218750000000001E-4</v>
      </c>
      <c r="T19">
        <f t="shared" si="15"/>
        <v>0</v>
      </c>
      <c r="V19" s="5"/>
      <c r="W19" s="5"/>
      <c r="X19" s="5"/>
      <c r="Y19" s="5"/>
      <c r="Z19" s="5"/>
      <c r="AA19" s="5"/>
      <c r="AB19" s="5"/>
      <c r="AC19" s="5"/>
      <c r="AD19" s="5"/>
      <c r="AE19" s="5">
        <f>$Q19</f>
        <v>4.1015625000000003E-5</v>
      </c>
      <c r="AF19" s="5">
        <f>$R19</f>
        <v>0.99843749999999998</v>
      </c>
      <c r="AG19" s="5">
        <f>$S19</f>
        <v>7.4218750000000001E-4</v>
      </c>
      <c r="AH19" s="5"/>
      <c r="AI19" s="5"/>
      <c r="AJ19" s="5"/>
      <c r="AK19" s="5"/>
      <c r="AL19" s="5"/>
      <c r="AM19" s="5"/>
      <c r="AN19" s="5"/>
      <c r="AP19" s="5">
        <f t="shared" si="16"/>
        <v>0</v>
      </c>
      <c r="AQ19" s="5">
        <f t="shared" si="17"/>
        <v>0</v>
      </c>
      <c r="AR19" s="5">
        <f t="shared" si="18"/>
        <v>0</v>
      </c>
      <c r="AS19" s="5">
        <f t="shared" si="19"/>
        <v>0</v>
      </c>
      <c r="AT19" s="5">
        <f t="shared" si="20"/>
        <v>0</v>
      </c>
      <c r="AU19" s="5">
        <f t="shared" si="21"/>
        <v>0</v>
      </c>
      <c r="AV19" s="5">
        <f t="shared" si="22"/>
        <v>0</v>
      </c>
      <c r="AW19" s="5">
        <f t="shared" si="23"/>
        <v>0</v>
      </c>
      <c r="AX19" s="5">
        <f t="shared" si="24"/>
        <v>0</v>
      </c>
      <c r="AY19" s="5">
        <f t="shared" si="25"/>
        <v>4.1015625000000003E-5</v>
      </c>
      <c r="AZ19" s="5">
        <f t="shared" si="26"/>
        <v>0.99843749999999998</v>
      </c>
      <c r="BA19" s="5">
        <f t="shared" si="27"/>
        <v>7.4218750000000001E-4</v>
      </c>
      <c r="BB19" s="5">
        <f t="shared" si="28"/>
        <v>0</v>
      </c>
      <c r="BC19" s="5">
        <f t="shared" si="29"/>
        <v>0</v>
      </c>
      <c r="BD19" s="5">
        <f t="shared" si="30"/>
        <v>0</v>
      </c>
      <c r="BE19" s="5">
        <f t="shared" si="31"/>
        <v>0</v>
      </c>
      <c r="BF19" s="5">
        <f t="shared" si="32"/>
        <v>0</v>
      </c>
      <c r="BG19" s="5">
        <f t="shared" si="33"/>
        <v>0</v>
      </c>
      <c r="BH19" s="5">
        <f t="shared" si="34"/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-4.107981724800489E-5</v>
      </c>
      <c r="BT19" s="5">
        <v>1.0015650681418333</v>
      </c>
      <c r="BU19" s="5">
        <v>-7.4802506209593422E-4</v>
      </c>
      <c r="BV19" s="5">
        <v>2.2523836752519152E-6</v>
      </c>
      <c r="BW19" s="5">
        <v>-1.5431194485106486E-8</v>
      </c>
      <c r="BX19" s="5">
        <v>1.9070019735662913E-10</v>
      </c>
      <c r="BY19" s="5">
        <v>-3.7495106006095903E-12</v>
      </c>
      <c r="BZ19" s="5">
        <v>1.0850080328317787E-13</v>
      </c>
      <c r="CA19" s="5">
        <v>-4.371113056040347E-15</v>
      </c>
      <c r="CB19" s="5">
        <v>2.0895013272053859E-16</v>
      </c>
      <c r="CD19">
        <v>0</v>
      </c>
    </row>
    <row r="20" spans="1:82" x14ac:dyDescent="0.25">
      <c r="A20">
        <v>12</v>
      </c>
      <c r="B20">
        <v>0.2</v>
      </c>
      <c r="C20">
        <f t="shared" si="0"/>
        <v>1.2214027581601699</v>
      </c>
      <c r="D20">
        <f t="shared" si="1"/>
        <v>0.94098731129410018</v>
      </c>
      <c r="E20">
        <f t="shared" si="2"/>
        <v>0</v>
      </c>
      <c r="G20" s="1">
        <f t="shared" si="3"/>
        <v>1.2500000000000002E-3</v>
      </c>
      <c r="H20" s="1">
        <f t="shared" si="4"/>
        <v>-1.2500000000000002E-3</v>
      </c>
      <c r="I20">
        <v>0</v>
      </c>
      <c r="J20">
        <v>0</v>
      </c>
      <c r="K20">
        <f t="shared" si="5"/>
        <v>0</v>
      </c>
      <c r="L20">
        <f t="shared" si="7"/>
        <v>6.2500000000000015E-5</v>
      </c>
      <c r="M20">
        <f t="shared" si="8"/>
        <v>-3.1250000000000014E-6</v>
      </c>
      <c r="N20">
        <f t="shared" si="9"/>
        <v>1.6406250000000001E-4</v>
      </c>
      <c r="O20">
        <f t="shared" si="10"/>
        <v>-6.2500000000000003E-3</v>
      </c>
      <c r="P20">
        <f t="shared" si="11"/>
        <v>2.96875E-3</v>
      </c>
      <c r="Q20">
        <f t="shared" si="12"/>
        <v>1.6406250000000001E-4</v>
      </c>
      <c r="R20">
        <f t="shared" si="13"/>
        <v>0.99375000000000002</v>
      </c>
      <c r="S20">
        <f t="shared" si="14"/>
        <v>2.96875E-3</v>
      </c>
      <c r="T20">
        <f t="shared" si="15"/>
        <v>0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>
        <f>$Q20</f>
        <v>1.6406250000000001E-4</v>
      </c>
      <c r="AG20" s="5">
        <f>$R20</f>
        <v>0.99375000000000002</v>
      </c>
      <c r="AH20" s="5">
        <f>$S20</f>
        <v>2.96875E-3</v>
      </c>
      <c r="AI20" s="5"/>
      <c r="AJ20" s="5"/>
      <c r="AK20" s="5"/>
      <c r="AL20" s="5"/>
      <c r="AM20" s="5"/>
      <c r="AN20" s="5"/>
      <c r="AP20" s="5">
        <f t="shared" si="16"/>
        <v>0</v>
      </c>
      <c r="AQ20" s="5">
        <f t="shared" si="17"/>
        <v>0</v>
      </c>
      <c r="AR20" s="5">
        <f t="shared" si="18"/>
        <v>0</v>
      </c>
      <c r="AS20" s="5">
        <f t="shared" si="19"/>
        <v>0</v>
      </c>
      <c r="AT20" s="5">
        <f t="shared" si="20"/>
        <v>0</v>
      </c>
      <c r="AU20" s="5">
        <f t="shared" si="21"/>
        <v>0</v>
      </c>
      <c r="AV20" s="5">
        <f t="shared" si="22"/>
        <v>0</v>
      </c>
      <c r="AW20" s="5">
        <f t="shared" si="23"/>
        <v>0</v>
      </c>
      <c r="AX20" s="5">
        <f t="shared" si="24"/>
        <v>0</v>
      </c>
      <c r="AY20" s="5">
        <f t="shared" si="25"/>
        <v>0</v>
      </c>
      <c r="AZ20" s="5">
        <f t="shared" si="26"/>
        <v>1.6406250000000001E-4</v>
      </c>
      <c r="BA20" s="5">
        <f t="shared" si="27"/>
        <v>0.99375000000000002</v>
      </c>
      <c r="BB20" s="5">
        <f t="shared" si="28"/>
        <v>2.96875E-3</v>
      </c>
      <c r="BC20" s="5">
        <f t="shared" si="29"/>
        <v>0</v>
      </c>
      <c r="BD20" s="5">
        <f t="shared" si="30"/>
        <v>0</v>
      </c>
      <c r="BE20" s="5">
        <f t="shared" si="31"/>
        <v>0</v>
      </c>
      <c r="BF20" s="5">
        <f t="shared" si="32"/>
        <v>0</v>
      </c>
      <c r="BG20" s="5">
        <f t="shared" si="33"/>
        <v>0</v>
      </c>
      <c r="BH20" s="5">
        <f t="shared" si="34"/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6.7820528861905219E-9</v>
      </c>
      <c r="BT20" s="5">
        <v>-1.6535290846331175E-4</v>
      </c>
      <c r="BU20" s="5">
        <v>1.006290557219583</v>
      </c>
      <c r="BV20" s="5">
        <v>-3.0300487757599446E-3</v>
      </c>
      <c r="BW20" s="5">
        <v>2.0759017423122199E-5</v>
      </c>
      <c r="BX20" s="5">
        <v>-2.5654194970712843E-7</v>
      </c>
      <c r="BY20" s="5">
        <v>5.0440784711358491E-9</v>
      </c>
      <c r="BZ20" s="5">
        <v>-1.4596213325884349E-10</v>
      </c>
      <c r="CA20" s="5">
        <v>5.8802973532837507E-12</v>
      </c>
      <c r="CB20" s="5">
        <v>-2.8109291538615613E-13</v>
      </c>
      <c r="CD20">
        <v>0</v>
      </c>
    </row>
    <row r="21" spans="1:82" x14ac:dyDescent="0.25">
      <c r="A21">
        <v>13</v>
      </c>
      <c r="B21">
        <v>0.3</v>
      </c>
      <c r="C21">
        <f t="shared" si="0"/>
        <v>1.3498588075760032</v>
      </c>
      <c r="D21">
        <f t="shared" si="1"/>
        <v>1.039951810720436</v>
      </c>
      <c r="E21">
        <f t="shared" si="2"/>
        <v>0</v>
      </c>
      <c r="G21" s="1">
        <f t="shared" si="3"/>
        <v>2.8124999999999999E-3</v>
      </c>
      <c r="H21" s="1">
        <f t="shared" si="4"/>
        <v>-2.8124999999999999E-3</v>
      </c>
      <c r="I21">
        <v>0</v>
      </c>
      <c r="J21">
        <v>0</v>
      </c>
      <c r="K21">
        <f t="shared" si="5"/>
        <v>0</v>
      </c>
      <c r="L21">
        <f t="shared" si="7"/>
        <v>1.4062499999999999E-4</v>
      </c>
      <c r="M21">
        <f t="shared" si="8"/>
        <v>-7.0312500000000015E-6</v>
      </c>
      <c r="N21">
        <f t="shared" si="9"/>
        <v>3.69140625E-4</v>
      </c>
      <c r="O21">
        <f t="shared" si="10"/>
        <v>-1.4062499999999997E-2</v>
      </c>
      <c r="P21">
        <f t="shared" si="11"/>
        <v>6.6796874999999973E-3</v>
      </c>
      <c r="Q21">
        <f t="shared" si="12"/>
        <v>3.69140625E-4</v>
      </c>
      <c r="R21">
        <f t="shared" si="13"/>
        <v>0.98593750000000002</v>
      </c>
      <c r="S21">
        <f t="shared" si="14"/>
        <v>6.6796874999999973E-3</v>
      </c>
      <c r="T21">
        <f t="shared" si="15"/>
        <v>0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>
        <f>$Q21</f>
        <v>3.69140625E-4</v>
      </c>
      <c r="AH21" s="5">
        <f>$R21</f>
        <v>0.98593750000000002</v>
      </c>
      <c r="AI21" s="5">
        <f>$S21</f>
        <v>6.6796874999999973E-3</v>
      </c>
      <c r="AJ21" s="5"/>
      <c r="AK21" s="5"/>
      <c r="AL21" s="5"/>
      <c r="AM21" s="5"/>
      <c r="AN21" s="5"/>
      <c r="AP21" s="5">
        <f t="shared" si="16"/>
        <v>0</v>
      </c>
      <c r="AQ21" s="5">
        <f t="shared" si="17"/>
        <v>0</v>
      </c>
      <c r="AR21" s="5">
        <f t="shared" si="18"/>
        <v>0</v>
      </c>
      <c r="AS21" s="5">
        <f t="shared" si="19"/>
        <v>0</v>
      </c>
      <c r="AT21" s="5">
        <f t="shared" si="20"/>
        <v>0</v>
      </c>
      <c r="AU21" s="5">
        <f t="shared" si="21"/>
        <v>0</v>
      </c>
      <c r="AV21" s="5">
        <f t="shared" si="22"/>
        <v>0</v>
      </c>
      <c r="AW21" s="5">
        <f t="shared" si="23"/>
        <v>0</v>
      </c>
      <c r="AX21" s="5">
        <f t="shared" si="24"/>
        <v>0</v>
      </c>
      <c r="AY21" s="5">
        <f t="shared" si="25"/>
        <v>0</v>
      </c>
      <c r="AZ21" s="5">
        <f t="shared" si="26"/>
        <v>0</v>
      </c>
      <c r="BA21" s="5">
        <f t="shared" si="27"/>
        <v>3.69140625E-4</v>
      </c>
      <c r="BB21" s="5">
        <f t="shared" si="28"/>
        <v>0.98593750000000002</v>
      </c>
      <c r="BC21" s="5">
        <f t="shared" si="29"/>
        <v>6.6796874999999973E-3</v>
      </c>
      <c r="BD21" s="5">
        <f t="shared" si="30"/>
        <v>0</v>
      </c>
      <c r="BE21" s="5">
        <f t="shared" si="31"/>
        <v>0</v>
      </c>
      <c r="BF21" s="5">
        <f t="shared" si="32"/>
        <v>0</v>
      </c>
      <c r="BG21" s="5">
        <f t="shared" si="33"/>
        <v>0</v>
      </c>
      <c r="BH21" s="5">
        <f t="shared" si="34"/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-2.5392508730708409E-12</v>
      </c>
      <c r="BT21" s="5">
        <v>6.1909354619631933E-8</v>
      </c>
      <c r="BU21" s="5">
        <v>-3.7676264382804578E-4</v>
      </c>
      <c r="BV21" s="5">
        <v>1.0142688341489678</v>
      </c>
      <c r="BW21" s="5">
        <v>-6.9488070846475255E-3</v>
      </c>
      <c r="BX21" s="5">
        <v>8.5874031573796296E-5</v>
      </c>
      <c r="BY21" s="5">
        <v>-1.6884386915493619E-6</v>
      </c>
      <c r="BZ21" s="5">
        <v>4.8858897557915858E-8</v>
      </c>
      <c r="CA21" s="5">
        <v>-1.9683519251166287E-9</v>
      </c>
      <c r="CB21" s="5">
        <v>9.4092143287279682E-11</v>
      </c>
      <c r="CD21">
        <v>0</v>
      </c>
    </row>
    <row r="22" spans="1:82" x14ac:dyDescent="0.25">
      <c r="A22">
        <v>14</v>
      </c>
      <c r="B22">
        <v>0.4</v>
      </c>
      <c r="C22">
        <f t="shared" si="0"/>
        <v>1.4918246976412703</v>
      </c>
      <c r="D22">
        <f t="shared" si="1"/>
        <v>1.1493244974083363</v>
      </c>
      <c r="E22">
        <f t="shared" si="2"/>
        <v>0</v>
      </c>
      <c r="G22" s="1">
        <f t="shared" si="3"/>
        <v>5.000000000000001E-3</v>
      </c>
      <c r="H22" s="1">
        <f t="shared" si="4"/>
        <v>-5.000000000000001E-3</v>
      </c>
      <c r="I22">
        <v>0</v>
      </c>
      <c r="J22">
        <v>0</v>
      </c>
      <c r="K22">
        <f t="shared" si="5"/>
        <v>0</v>
      </c>
      <c r="L22">
        <f t="shared" si="7"/>
        <v>2.5000000000000006E-4</v>
      </c>
      <c r="M22">
        <f t="shared" si="8"/>
        <v>-1.2500000000000006E-5</v>
      </c>
      <c r="N22">
        <f t="shared" si="9"/>
        <v>6.5625000000000004E-4</v>
      </c>
      <c r="O22">
        <f t="shared" si="10"/>
        <v>-2.5000000000000001E-2</v>
      </c>
      <c r="P22">
        <f t="shared" si="11"/>
        <v>1.1875E-2</v>
      </c>
      <c r="Q22">
        <f t="shared" si="12"/>
        <v>6.5625000000000004E-4</v>
      </c>
      <c r="R22">
        <f t="shared" si="13"/>
        <v>0.97499999999999998</v>
      </c>
      <c r="S22">
        <f t="shared" si="14"/>
        <v>1.1875E-2</v>
      </c>
      <c r="T22">
        <f t="shared" si="15"/>
        <v>0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>
        <f>$Q22</f>
        <v>6.5625000000000004E-4</v>
      </c>
      <c r="AI22" s="5">
        <f>$R22</f>
        <v>0.97499999999999998</v>
      </c>
      <c r="AJ22" s="5">
        <f>$S22</f>
        <v>1.1875E-2</v>
      </c>
      <c r="AK22" s="5"/>
      <c r="AL22" s="5"/>
      <c r="AM22" s="5"/>
      <c r="AN22" s="5"/>
      <c r="AP22" s="5">
        <f t="shared" si="16"/>
        <v>0</v>
      </c>
      <c r="AQ22" s="5">
        <f t="shared" si="17"/>
        <v>0</v>
      </c>
      <c r="AR22" s="5">
        <f t="shared" si="18"/>
        <v>0</v>
      </c>
      <c r="AS22" s="5">
        <f t="shared" si="19"/>
        <v>0</v>
      </c>
      <c r="AT22" s="5">
        <f t="shared" si="20"/>
        <v>0</v>
      </c>
      <c r="AU22" s="5">
        <f t="shared" si="21"/>
        <v>0</v>
      </c>
      <c r="AV22" s="5">
        <f t="shared" si="22"/>
        <v>0</v>
      </c>
      <c r="AW22" s="5">
        <f t="shared" si="23"/>
        <v>0</v>
      </c>
      <c r="AX22" s="5">
        <f t="shared" si="24"/>
        <v>0</v>
      </c>
      <c r="AY22" s="5">
        <f t="shared" si="25"/>
        <v>0</v>
      </c>
      <c r="AZ22" s="5">
        <f t="shared" si="26"/>
        <v>0</v>
      </c>
      <c r="BA22" s="5">
        <f t="shared" si="27"/>
        <v>0</v>
      </c>
      <c r="BB22" s="5">
        <f t="shared" si="28"/>
        <v>6.5625000000000004E-4</v>
      </c>
      <c r="BC22" s="5">
        <f t="shared" si="29"/>
        <v>0.97499999999999998</v>
      </c>
      <c r="BD22" s="5">
        <f t="shared" si="30"/>
        <v>1.1875E-2</v>
      </c>
      <c r="BE22" s="5">
        <f t="shared" si="31"/>
        <v>0</v>
      </c>
      <c r="BF22" s="5">
        <f t="shared" si="32"/>
        <v>0</v>
      </c>
      <c r="BG22" s="5">
        <f t="shared" si="33"/>
        <v>0</v>
      </c>
      <c r="BH22" s="5">
        <f t="shared" si="34"/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1.7091333778258928E-15</v>
      </c>
      <c r="BT22" s="5">
        <v>-4.1670299497469381E-11</v>
      </c>
      <c r="BU22" s="5">
        <v>2.5359353694174219E-7</v>
      </c>
      <c r="BV22" s="5">
        <v>-6.8268981884256439E-4</v>
      </c>
      <c r="BW22" s="5">
        <v>1.025659033004614</v>
      </c>
      <c r="BX22" s="5">
        <v>-1.2675193757901724E-2</v>
      </c>
      <c r="BY22" s="5">
        <v>2.4921722168517172E-4</v>
      </c>
      <c r="BZ22" s="5">
        <v>-7.2116795030388159E-6</v>
      </c>
      <c r="CA22" s="5">
        <v>2.9053302351540197E-7</v>
      </c>
      <c r="CB22" s="5">
        <v>-1.3888204913701109E-8</v>
      </c>
      <c r="CD22">
        <v>0</v>
      </c>
    </row>
    <row r="23" spans="1:82" x14ac:dyDescent="0.25">
      <c r="A23">
        <v>15</v>
      </c>
      <c r="B23">
        <v>0.5</v>
      </c>
      <c r="C23">
        <f t="shared" si="0"/>
        <v>1.6487212707001282</v>
      </c>
      <c r="D23">
        <f t="shared" si="1"/>
        <v>1.2702000099676034</v>
      </c>
      <c r="E23">
        <f t="shared" si="2"/>
        <v>0</v>
      </c>
      <c r="G23" s="1">
        <f t="shared" si="3"/>
        <v>7.8125E-3</v>
      </c>
      <c r="H23" s="1">
        <f t="shared" si="4"/>
        <v>-7.8125E-3</v>
      </c>
      <c r="I23">
        <v>0</v>
      </c>
      <c r="J23">
        <v>0</v>
      </c>
      <c r="K23">
        <f t="shared" si="5"/>
        <v>0</v>
      </c>
      <c r="L23">
        <f t="shared" si="7"/>
        <v>3.9062500000000002E-4</v>
      </c>
      <c r="M23">
        <f t="shared" si="8"/>
        <v>-1.9531250000000004E-5</v>
      </c>
      <c r="N23">
        <f t="shared" si="9"/>
        <v>1.025390625E-3</v>
      </c>
      <c r="O23">
        <f t="shared" si="10"/>
        <v>-3.9062499999999993E-2</v>
      </c>
      <c r="P23">
        <f t="shared" si="11"/>
        <v>1.8554687499999997E-2</v>
      </c>
      <c r="Q23">
        <f t="shared" si="12"/>
        <v>1.025390625E-3</v>
      </c>
      <c r="R23">
        <f t="shared" si="13"/>
        <v>0.9609375</v>
      </c>
      <c r="S23">
        <f t="shared" si="14"/>
        <v>1.8554687499999997E-2</v>
      </c>
      <c r="T23">
        <f t="shared" si="15"/>
        <v>0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f>$Q23</f>
        <v>1.025390625E-3</v>
      </c>
      <c r="AJ23" s="5">
        <f>$R23</f>
        <v>0.9609375</v>
      </c>
      <c r="AK23" s="5">
        <f>$S23</f>
        <v>1.8554687499999997E-2</v>
      </c>
      <c r="AL23" s="5"/>
      <c r="AM23" s="5"/>
      <c r="AN23" s="5"/>
      <c r="AP23" s="5">
        <f t="shared" si="16"/>
        <v>0</v>
      </c>
      <c r="AQ23" s="5">
        <f t="shared" si="17"/>
        <v>0</v>
      </c>
      <c r="AR23" s="5">
        <f t="shared" si="18"/>
        <v>0</v>
      </c>
      <c r="AS23" s="5">
        <f t="shared" si="19"/>
        <v>0</v>
      </c>
      <c r="AT23" s="5">
        <f t="shared" si="20"/>
        <v>0</v>
      </c>
      <c r="AU23" s="5">
        <f t="shared" si="21"/>
        <v>0</v>
      </c>
      <c r="AV23" s="5">
        <f t="shared" si="22"/>
        <v>0</v>
      </c>
      <c r="AW23" s="5">
        <f t="shared" si="23"/>
        <v>0</v>
      </c>
      <c r="AX23" s="5">
        <f t="shared" si="24"/>
        <v>0</v>
      </c>
      <c r="AY23" s="5">
        <f t="shared" si="25"/>
        <v>0</v>
      </c>
      <c r="AZ23" s="5">
        <f t="shared" si="26"/>
        <v>0</v>
      </c>
      <c r="BA23" s="5">
        <f t="shared" si="27"/>
        <v>0</v>
      </c>
      <c r="BB23" s="5">
        <f t="shared" si="28"/>
        <v>0</v>
      </c>
      <c r="BC23" s="5">
        <f t="shared" si="29"/>
        <v>1.025390625E-3</v>
      </c>
      <c r="BD23" s="5">
        <f t="shared" si="30"/>
        <v>0.9609375</v>
      </c>
      <c r="BE23" s="5">
        <f t="shared" si="31"/>
        <v>1.8554687499999997E-2</v>
      </c>
      <c r="BF23" s="5">
        <f t="shared" si="32"/>
        <v>0</v>
      </c>
      <c r="BG23" s="5">
        <f t="shared" si="33"/>
        <v>0</v>
      </c>
      <c r="BH23" s="5">
        <f t="shared" si="34"/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-1.8238254741790304E-18</v>
      </c>
      <c r="BT23" s="5">
        <v>4.4466602037126841E-14</v>
      </c>
      <c r="BU23" s="5">
        <v>-2.706110352545147E-10</v>
      </c>
      <c r="BV23" s="5">
        <v>7.2850199915443564E-7</v>
      </c>
      <c r="BW23" s="5">
        <v>-1.0944863031082902E-3</v>
      </c>
      <c r="BX23" s="5">
        <v>1.0406953733996598</v>
      </c>
      <c r="BY23" s="5">
        <v>-2.0461952261486407E-2</v>
      </c>
      <c r="BZ23" s="5">
        <v>5.9211414331042725E-4</v>
      </c>
      <c r="CA23" s="5">
        <v>-2.3854181574447669E-5</v>
      </c>
      <c r="CB23" s="5">
        <v>1.1402895194012252E-6</v>
      </c>
      <c r="CD23">
        <v>0</v>
      </c>
    </row>
    <row r="24" spans="1:82" x14ac:dyDescent="0.25">
      <c r="A24">
        <v>16</v>
      </c>
      <c r="B24">
        <v>0.6</v>
      </c>
      <c r="C24">
        <f t="shared" si="0"/>
        <v>1.8221188003905089</v>
      </c>
      <c r="D24">
        <f t="shared" si="1"/>
        <v>1.4037881111555928</v>
      </c>
      <c r="E24">
        <f t="shared" si="2"/>
        <v>0</v>
      </c>
      <c r="G24" s="1">
        <f t="shared" si="3"/>
        <v>1.125E-2</v>
      </c>
      <c r="H24" s="1">
        <f t="shared" si="4"/>
        <v>-1.125E-2</v>
      </c>
      <c r="I24">
        <v>0</v>
      </c>
      <c r="J24">
        <v>0</v>
      </c>
      <c r="K24">
        <f t="shared" si="5"/>
        <v>0</v>
      </c>
      <c r="L24">
        <f t="shared" si="7"/>
        <v>5.6249999999999996E-4</v>
      </c>
      <c r="M24">
        <f t="shared" si="8"/>
        <v>-2.8125000000000006E-5</v>
      </c>
      <c r="N24">
        <f t="shared" si="9"/>
        <v>1.4765625E-3</v>
      </c>
      <c r="O24">
        <f t="shared" si="10"/>
        <v>-5.6249999999999988E-2</v>
      </c>
      <c r="P24">
        <f t="shared" si="11"/>
        <v>2.6718749999999989E-2</v>
      </c>
      <c r="Q24">
        <f t="shared" si="12"/>
        <v>1.4765625E-3</v>
      </c>
      <c r="R24">
        <f t="shared" si="13"/>
        <v>0.94374999999999998</v>
      </c>
      <c r="S24">
        <f t="shared" si="14"/>
        <v>2.6718749999999989E-2</v>
      </c>
      <c r="T24">
        <f t="shared" si="15"/>
        <v>0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$Q24</f>
        <v>1.4765625E-3</v>
      </c>
      <c r="AK24" s="5">
        <f>$R24</f>
        <v>0.94374999999999998</v>
      </c>
      <c r="AL24" s="5">
        <f>$S24</f>
        <v>2.6718749999999989E-2</v>
      </c>
      <c r="AM24" s="5"/>
      <c r="AN24" s="5"/>
      <c r="AP24" s="5">
        <f t="shared" si="16"/>
        <v>0</v>
      </c>
      <c r="AQ24" s="5">
        <f t="shared" si="17"/>
        <v>0</v>
      </c>
      <c r="AR24" s="5">
        <f t="shared" si="18"/>
        <v>0</v>
      </c>
      <c r="AS24" s="5">
        <f t="shared" si="19"/>
        <v>0</v>
      </c>
      <c r="AT24" s="5">
        <f t="shared" si="20"/>
        <v>0</v>
      </c>
      <c r="AU24" s="5">
        <f t="shared" si="21"/>
        <v>0</v>
      </c>
      <c r="AV24" s="5">
        <f t="shared" si="22"/>
        <v>0</v>
      </c>
      <c r="AW24" s="5">
        <f t="shared" si="23"/>
        <v>0</v>
      </c>
      <c r="AX24" s="5">
        <f t="shared" si="24"/>
        <v>0</v>
      </c>
      <c r="AY24" s="5">
        <f t="shared" si="25"/>
        <v>0</v>
      </c>
      <c r="AZ24" s="5">
        <f t="shared" si="26"/>
        <v>0</v>
      </c>
      <c r="BA24" s="5">
        <f t="shared" si="27"/>
        <v>0</v>
      </c>
      <c r="BB24" s="5">
        <f t="shared" si="28"/>
        <v>0</v>
      </c>
      <c r="BC24" s="5">
        <f t="shared" si="29"/>
        <v>0</v>
      </c>
      <c r="BD24" s="5">
        <f t="shared" si="30"/>
        <v>1.4765625E-3</v>
      </c>
      <c r="BE24" s="5">
        <f t="shared" si="31"/>
        <v>0.94374999999999998</v>
      </c>
      <c r="BF24" s="5">
        <f t="shared" si="32"/>
        <v>2.6718749999999989E-2</v>
      </c>
      <c r="BG24" s="5">
        <f t="shared" si="33"/>
        <v>0</v>
      </c>
      <c r="BH24" s="5">
        <f t="shared" si="34"/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2.8536776304422855E-21</v>
      </c>
      <c r="BT24" s="5">
        <v>-6.95753784184024E-17</v>
      </c>
      <c r="BU24" s="5">
        <v>4.2341587437484878E-13</v>
      </c>
      <c r="BV24" s="5">
        <v>-1.1398622774776683E-9</v>
      </c>
      <c r="BW24" s="5">
        <v>1.7125054585672557E-6</v>
      </c>
      <c r="BX24" s="5">
        <v>-1.6283406220719714E-3</v>
      </c>
      <c r="BY24" s="5">
        <v>1.0596999656431505</v>
      </c>
      <c r="BZ24" s="5">
        <v>-3.0664881302841174E-2</v>
      </c>
      <c r="CA24" s="5">
        <v>1.2353794531358851E-3</v>
      </c>
      <c r="CB24" s="5">
        <v>-5.9054226551349804E-5</v>
      </c>
      <c r="CD24">
        <v>0</v>
      </c>
    </row>
    <row r="25" spans="1:82" x14ac:dyDescent="0.25">
      <c r="A25">
        <v>17</v>
      </c>
      <c r="B25">
        <v>0.7</v>
      </c>
      <c r="C25">
        <f t="shared" si="0"/>
        <v>2.0137527074704766</v>
      </c>
      <c r="D25">
        <f t="shared" si="1"/>
        <v>1.5514257955895061</v>
      </c>
      <c r="E25">
        <f t="shared" si="2"/>
        <v>0</v>
      </c>
      <c r="G25" s="1">
        <f t="shared" si="3"/>
        <v>1.5312499999999998E-2</v>
      </c>
      <c r="H25" s="1">
        <f t="shared" si="4"/>
        <v>-1.5312499999999998E-2</v>
      </c>
      <c r="I25">
        <v>0</v>
      </c>
      <c r="J25">
        <v>0</v>
      </c>
      <c r="K25">
        <f t="shared" si="5"/>
        <v>0</v>
      </c>
      <c r="L25">
        <f t="shared" si="7"/>
        <v>7.6562499999999992E-4</v>
      </c>
      <c r="M25">
        <f t="shared" si="8"/>
        <v>-3.8281250000000006E-5</v>
      </c>
      <c r="N25">
        <f t="shared" si="9"/>
        <v>2.0097656249999998E-3</v>
      </c>
      <c r="O25">
        <f t="shared" si="10"/>
        <v>-7.6562499999999978E-2</v>
      </c>
      <c r="P25">
        <f t="shared" si="11"/>
        <v>3.6367187499999988E-2</v>
      </c>
      <c r="Q25">
        <f t="shared" si="12"/>
        <v>2.0097656249999998E-3</v>
      </c>
      <c r="R25">
        <f t="shared" si="13"/>
        <v>0.92343750000000002</v>
      </c>
      <c r="S25">
        <f t="shared" si="14"/>
        <v>3.6367187499999988E-2</v>
      </c>
      <c r="T25">
        <f t="shared" si="15"/>
        <v>0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>
        <f>$Q25</f>
        <v>2.0097656249999998E-3</v>
      </c>
      <c r="AL25" s="5">
        <f>$R25</f>
        <v>0.92343750000000002</v>
      </c>
      <c r="AM25" s="5">
        <f>$S25</f>
        <v>3.6367187499999988E-2</v>
      </c>
      <c r="AN25" s="5"/>
      <c r="AP25" s="5">
        <f t="shared" si="16"/>
        <v>0</v>
      </c>
      <c r="AQ25" s="5">
        <f t="shared" si="17"/>
        <v>0</v>
      </c>
      <c r="AR25" s="5">
        <f t="shared" si="18"/>
        <v>0</v>
      </c>
      <c r="AS25" s="5">
        <f t="shared" si="19"/>
        <v>0</v>
      </c>
      <c r="AT25" s="5">
        <f t="shared" si="20"/>
        <v>0</v>
      </c>
      <c r="AU25" s="5">
        <f t="shared" si="21"/>
        <v>0</v>
      </c>
      <c r="AV25" s="5">
        <f t="shared" si="22"/>
        <v>0</v>
      </c>
      <c r="AW25" s="5">
        <f t="shared" si="23"/>
        <v>0</v>
      </c>
      <c r="AX25" s="5">
        <f t="shared" si="24"/>
        <v>0</v>
      </c>
      <c r="AY25" s="5">
        <f t="shared" si="25"/>
        <v>0</v>
      </c>
      <c r="AZ25" s="5">
        <f t="shared" si="26"/>
        <v>0</v>
      </c>
      <c r="BA25" s="5">
        <f t="shared" si="27"/>
        <v>0</v>
      </c>
      <c r="BB25" s="5">
        <f t="shared" si="28"/>
        <v>0</v>
      </c>
      <c r="BC25" s="5">
        <f t="shared" si="29"/>
        <v>0</v>
      </c>
      <c r="BD25" s="5">
        <f t="shared" si="30"/>
        <v>0</v>
      </c>
      <c r="BE25" s="5">
        <f t="shared" si="31"/>
        <v>2.0097656249999998E-3</v>
      </c>
      <c r="BF25" s="5">
        <f t="shared" si="32"/>
        <v>0.92343750000000002</v>
      </c>
      <c r="BG25" s="5">
        <f t="shared" si="33"/>
        <v>3.6367187499999988E-2</v>
      </c>
      <c r="BH25" s="5">
        <f t="shared" si="34"/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-6.2114437401517826E-24</v>
      </c>
      <c r="BT25" s="5">
        <v>1.5144091404560542E-19</v>
      </c>
      <c r="BU25" s="5">
        <v>-9.2162613404896966E-16</v>
      </c>
      <c r="BV25" s="5">
        <v>2.4810757643204688E-12</v>
      </c>
      <c r="BW25" s="5">
        <v>-3.7275168004680024E-9</v>
      </c>
      <c r="BX25" s="5">
        <v>3.5443198124085955E-6</v>
      </c>
      <c r="BY25" s="5">
        <v>-2.3065908523847646E-3</v>
      </c>
      <c r="BZ25" s="5">
        <v>1.0831010970205057</v>
      </c>
      <c r="CA25" s="5">
        <v>-4.3634306870905672E-2</v>
      </c>
      <c r="CB25" s="5">
        <v>2.0858289627730679E-3</v>
      </c>
      <c r="CD25">
        <v>0</v>
      </c>
    </row>
    <row r="26" spans="1:82" x14ac:dyDescent="0.25">
      <c r="A26">
        <v>18</v>
      </c>
      <c r="B26">
        <v>0.8</v>
      </c>
      <c r="C26">
        <f t="shared" si="0"/>
        <v>2.2255409284924679</v>
      </c>
      <c r="D26">
        <f t="shared" si="1"/>
        <v>1.7145906708378964</v>
      </c>
      <c r="E26">
        <f t="shared" si="2"/>
        <v>0</v>
      </c>
      <c r="G26" s="1">
        <f t="shared" si="3"/>
        <v>2.0000000000000004E-2</v>
      </c>
      <c r="H26" s="1">
        <f t="shared" si="4"/>
        <v>-2.0000000000000004E-2</v>
      </c>
      <c r="I26">
        <v>0</v>
      </c>
      <c r="J26">
        <v>0</v>
      </c>
      <c r="K26">
        <f t="shared" si="5"/>
        <v>0</v>
      </c>
      <c r="L26">
        <f t="shared" si="7"/>
        <v>1.0000000000000002E-3</v>
      </c>
      <c r="M26">
        <f t="shared" si="8"/>
        <v>-5.0000000000000023E-5</v>
      </c>
      <c r="N26">
        <f t="shared" si="9"/>
        <v>2.6250000000000002E-3</v>
      </c>
      <c r="O26">
        <f t="shared" si="10"/>
        <v>-0.1</v>
      </c>
      <c r="P26">
        <f t="shared" si="11"/>
        <v>4.7500000000000001E-2</v>
      </c>
      <c r="Q26">
        <f t="shared" si="12"/>
        <v>2.6250000000000002E-3</v>
      </c>
      <c r="R26">
        <f t="shared" si="13"/>
        <v>0.9</v>
      </c>
      <c r="S26">
        <f t="shared" si="14"/>
        <v>4.7500000000000001E-2</v>
      </c>
      <c r="T26">
        <f t="shared" si="15"/>
        <v>0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>
        <f>$Q26</f>
        <v>2.6250000000000002E-3</v>
      </c>
      <c r="AM26" s="5">
        <f>$R26</f>
        <v>0.9</v>
      </c>
      <c r="AN26" s="5">
        <f>$S26</f>
        <v>4.7500000000000001E-2</v>
      </c>
      <c r="AP26" s="5">
        <f t="shared" si="16"/>
        <v>0</v>
      </c>
      <c r="AQ26" s="5">
        <f t="shared" si="17"/>
        <v>0</v>
      </c>
      <c r="AR26" s="5">
        <f t="shared" si="18"/>
        <v>0</v>
      </c>
      <c r="AS26" s="5">
        <f t="shared" si="19"/>
        <v>0</v>
      </c>
      <c r="AT26" s="5">
        <f t="shared" si="20"/>
        <v>0</v>
      </c>
      <c r="AU26" s="5">
        <f t="shared" si="21"/>
        <v>0</v>
      </c>
      <c r="AV26" s="5">
        <f t="shared" si="22"/>
        <v>0</v>
      </c>
      <c r="AW26" s="5">
        <f t="shared" si="23"/>
        <v>0</v>
      </c>
      <c r="AX26" s="5">
        <f t="shared" si="24"/>
        <v>0</v>
      </c>
      <c r="AY26" s="5">
        <f t="shared" si="25"/>
        <v>0</v>
      </c>
      <c r="AZ26" s="5">
        <f t="shared" si="26"/>
        <v>0</v>
      </c>
      <c r="BA26" s="5">
        <f t="shared" si="27"/>
        <v>0</v>
      </c>
      <c r="BB26" s="5">
        <f t="shared" si="28"/>
        <v>0</v>
      </c>
      <c r="BC26" s="5">
        <f t="shared" si="29"/>
        <v>0</v>
      </c>
      <c r="BD26" s="5">
        <f t="shared" si="30"/>
        <v>0</v>
      </c>
      <c r="BE26" s="5">
        <f t="shared" si="31"/>
        <v>0</v>
      </c>
      <c r="BF26" s="5">
        <f t="shared" si="32"/>
        <v>2.6250000000000002E-3</v>
      </c>
      <c r="BG26" s="5">
        <f t="shared" si="33"/>
        <v>0.9</v>
      </c>
      <c r="BH26" s="5">
        <f t="shared" si="34"/>
        <v>4.7500000000000001E-2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1.8062224417367623E-26</v>
      </c>
      <c r="BT26" s="5">
        <v>-4.403742334139154E-22</v>
      </c>
      <c r="BU26" s="5">
        <v>2.6799917633475413E-18</v>
      </c>
      <c r="BV26" s="5">
        <v>-7.2147070997302677E-15</v>
      </c>
      <c r="BW26" s="5">
        <v>1.0839226399870117E-11</v>
      </c>
      <c r="BX26" s="5">
        <v>-1.030650884669882E-8</v>
      </c>
      <c r="BY26" s="5">
        <v>6.7073233466657517E-6</v>
      </c>
      <c r="BZ26" s="5">
        <v>-3.1495439545916886E-3</v>
      </c>
      <c r="CA26" s="5">
        <v>1.1078962987705119</v>
      </c>
      <c r="CB26" s="5">
        <v>-5.2960213039741431E-2</v>
      </c>
      <c r="CD26">
        <v>0</v>
      </c>
    </row>
    <row r="27" spans="1:82" x14ac:dyDescent="0.25">
      <c r="A27">
        <v>19</v>
      </c>
      <c r="B27">
        <v>0.9</v>
      </c>
      <c r="C27">
        <f t="shared" si="0"/>
        <v>2.4596031111569499</v>
      </c>
      <c r="D27">
        <f t="shared" si="1"/>
        <v>1.8949157458138586</v>
      </c>
      <c r="E27">
        <f t="shared" si="2"/>
        <v>0</v>
      </c>
      <c r="G27" s="1">
        <f t="shared" si="3"/>
        <v>2.5312500000000002E-2</v>
      </c>
      <c r="H27" s="1">
        <f t="shared" si="4"/>
        <v>-2.5312500000000002E-2</v>
      </c>
      <c r="I27">
        <v>0</v>
      </c>
      <c r="J27">
        <v>0</v>
      </c>
      <c r="K27">
        <f t="shared" si="5"/>
        <v>0</v>
      </c>
      <c r="L27">
        <f t="shared" si="7"/>
        <v>1.2656250000000003E-3</v>
      </c>
      <c r="M27">
        <f t="shared" si="8"/>
        <v>-6.328125000000001E-5</v>
      </c>
      <c r="N27">
        <f t="shared" si="9"/>
        <v>3.3222656250000006E-3</v>
      </c>
      <c r="O27">
        <f t="shared" si="10"/>
        <v>-0.12656249999999999</v>
      </c>
      <c r="P27">
        <f t="shared" si="11"/>
        <v>6.0117187500000002E-2</v>
      </c>
      <c r="Q27" s="4">
        <f>N27-P27</f>
        <v>-5.6794921875000001E-2</v>
      </c>
      <c r="R27" s="4">
        <f>1+O27+2*P27</f>
        <v>0.99367187499999998</v>
      </c>
      <c r="S27">
        <f t="shared" si="14"/>
        <v>6.0117187500000002E-2</v>
      </c>
      <c r="T27">
        <f>(-N27+P27)*K26+(1-O27-2*P27)*K27</f>
        <v>0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>
        <f>$Q27</f>
        <v>-5.6794921875000001E-2</v>
      </c>
      <c r="AN27" s="5">
        <f>$R27</f>
        <v>0.99367187499999998</v>
      </c>
      <c r="AP27" s="5">
        <f t="shared" si="16"/>
        <v>0</v>
      </c>
      <c r="AQ27" s="5">
        <f t="shared" si="17"/>
        <v>0</v>
      </c>
      <c r="AR27" s="5">
        <f t="shared" si="18"/>
        <v>0</v>
      </c>
      <c r="AS27" s="5">
        <f t="shared" si="19"/>
        <v>0</v>
      </c>
      <c r="AT27" s="5">
        <f t="shared" si="20"/>
        <v>0</v>
      </c>
      <c r="AU27" s="5">
        <f t="shared" si="21"/>
        <v>0</v>
      </c>
      <c r="AV27" s="5">
        <f t="shared" si="22"/>
        <v>0</v>
      </c>
      <c r="AW27" s="5">
        <f t="shared" si="23"/>
        <v>0</v>
      </c>
      <c r="AX27" s="5">
        <f t="shared" si="24"/>
        <v>0</v>
      </c>
      <c r="AY27" s="5">
        <f t="shared" si="25"/>
        <v>0</v>
      </c>
      <c r="AZ27" s="5">
        <f t="shared" si="26"/>
        <v>0</v>
      </c>
      <c r="BA27" s="5">
        <f t="shared" si="27"/>
        <v>0</v>
      </c>
      <c r="BB27" s="5">
        <f t="shared" si="28"/>
        <v>0</v>
      </c>
      <c r="BC27" s="5">
        <f t="shared" si="29"/>
        <v>0</v>
      </c>
      <c r="BD27" s="5">
        <f t="shared" si="30"/>
        <v>0</v>
      </c>
      <c r="BE27" s="5">
        <f t="shared" si="31"/>
        <v>0</v>
      </c>
      <c r="BF27" s="5">
        <f t="shared" si="32"/>
        <v>0</v>
      </c>
      <c r="BG27" s="5">
        <f t="shared" si="33"/>
        <v>-5.6794921875000001E-2</v>
      </c>
      <c r="BH27" s="5">
        <f t="shared" si="34"/>
        <v>0.99367187499999998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1.0323756266857321E-27</v>
      </c>
      <c r="BT27" s="5">
        <v>-2.517030099348071E-23</v>
      </c>
      <c r="BU27" s="5">
        <v>1.5317926033175401E-19</v>
      </c>
      <c r="BV27" s="5">
        <v>-4.1236824387345008E-16</v>
      </c>
      <c r="BW27" s="5">
        <v>6.1953350200845813E-13</v>
      </c>
      <c r="BX27" s="5">
        <v>-5.8908516933948229E-10</v>
      </c>
      <c r="BY27" s="5">
        <v>3.8336790549118122E-7</v>
      </c>
      <c r="BZ27" s="5">
        <v>-1.8001727465911572E-4</v>
      </c>
      <c r="CA27" s="5">
        <v>6.3323603412115168E-2</v>
      </c>
      <c r="CB27" s="5">
        <v>1.0033413986261055</v>
      </c>
      <c r="CD27">
        <v>0</v>
      </c>
    </row>
    <row r="28" spans="1:82" x14ac:dyDescent="0.25">
      <c r="A28">
        <v>20</v>
      </c>
      <c r="B28">
        <v>1</v>
      </c>
      <c r="C28">
        <f t="shared" si="0"/>
        <v>2.7182818284590451</v>
      </c>
      <c r="D28">
        <f t="shared" si="1"/>
        <v>2.0942057744771021</v>
      </c>
      <c r="E28">
        <f t="shared" si="2"/>
        <v>0</v>
      </c>
      <c r="G28" s="1">
        <f t="shared" si="3"/>
        <v>3.125E-2</v>
      </c>
      <c r="H28" s="1">
        <f t="shared" si="4"/>
        <v>-3.125E-2</v>
      </c>
      <c r="I28">
        <v>0</v>
      </c>
      <c r="J28">
        <v>0</v>
      </c>
      <c r="K28">
        <f t="shared" si="5"/>
        <v>0</v>
      </c>
      <c r="CD28" s="4">
        <f>2*CD27-CD26</f>
        <v>0</v>
      </c>
    </row>
    <row r="31" spans="1:82" x14ac:dyDescent="0.25">
      <c r="A31" s="3" t="s">
        <v>13</v>
      </c>
      <c r="B31" s="3" t="s">
        <v>24</v>
      </c>
      <c r="C31" s="3" t="s">
        <v>25</v>
      </c>
      <c r="D31" s="3" t="s">
        <v>2</v>
      </c>
      <c r="E31" s="3" t="str">
        <f>CD7</f>
        <v>c[1]</v>
      </c>
      <c r="F31" s="3"/>
      <c r="G31" s="3" t="s">
        <v>6</v>
      </c>
      <c r="H31" s="3" t="s">
        <v>8</v>
      </c>
      <c r="I31" s="3" t="s">
        <v>9</v>
      </c>
      <c r="J31" s="3" t="s">
        <v>10</v>
      </c>
      <c r="K31" s="3" t="s">
        <v>11</v>
      </c>
      <c r="L31" s="2" t="s">
        <v>12</v>
      </c>
      <c r="M31" s="2" t="s">
        <v>14</v>
      </c>
      <c r="N31" s="3" t="s">
        <v>15</v>
      </c>
      <c r="O31" s="3" t="s">
        <v>16</v>
      </c>
      <c r="P31" s="3" t="s">
        <v>17</v>
      </c>
      <c r="Q31" s="3" t="s">
        <v>18</v>
      </c>
      <c r="R31" s="3" t="s">
        <v>19</v>
      </c>
      <c r="S31" s="3" t="s">
        <v>20</v>
      </c>
      <c r="T31" s="3" t="s">
        <v>21</v>
      </c>
      <c r="V31" t="s">
        <v>22</v>
      </c>
      <c r="BJ31" t="s">
        <v>23</v>
      </c>
      <c r="CD31" t="s">
        <v>27</v>
      </c>
    </row>
    <row r="32" spans="1:82" x14ac:dyDescent="0.25">
      <c r="A32">
        <v>0</v>
      </c>
      <c r="B32">
        <v>-1</v>
      </c>
      <c r="C32">
        <f>EXP(B32)</f>
        <v>0.36787944117144233</v>
      </c>
      <c r="D32">
        <f>EXP(B32)*$B$1</f>
        <v>0.28341993164460849</v>
      </c>
      <c r="E32">
        <f>CD8</f>
        <v>0.74614164992063481</v>
      </c>
      <c r="G32" s="1">
        <f>0.5*$B$5^2*B32^2</f>
        <v>3.125E-2</v>
      </c>
      <c r="H32" s="1">
        <f>-G32</f>
        <v>-3.125E-2</v>
      </c>
      <c r="I32">
        <v>0</v>
      </c>
      <c r="J32">
        <v>0</v>
      </c>
      <c r="K32">
        <f>E32</f>
        <v>0.74614164992063481</v>
      </c>
      <c r="CD32" s="4">
        <f>2*CD33-CD34</f>
        <v>0.87728213662241972</v>
      </c>
    </row>
    <row r="33" spans="1:82" x14ac:dyDescent="0.25">
      <c r="A33">
        <v>1</v>
      </c>
      <c r="B33">
        <v>-0.9</v>
      </c>
      <c r="C33">
        <f t="shared" ref="C33:C52" si="35">EXP(B33)</f>
        <v>0.40656965974059911</v>
      </c>
      <c r="D33">
        <f t="shared" ref="D33:D52" si="36">EXP(B33)*$B$1</f>
        <v>0.31322746605660928</v>
      </c>
      <c r="E33">
        <f t="shared" ref="E33:E52" si="37">CD9</f>
        <v>0.6799981528218938</v>
      </c>
      <c r="G33" s="1">
        <f t="shared" ref="G33:G52" si="38">0.5*$B$5^2*B33^2</f>
        <v>2.5312500000000002E-2</v>
      </c>
      <c r="H33" s="1">
        <f t="shared" ref="H33:H52" si="39">-G33</f>
        <v>-2.5312500000000002E-2</v>
      </c>
      <c r="I33">
        <v>0</v>
      </c>
      <c r="J33">
        <v>0</v>
      </c>
      <c r="K33">
        <f t="shared" ref="K33:K52" si="40">E33</f>
        <v>0.6799981528218938</v>
      </c>
      <c r="L33">
        <f>$B$2*G33</f>
        <v>1.2656250000000003E-3</v>
      </c>
      <c r="M33">
        <f>$B$2*$B$3*0.5*H33</f>
        <v>-6.328125000000001E-5</v>
      </c>
      <c r="N33">
        <f>0.5*(L33-M33)/($B$3*2)</f>
        <v>3.3222656250000006E-3</v>
      </c>
      <c r="O33">
        <f>-L33/($B$3^2)+0.5*$B$2*I33</f>
        <v>-0.12656249999999999</v>
      </c>
      <c r="P33">
        <f>0.5*(L33+M33)/($B$3^2)</f>
        <v>6.0117187500000002E-2</v>
      </c>
      <c r="Q33">
        <f>N33</f>
        <v>3.3222656250000006E-3</v>
      </c>
      <c r="R33" s="4">
        <f>2*N33+1+O33</f>
        <v>0.88008203125000006</v>
      </c>
      <c r="S33" s="4">
        <f>-N33+P33</f>
        <v>5.6794921875000001E-2</v>
      </c>
      <c r="T33">
        <f>(-2*N33+1-O33)*K33+(N33-P33)*K34</f>
        <v>0.72667832284764589</v>
      </c>
      <c r="V33" s="5">
        <f>R33</f>
        <v>0.88008203125000006</v>
      </c>
      <c r="W33" s="5">
        <f>S33</f>
        <v>5.6794921875000001E-2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P33" s="5">
        <f>IF(V33&lt;&gt;0,V33,0)</f>
        <v>0.88008203125000006</v>
      </c>
      <c r="AQ33" s="5">
        <f t="shared" ref="AQ33:AQ51" si="41">IF(W33&lt;&gt;0,W33,0)</f>
        <v>5.6794921875000001E-2</v>
      </c>
      <c r="AR33" s="5">
        <f t="shared" ref="AR33:AR51" si="42">IF(X33&lt;&gt;0,X33,0)</f>
        <v>0</v>
      </c>
      <c r="AS33" s="5">
        <f t="shared" ref="AS33:AS51" si="43">IF(Y33&lt;&gt;0,Y33,0)</f>
        <v>0</v>
      </c>
      <c r="AT33" s="5">
        <f t="shared" ref="AT33:AT51" si="44">IF(Z33&lt;&gt;0,Z33,0)</f>
        <v>0</v>
      </c>
      <c r="AU33" s="5">
        <f t="shared" ref="AU33:AU51" si="45">IF(AA33&lt;&gt;0,AA33,0)</f>
        <v>0</v>
      </c>
      <c r="AV33" s="5">
        <f t="shared" ref="AV33:AV51" si="46">IF(AB33&lt;&gt;0,AB33,0)</f>
        <v>0</v>
      </c>
      <c r="AW33" s="5">
        <f t="shared" ref="AW33:AW51" si="47">IF(AC33&lt;&gt;0,AC33,0)</f>
        <v>0</v>
      </c>
      <c r="AX33" s="5">
        <f t="shared" ref="AX33:AX51" si="48">IF(AD33&lt;&gt;0,AD33,0)</f>
        <v>0</v>
      </c>
      <c r="AY33" s="5">
        <f t="shared" ref="AY33:AY51" si="49">IF(AE33&lt;&gt;0,AE33,0)</f>
        <v>0</v>
      </c>
      <c r="AZ33" s="5">
        <f t="shared" ref="AZ33:AZ51" si="50">IF(AF33&lt;&gt;0,AF33,0)</f>
        <v>0</v>
      </c>
      <c r="BA33" s="5">
        <f t="shared" ref="BA33:BA51" si="51">IF(AG33&lt;&gt;0,AG33,0)</f>
        <v>0</v>
      </c>
      <c r="BB33" s="5">
        <f t="shared" ref="BB33:BB51" si="52">IF(AH33&lt;&gt;0,AH33,0)</f>
        <v>0</v>
      </c>
      <c r="BC33" s="5">
        <f t="shared" ref="BC33:BC51" si="53">IF(AI33&lt;&gt;0,AI33,0)</f>
        <v>0</v>
      </c>
      <c r="BD33" s="5">
        <f t="shared" ref="BD33:BD51" si="54">IF(AJ33&lt;&gt;0,AJ33,0)</f>
        <v>0</v>
      </c>
      <c r="BE33" s="5">
        <f t="shared" ref="BE33:BE51" si="55">IF(AK33&lt;&gt;0,AK33,0)</f>
        <v>0</v>
      </c>
      <c r="BF33" s="5">
        <f t="shared" ref="BF33:BF51" si="56">IF(AL33&lt;&gt;0,AL33,0)</f>
        <v>0</v>
      </c>
      <c r="BG33" s="5">
        <f t="shared" ref="BG33:BG51" si="57">IF(AM33&lt;&gt;0,AM33,0)</f>
        <v>0</v>
      </c>
      <c r="BH33" s="5">
        <f t="shared" ref="BH33:BH51" si="58">IF(AN33&lt;&gt;0,AN33,0)</f>
        <v>0</v>
      </c>
      <c r="BJ33" s="5">
        <f t="array" ref="BJ33:CB51">MINVERSE(AP33:BH51)</f>
        <v>1.1364716523589522</v>
      </c>
      <c r="BK33" s="5">
        <v>-7.172581566118294E-2</v>
      </c>
      <c r="BL33" s="5">
        <v>3.6896770914786286E-3</v>
      </c>
      <c r="BM33" s="5">
        <v>-1.4218514699226062E-4</v>
      </c>
      <c r="BN33" s="5">
        <v>3.9534920538819894E-6</v>
      </c>
      <c r="BO33" s="5">
        <v>-7.5237070874873838E-8</v>
      </c>
      <c r="BP33" s="5">
        <v>9.0618443457120609E-10</v>
      </c>
      <c r="BQ33" s="5">
        <v>-6.0910989515914878E-12</v>
      </c>
      <c r="BR33" s="5">
        <v>1.8111248838847929E-14</v>
      </c>
      <c r="BS33" s="5">
        <v>-1.3441942497582447E-17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D33">
        <f t="array" ref="CD33:CD51">MMULT(BJ33:CB51,T33:T51)</f>
        <v>0.78144859766655794</v>
      </c>
    </row>
    <row r="34" spans="1:82" x14ac:dyDescent="0.25">
      <c r="A34">
        <v>2</v>
      </c>
      <c r="B34">
        <v>-0.8</v>
      </c>
      <c r="C34">
        <f t="shared" si="35"/>
        <v>0.44932896411722156</v>
      </c>
      <c r="D34">
        <f t="shared" si="36"/>
        <v>0.34616988622829159</v>
      </c>
      <c r="E34">
        <f t="shared" si="37"/>
        <v>0.61385465572315279</v>
      </c>
      <c r="G34" s="1">
        <f t="shared" si="38"/>
        <v>2.0000000000000004E-2</v>
      </c>
      <c r="H34" s="1">
        <f t="shared" si="39"/>
        <v>-2.0000000000000004E-2</v>
      </c>
      <c r="I34">
        <v>0</v>
      </c>
      <c r="J34">
        <v>0</v>
      </c>
      <c r="K34">
        <f t="shared" si="40"/>
        <v>0.61385465572315279</v>
      </c>
      <c r="L34">
        <f t="shared" ref="L34:L51" si="59">$B$2*G34</f>
        <v>1.0000000000000002E-3</v>
      </c>
      <c r="M34">
        <f t="shared" ref="M34:M51" si="60">$B$2*$B$3*0.5*H34</f>
        <v>-5.0000000000000023E-5</v>
      </c>
      <c r="N34">
        <f t="shared" ref="N34:N51" si="61">0.5*(L34-M34)/($B$3*2)</f>
        <v>2.6250000000000002E-3</v>
      </c>
      <c r="O34">
        <f t="shared" ref="O34:O51" si="62">-L34/($B$3^2)+0.5*$B$2*I34</f>
        <v>-0.1</v>
      </c>
      <c r="P34">
        <f t="shared" ref="P34:P51" si="63">0.5*(L34+M34)/($B$3^2)</f>
        <v>4.7500000000000001E-2</v>
      </c>
      <c r="Q34">
        <f t="shared" ref="Q34:Q50" si="64">N34</f>
        <v>2.6250000000000002E-3</v>
      </c>
      <c r="R34">
        <f t="shared" ref="R34:R50" si="65">1+O34</f>
        <v>0.9</v>
      </c>
      <c r="S34">
        <f t="shared" ref="S34:S51" si="66">P34</f>
        <v>4.7500000000000001E-2</v>
      </c>
      <c r="T34">
        <f t="shared" ref="T34:T50" si="67">-N34*K33+(1-O34)*K34-P34*K35</f>
        <v>0.64744112468833825</v>
      </c>
      <c r="V34" s="5">
        <f>$Q34</f>
        <v>2.6250000000000002E-3</v>
      </c>
      <c r="W34" s="5">
        <f>$R34</f>
        <v>0.9</v>
      </c>
      <c r="X34" s="5">
        <f>$S34</f>
        <v>4.7500000000000001E-2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P34" s="5">
        <f t="shared" ref="AP34:AP51" si="68">IF(V34&lt;&gt;0,V34,0)</f>
        <v>2.6250000000000002E-3</v>
      </c>
      <c r="AQ34" s="5">
        <f t="shared" si="41"/>
        <v>0.9</v>
      </c>
      <c r="AR34" s="5">
        <f t="shared" si="42"/>
        <v>4.7500000000000001E-2</v>
      </c>
      <c r="AS34" s="5">
        <f t="shared" si="43"/>
        <v>0</v>
      </c>
      <c r="AT34" s="5">
        <f t="shared" si="44"/>
        <v>0</v>
      </c>
      <c r="AU34" s="5">
        <f t="shared" si="45"/>
        <v>0</v>
      </c>
      <c r="AV34" s="5">
        <f t="shared" si="46"/>
        <v>0</v>
      </c>
      <c r="AW34" s="5">
        <f t="shared" si="47"/>
        <v>0</v>
      </c>
      <c r="AX34" s="5">
        <f t="shared" si="48"/>
        <v>0</v>
      </c>
      <c r="AY34" s="5">
        <f t="shared" si="49"/>
        <v>0</v>
      </c>
      <c r="AZ34" s="5">
        <f t="shared" si="50"/>
        <v>0</v>
      </c>
      <c r="BA34" s="5">
        <f t="shared" si="51"/>
        <v>0</v>
      </c>
      <c r="BB34" s="5">
        <f t="shared" si="52"/>
        <v>0</v>
      </c>
      <c r="BC34" s="5">
        <f t="shared" si="53"/>
        <v>0</v>
      </c>
      <c r="BD34" s="5">
        <f t="shared" si="54"/>
        <v>0</v>
      </c>
      <c r="BE34" s="5">
        <f t="shared" si="55"/>
        <v>0</v>
      </c>
      <c r="BF34" s="5">
        <f t="shared" si="56"/>
        <v>0</v>
      </c>
      <c r="BG34" s="5">
        <f t="shared" si="57"/>
        <v>0</v>
      </c>
      <c r="BH34" s="5">
        <f t="shared" si="58"/>
        <v>0</v>
      </c>
      <c r="BJ34" s="5">
        <v>-3.3150897984328856E-3</v>
      </c>
      <c r="BK34" s="5">
        <v>1.1114479861260826</v>
      </c>
      <c r="BL34" s="5">
        <v>-5.7174451555227247E-2</v>
      </c>
      <c r="BM34" s="5">
        <v>2.2032708004060186E-3</v>
      </c>
      <c r="BN34" s="5">
        <v>-6.1262472109196745E-5</v>
      </c>
      <c r="BO34" s="5">
        <v>1.165857650206675E-6</v>
      </c>
      <c r="BP34" s="5">
        <v>-1.4042041287068145E-8</v>
      </c>
      <c r="BQ34" s="5">
        <v>9.4386374008219937E-11</v>
      </c>
      <c r="BR34" s="5">
        <v>-2.8064806043132692E-13</v>
      </c>
      <c r="BS34" s="5">
        <v>2.0829348235137544E-16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D34">
        <v>0.68561505871069617</v>
      </c>
    </row>
    <row r="35" spans="1:82" x14ac:dyDescent="0.25">
      <c r="A35">
        <v>3</v>
      </c>
      <c r="B35">
        <v>-0.7</v>
      </c>
      <c r="C35">
        <f t="shared" si="35"/>
        <v>0.49658530379140953</v>
      </c>
      <c r="D35">
        <f t="shared" si="36"/>
        <v>0.38257689097306352</v>
      </c>
      <c r="E35">
        <f t="shared" si="37"/>
        <v>0.54766318854678464</v>
      </c>
      <c r="G35" s="1">
        <f t="shared" si="38"/>
        <v>1.5312499999999998E-2</v>
      </c>
      <c r="H35" s="1">
        <f t="shared" si="39"/>
        <v>-1.5312499999999998E-2</v>
      </c>
      <c r="I35">
        <v>0</v>
      </c>
      <c r="J35">
        <v>0</v>
      </c>
      <c r="K35">
        <f t="shared" si="40"/>
        <v>0.54766318854678464</v>
      </c>
      <c r="L35">
        <f t="shared" si="59"/>
        <v>7.6562499999999992E-4</v>
      </c>
      <c r="M35">
        <f t="shared" si="60"/>
        <v>-3.8281250000000006E-5</v>
      </c>
      <c r="N35">
        <f t="shared" si="61"/>
        <v>2.0097656249999998E-3</v>
      </c>
      <c r="O35">
        <f t="shared" si="62"/>
        <v>-7.6562499999999978E-2</v>
      </c>
      <c r="P35">
        <f t="shared" si="63"/>
        <v>3.6367187499999988E-2</v>
      </c>
      <c r="Q35">
        <f t="shared" si="64"/>
        <v>2.0097656249999998E-3</v>
      </c>
      <c r="R35">
        <f t="shared" si="65"/>
        <v>0.92343750000000002</v>
      </c>
      <c r="S35">
        <f t="shared" si="66"/>
        <v>3.6367187499999988E-2</v>
      </c>
      <c r="T35">
        <f t="shared" si="67"/>
        <v>0.57088416475309567</v>
      </c>
      <c r="V35" s="5"/>
      <c r="W35" s="5">
        <f>$Q35</f>
        <v>2.0097656249999998E-3</v>
      </c>
      <c r="X35" s="5">
        <f>$R35</f>
        <v>0.92343750000000002</v>
      </c>
      <c r="Y35" s="5">
        <f>$S35</f>
        <v>3.6367187499999988E-2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P35" s="5">
        <f t="shared" si="68"/>
        <v>0</v>
      </c>
      <c r="AQ35" s="5">
        <f t="shared" si="41"/>
        <v>2.0097656249999998E-3</v>
      </c>
      <c r="AR35" s="5">
        <f t="shared" si="42"/>
        <v>0.92343750000000002</v>
      </c>
      <c r="AS35" s="5">
        <f t="shared" si="43"/>
        <v>3.6367187499999988E-2</v>
      </c>
      <c r="AT35" s="5">
        <f t="shared" si="44"/>
        <v>0</v>
      </c>
      <c r="AU35" s="5">
        <f t="shared" si="45"/>
        <v>0</v>
      </c>
      <c r="AV35" s="5">
        <f t="shared" si="46"/>
        <v>0</v>
      </c>
      <c r="AW35" s="5">
        <f t="shared" si="47"/>
        <v>0</v>
      </c>
      <c r="AX35" s="5">
        <f t="shared" si="48"/>
        <v>0</v>
      </c>
      <c r="AY35" s="5">
        <f t="shared" si="49"/>
        <v>0</v>
      </c>
      <c r="AZ35" s="5">
        <f t="shared" si="50"/>
        <v>0</v>
      </c>
      <c r="BA35" s="5">
        <f t="shared" si="51"/>
        <v>0</v>
      </c>
      <c r="BB35" s="5">
        <f t="shared" si="52"/>
        <v>0</v>
      </c>
      <c r="BC35" s="5">
        <f t="shared" si="53"/>
        <v>0</v>
      </c>
      <c r="BD35" s="5">
        <f t="shared" si="54"/>
        <v>0</v>
      </c>
      <c r="BE35" s="5">
        <f t="shared" si="55"/>
        <v>0</v>
      </c>
      <c r="BF35" s="5">
        <f t="shared" si="56"/>
        <v>0</v>
      </c>
      <c r="BG35" s="5">
        <f t="shared" si="57"/>
        <v>0</v>
      </c>
      <c r="BH35" s="5">
        <f t="shared" si="58"/>
        <v>0</v>
      </c>
      <c r="BJ35" s="5">
        <v>7.2153925757384758E-6</v>
      </c>
      <c r="BK35" s="5">
        <v>-2.4190999445036524E-3</v>
      </c>
      <c r="BL35" s="5">
        <v>1.0831014946808293</v>
      </c>
      <c r="BM35" s="5">
        <v>-4.1738325986411827E-2</v>
      </c>
      <c r="BN35" s="5">
        <v>1.1605441469818027E-3</v>
      </c>
      <c r="BO35" s="5">
        <v>-2.2085776586841281E-5</v>
      </c>
      <c r="BP35" s="5">
        <v>2.6600965103622277E-7</v>
      </c>
      <c r="BQ35" s="5">
        <v>-1.7880367888978951E-9</v>
      </c>
      <c r="BR35" s="5">
        <v>5.3165413128419421E-12</v>
      </c>
      <c r="BS35" s="5">
        <v>-3.9458705056248791E-15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D35">
        <v>0.59655303747024913</v>
      </c>
    </row>
    <row r="36" spans="1:82" x14ac:dyDescent="0.25">
      <c r="A36">
        <v>4</v>
      </c>
      <c r="B36">
        <v>-0.6</v>
      </c>
      <c r="C36">
        <f t="shared" si="35"/>
        <v>0.54881163609402639</v>
      </c>
      <c r="D36">
        <f t="shared" si="36"/>
        <v>0.42281285383122752</v>
      </c>
      <c r="E36">
        <f t="shared" si="37"/>
        <v>0.48053709627624125</v>
      </c>
      <c r="G36" s="1">
        <f t="shared" si="38"/>
        <v>1.125E-2</v>
      </c>
      <c r="H36" s="1">
        <f t="shared" si="39"/>
        <v>-1.125E-2</v>
      </c>
      <c r="I36">
        <v>0</v>
      </c>
      <c r="J36">
        <v>0</v>
      </c>
      <c r="K36">
        <f t="shared" si="40"/>
        <v>0.48053709627624125</v>
      </c>
      <c r="L36">
        <f t="shared" si="59"/>
        <v>5.6249999999999996E-4</v>
      </c>
      <c r="M36">
        <f t="shared" si="60"/>
        <v>-2.8125000000000006E-5</v>
      </c>
      <c r="N36">
        <f t="shared" si="61"/>
        <v>1.4765625E-3</v>
      </c>
      <c r="O36">
        <f t="shared" si="62"/>
        <v>-5.6249999999999988E-2</v>
      </c>
      <c r="P36">
        <f t="shared" si="63"/>
        <v>2.6718749999999989E-2</v>
      </c>
      <c r="Q36">
        <f t="shared" si="64"/>
        <v>1.4765625E-3</v>
      </c>
      <c r="R36">
        <f t="shared" si="65"/>
        <v>0.94374999999999998</v>
      </c>
      <c r="S36">
        <f t="shared" si="66"/>
        <v>2.6718749999999989E-2</v>
      </c>
      <c r="T36">
        <f t="shared" si="67"/>
        <v>0.49576281537497147</v>
      </c>
      <c r="V36" s="5"/>
      <c r="W36" s="5"/>
      <c r="X36" s="5">
        <f>$Q36</f>
        <v>1.4765625E-3</v>
      </c>
      <c r="Y36" s="5">
        <f>$R36</f>
        <v>0.94374999999999998</v>
      </c>
      <c r="Z36" s="5">
        <f>$S36</f>
        <v>2.6718749999999989E-2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P36" s="5">
        <f t="shared" si="68"/>
        <v>0</v>
      </c>
      <c r="AQ36" s="5">
        <f t="shared" si="41"/>
        <v>0</v>
      </c>
      <c r="AR36" s="5">
        <f t="shared" si="42"/>
        <v>1.4765625E-3</v>
      </c>
      <c r="AS36" s="5">
        <f t="shared" si="43"/>
        <v>0.94374999999999998</v>
      </c>
      <c r="AT36" s="5">
        <f t="shared" si="44"/>
        <v>2.6718749999999989E-2</v>
      </c>
      <c r="AU36" s="5">
        <f t="shared" si="45"/>
        <v>0</v>
      </c>
      <c r="AV36" s="5">
        <f t="shared" si="46"/>
        <v>0</v>
      </c>
      <c r="AW36" s="5">
        <f t="shared" si="47"/>
        <v>0</v>
      </c>
      <c r="AX36" s="5">
        <f t="shared" si="48"/>
        <v>0</v>
      </c>
      <c r="AY36" s="5">
        <f t="shared" si="49"/>
        <v>0</v>
      </c>
      <c r="AZ36" s="5">
        <f t="shared" si="50"/>
        <v>0</v>
      </c>
      <c r="BA36" s="5">
        <f t="shared" si="51"/>
        <v>0</v>
      </c>
      <c r="BB36" s="5">
        <f t="shared" si="52"/>
        <v>0</v>
      </c>
      <c r="BC36" s="5">
        <f t="shared" si="53"/>
        <v>0</v>
      </c>
      <c r="BD36" s="5">
        <f t="shared" si="54"/>
        <v>0</v>
      </c>
      <c r="BE36" s="5">
        <f t="shared" si="55"/>
        <v>0</v>
      </c>
      <c r="BF36" s="5">
        <f t="shared" si="56"/>
        <v>0</v>
      </c>
      <c r="BG36" s="5">
        <f t="shared" si="57"/>
        <v>0</v>
      </c>
      <c r="BH36" s="5">
        <f t="shared" si="58"/>
        <v>0</v>
      </c>
      <c r="BJ36" s="5">
        <v>-1.1289324474342874E-8</v>
      </c>
      <c r="BK36" s="5">
        <v>3.7849644246933387E-6</v>
      </c>
      <c r="BL36" s="5">
        <v>-1.6946387994483008E-3</v>
      </c>
      <c r="BM36" s="5">
        <v>1.0596999656671269</v>
      </c>
      <c r="BN36" s="5">
        <v>-2.9465211257207094E-2</v>
      </c>
      <c r="BO36" s="5">
        <v>5.607387488043232E-4</v>
      </c>
      <c r="BP36" s="5">
        <v>-6.7537547663502567E-6</v>
      </c>
      <c r="BQ36" s="5">
        <v>4.5396706241249759E-8</v>
      </c>
      <c r="BR36" s="5">
        <v>-1.349823816249993E-10</v>
      </c>
      <c r="BS36" s="5">
        <v>1.0018223636230418E-13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D36">
        <v>0.51218680677969397</v>
      </c>
    </row>
    <row r="37" spans="1:82" x14ac:dyDescent="0.25">
      <c r="A37">
        <v>5</v>
      </c>
      <c r="B37">
        <v>-0.5</v>
      </c>
      <c r="C37">
        <f t="shared" si="35"/>
        <v>0.60653065971263342</v>
      </c>
      <c r="D37">
        <f t="shared" si="36"/>
        <v>0.46728046984284238</v>
      </c>
      <c r="E37">
        <f t="shared" si="37"/>
        <v>0.41153997249009339</v>
      </c>
      <c r="G37" s="1">
        <f t="shared" si="38"/>
        <v>7.8125E-3</v>
      </c>
      <c r="H37" s="1">
        <f t="shared" si="39"/>
        <v>-7.8125E-3</v>
      </c>
      <c r="I37">
        <v>0</v>
      </c>
      <c r="J37">
        <v>0</v>
      </c>
      <c r="K37">
        <f t="shared" si="40"/>
        <v>0.41153997249009339</v>
      </c>
      <c r="L37">
        <f t="shared" si="59"/>
        <v>3.9062500000000002E-4</v>
      </c>
      <c r="M37">
        <f t="shared" si="60"/>
        <v>-1.9531250000000004E-5</v>
      </c>
      <c r="N37">
        <f t="shared" si="61"/>
        <v>1.025390625E-3</v>
      </c>
      <c r="O37">
        <f t="shared" si="62"/>
        <v>-3.9062499999999993E-2</v>
      </c>
      <c r="P37">
        <f t="shared" si="63"/>
        <v>1.8554687499999997E-2</v>
      </c>
      <c r="Q37">
        <f t="shared" si="64"/>
        <v>1.025390625E-3</v>
      </c>
      <c r="R37">
        <f t="shared" si="65"/>
        <v>0.9609375</v>
      </c>
      <c r="S37">
        <f t="shared" si="66"/>
        <v>1.8554687499999997E-2</v>
      </c>
      <c r="T37">
        <f t="shared" si="67"/>
        <v>0.42082046142712631</v>
      </c>
      <c r="V37" s="5"/>
      <c r="W37" s="5"/>
      <c r="X37" s="5"/>
      <c r="Y37" s="5">
        <f>$Q37</f>
        <v>1.025390625E-3</v>
      </c>
      <c r="Z37" s="5">
        <f>$R37</f>
        <v>0.9609375</v>
      </c>
      <c r="AA37" s="5">
        <f>$S37</f>
        <v>1.8554687499999997E-2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P37" s="5">
        <f t="shared" si="68"/>
        <v>0</v>
      </c>
      <c r="AQ37" s="5">
        <f t="shared" si="41"/>
        <v>0</v>
      </c>
      <c r="AR37" s="5">
        <f t="shared" si="42"/>
        <v>0</v>
      </c>
      <c r="AS37" s="5">
        <f t="shared" si="43"/>
        <v>1.025390625E-3</v>
      </c>
      <c r="AT37" s="5">
        <f t="shared" si="44"/>
        <v>0.9609375</v>
      </c>
      <c r="AU37" s="5">
        <f t="shared" si="45"/>
        <v>1.8554687499999997E-2</v>
      </c>
      <c r="AV37" s="5">
        <f t="shared" si="46"/>
        <v>0</v>
      </c>
      <c r="AW37" s="5">
        <f t="shared" si="47"/>
        <v>0</v>
      </c>
      <c r="AX37" s="5">
        <f t="shared" si="48"/>
        <v>0</v>
      </c>
      <c r="AY37" s="5">
        <f t="shared" si="49"/>
        <v>0</v>
      </c>
      <c r="AZ37" s="5">
        <f t="shared" si="50"/>
        <v>0</v>
      </c>
      <c r="BA37" s="5">
        <f t="shared" si="51"/>
        <v>0</v>
      </c>
      <c r="BB37" s="5">
        <f t="shared" si="52"/>
        <v>0</v>
      </c>
      <c r="BC37" s="5">
        <f t="shared" si="53"/>
        <v>0</v>
      </c>
      <c r="BD37" s="5">
        <f t="shared" si="54"/>
        <v>0</v>
      </c>
      <c r="BE37" s="5">
        <f t="shared" si="55"/>
        <v>0</v>
      </c>
      <c r="BF37" s="5">
        <f t="shared" si="56"/>
        <v>0</v>
      </c>
      <c r="BG37" s="5">
        <f t="shared" si="57"/>
        <v>0</v>
      </c>
      <c r="BH37" s="5">
        <f t="shared" si="58"/>
        <v>0</v>
      </c>
      <c r="BJ37" s="5">
        <v>1.2046691826643935E-11</v>
      </c>
      <c r="BK37" s="5">
        <v>-4.0388864810040247E-9</v>
      </c>
      <c r="BL37" s="5">
        <v>1.8083270988289875E-6</v>
      </c>
      <c r="BM37" s="5">
        <v>-1.1307920986866763E-3</v>
      </c>
      <c r="BN37" s="5">
        <v>1.0406953733996605</v>
      </c>
      <c r="BO37" s="5">
        <v>-1.980499024672145E-2</v>
      </c>
      <c r="BP37" s="5">
        <v>2.3853897659387882E-4</v>
      </c>
      <c r="BQ37" s="5">
        <v>-1.603387185669553E-6</v>
      </c>
      <c r="BR37" s="5">
        <v>4.7675049339157297E-9</v>
      </c>
      <c r="BS37" s="5">
        <v>-3.5383825681405809E-12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D37">
        <v>0.43062151606064958</v>
      </c>
    </row>
    <row r="38" spans="1:82" x14ac:dyDescent="0.25">
      <c r="A38">
        <v>6</v>
      </c>
      <c r="B38">
        <v>-0.4</v>
      </c>
      <c r="C38">
        <f t="shared" si="35"/>
        <v>0.67032004603563933</v>
      </c>
      <c r="D38">
        <f t="shared" si="36"/>
        <v>0.51642478585503415</v>
      </c>
      <c r="E38">
        <f t="shared" si="37"/>
        <v>0.33967443563115707</v>
      </c>
      <c r="G38" s="1">
        <f t="shared" si="38"/>
        <v>5.000000000000001E-3</v>
      </c>
      <c r="H38" s="1">
        <f t="shared" si="39"/>
        <v>-5.000000000000001E-3</v>
      </c>
      <c r="I38">
        <v>0</v>
      </c>
      <c r="J38">
        <v>0</v>
      </c>
      <c r="K38">
        <f t="shared" si="40"/>
        <v>0.33967443563115707</v>
      </c>
      <c r="L38">
        <f t="shared" si="59"/>
        <v>2.5000000000000006E-4</v>
      </c>
      <c r="M38">
        <f t="shared" si="60"/>
        <v>-1.2500000000000006E-5</v>
      </c>
      <c r="N38">
        <f t="shared" si="61"/>
        <v>6.5625000000000004E-4</v>
      </c>
      <c r="O38">
        <f t="shared" si="62"/>
        <v>-2.5000000000000001E-2</v>
      </c>
      <c r="P38">
        <f t="shared" si="63"/>
        <v>1.1875E-2</v>
      </c>
      <c r="Q38">
        <f t="shared" si="64"/>
        <v>6.5625000000000004E-4</v>
      </c>
      <c r="R38">
        <f t="shared" si="65"/>
        <v>0.97499999999999998</v>
      </c>
      <c r="S38">
        <f t="shared" si="66"/>
        <v>1.1875E-2</v>
      </c>
      <c r="T38">
        <f t="shared" si="67"/>
        <v>0.34476291633281264</v>
      </c>
      <c r="V38" s="5"/>
      <c r="W38" s="5"/>
      <c r="X38" s="5"/>
      <c r="Y38" s="5"/>
      <c r="Z38" s="5">
        <f>$Q38</f>
        <v>6.5625000000000004E-4</v>
      </c>
      <c r="AA38" s="5">
        <f>$R38</f>
        <v>0.97499999999999998</v>
      </c>
      <c r="AB38" s="5">
        <f>$S38</f>
        <v>1.1875E-2</v>
      </c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P38" s="5">
        <f t="shared" si="68"/>
        <v>0</v>
      </c>
      <c r="AQ38" s="5">
        <f t="shared" si="41"/>
        <v>0</v>
      </c>
      <c r="AR38" s="5">
        <f t="shared" si="42"/>
        <v>0</v>
      </c>
      <c r="AS38" s="5">
        <f t="shared" si="43"/>
        <v>0</v>
      </c>
      <c r="AT38" s="5">
        <f t="shared" si="44"/>
        <v>6.5625000000000004E-4</v>
      </c>
      <c r="AU38" s="5">
        <f t="shared" si="45"/>
        <v>0.97499999999999998</v>
      </c>
      <c r="AV38" s="5">
        <f t="shared" si="46"/>
        <v>1.1875E-2</v>
      </c>
      <c r="AW38" s="5">
        <f t="shared" si="47"/>
        <v>0</v>
      </c>
      <c r="AX38" s="5">
        <f t="shared" si="48"/>
        <v>0</v>
      </c>
      <c r="AY38" s="5">
        <f t="shared" si="49"/>
        <v>0</v>
      </c>
      <c r="AZ38" s="5">
        <f t="shared" si="50"/>
        <v>0</v>
      </c>
      <c r="BA38" s="5">
        <f t="shared" si="51"/>
        <v>0</v>
      </c>
      <c r="BB38" s="5">
        <f t="shared" si="52"/>
        <v>0</v>
      </c>
      <c r="BC38" s="5">
        <f t="shared" si="53"/>
        <v>0</v>
      </c>
      <c r="BD38" s="5">
        <f t="shared" si="54"/>
        <v>0</v>
      </c>
      <c r="BE38" s="5">
        <f t="shared" si="55"/>
        <v>0</v>
      </c>
      <c r="BF38" s="5">
        <f t="shared" si="56"/>
        <v>0</v>
      </c>
      <c r="BG38" s="5">
        <f t="shared" si="57"/>
        <v>0</v>
      </c>
      <c r="BH38" s="5">
        <f t="shared" si="58"/>
        <v>0</v>
      </c>
      <c r="BJ38" s="5">
        <v>-8.1083872427840287E-15</v>
      </c>
      <c r="BK38" s="5">
        <v>2.7184936818251252E-12</v>
      </c>
      <c r="BL38" s="5">
        <v>-1.2171487898856996E-9</v>
      </c>
      <c r="BM38" s="5">
        <v>7.6111353715822341E-7</v>
      </c>
      <c r="BN38" s="5">
        <v>-7.0047123398930627E-4</v>
      </c>
      <c r="BO38" s="5">
        <v>1.025659033004614</v>
      </c>
      <c r="BP38" s="5">
        <v>-1.2353434817151166E-2</v>
      </c>
      <c r="BQ38" s="5">
        <v>8.3036069692488796E-5</v>
      </c>
      <c r="BR38" s="5">
        <v>-2.4689911176170383E-7</v>
      </c>
      <c r="BS38" s="5">
        <v>1.8324543451063958E-10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D38">
        <v>0.35004129213576129</v>
      </c>
    </row>
    <row r="39" spans="1:82" x14ac:dyDescent="0.25">
      <c r="A39">
        <v>7</v>
      </c>
      <c r="B39">
        <v>-0.3</v>
      </c>
      <c r="C39">
        <f t="shared" si="35"/>
        <v>0.74081822068171788</v>
      </c>
      <c r="D39">
        <f t="shared" si="36"/>
        <v>0.5707376547004277</v>
      </c>
      <c r="E39">
        <f t="shared" si="37"/>
        <v>0.26385743849909282</v>
      </c>
      <c r="G39" s="1">
        <f t="shared" si="38"/>
        <v>2.8124999999999999E-3</v>
      </c>
      <c r="H39" s="1">
        <f t="shared" si="39"/>
        <v>-2.8124999999999999E-3</v>
      </c>
      <c r="I39">
        <v>0</v>
      </c>
      <c r="J39">
        <v>0</v>
      </c>
      <c r="K39">
        <f t="shared" si="40"/>
        <v>0.26385743849909282</v>
      </c>
      <c r="L39">
        <f t="shared" si="59"/>
        <v>1.4062499999999999E-4</v>
      </c>
      <c r="M39">
        <f t="shared" si="60"/>
        <v>-7.0312500000000015E-6</v>
      </c>
      <c r="N39">
        <f t="shared" si="61"/>
        <v>3.69140625E-4</v>
      </c>
      <c r="O39">
        <f t="shared" si="62"/>
        <v>-1.4062499999999997E-2</v>
      </c>
      <c r="P39">
        <f t="shared" si="63"/>
        <v>6.6796874999999973E-3</v>
      </c>
      <c r="Q39">
        <f t="shared" si="64"/>
        <v>3.69140625E-4</v>
      </c>
      <c r="R39">
        <f t="shared" si="65"/>
        <v>0.98593750000000002</v>
      </c>
      <c r="S39">
        <f t="shared" si="66"/>
        <v>6.6796874999999973E-3</v>
      </c>
      <c r="T39">
        <f t="shared" si="67"/>
        <v>0.26622087409529599</v>
      </c>
      <c r="V39" s="5"/>
      <c r="W39" s="5"/>
      <c r="X39" s="5"/>
      <c r="Y39" s="5"/>
      <c r="Z39" s="5"/>
      <c r="AA39" s="5">
        <f>$Q39</f>
        <v>3.69140625E-4</v>
      </c>
      <c r="AB39" s="5">
        <f>$R39</f>
        <v>0.98593750000000002</v>
      </c>
      <c r="AC39" s="5">
        <f>$S39</f>
        <v>6.6796874999999973E-3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P39" s="5">
        <f t="shared" si="68"/>
        <v>0</v>
      </c>
      <c r="AQ39" s="5">
        <f t="shared" si="41"/>
        <v>0</v>
      </c>
      <c r="AR39" s="5">
        <f t="shared" si="42"/>
        <v>0</v>
      </c>
      <c r="AS39" s="5">
        <f t="shared" si="43"/>
        <v>0</v>
      </c>
      <c r="AT39" s="5">
        <f t="shared" si="44"/>
        <v>0</v>
      </c>
      <c r="AU39" s="5">
        <f t="shared" si="45"/>
        <v>3.69140625E-4</v>
      </c>
      <c r="AV39" s="5">
        <f t="shared" si="46"/>
        <v>0.98593750000000002</v>
      </c>
      <c r="AW39" s="5">
        <f t="shared" si="47"/>
        <v>6.6796874999999973E-3</v>
      </c>
      <c r="AX39" s="5">
        <f t="shared" si="48"/>
        <v>0</v>
      </c>
      <c r="AY39" s="5">
        <f t="shared" si="49"/>
        <v>0</v>
      </c>
      <c r="AZ39" s="5">
        <f t="shared" si="50"/>
        <v>0</v>
      </c>
      <c r="BA39" s="5">
        <f t="shared" si="51"/>
        <v>0</v>
      </c>
      <c r="BB39" s="5">
        <f t="shared" si="52"/>
        <v>0</v>
      </c>
      <c r="BC39" s="5">
        <f t="shared" si="53"/>
        <v>0</v>
      </c>
      <c r="BD39" s="5">
        <f t="shared" si="54"/>
        <v>0</v>
      </c>
      <c r="BE39" s="5">
        <f t="shared" si="55"/>
        <v>0</v>
      </c>
      <c r="BF39" s="5">
        <f t="shared" si="56"/>
        <v>0</v>
      </c>
      <c r="BG39" s="5">
        <f t="shared" si="57"/>
        <v>0</v>
      </c>
      <c r="BH39" s="5">
        <f t="shared" si="58"/>
        <v>0</v>
      </c>
      <c r="BJ39" s="5">
        <v>3.0358298395100129E-18</v>
      </c>
      <c r="BK39" s="5">
        <v>-1.0178206825467938E-15</v>
      </c>
      <c r="BL39" s="5">
        <v>4.5570796075963019E-13</v>
      </c>
      <c r="BM39" s="5">
        <v>-2.8496556937586463E-10</v>
      </c>
      <c r="BN39" s="5">
        <v>2.6226071969559699E-7</v>
      </c>
      <c r="BO39" s="5">
        <v>-3.8401302309894241E-4</v>
      </c>
      <c r="BP39" s="5">
        <v>1.0142688341489681</v>
      </c>
      <c r="BQ39" s="5">
        <v>-6.8176097454598723E-3</v>
      </c>
      <c r="BR39" s="5">
        <v>2.0271453077267228E-5</v>
      </c>
      <c r="BS39" s="5">
        <v>-1.5045219080784272E-8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D39">
        <v>0.26863672678152412</v>
      </c>
    </row>
    <row r="40" spans="1:82" x14ac:dyDescent="0.25">
      <c r="A40">
        <v>8</v>
      </c>
      <c r="B40">
        <v>-0.2</v>
      </c>
      <c r="C40">
        <f t="shared" si="35"/>
        <v>0.81873075307798182</v>
      </c>
      <c r="D40">
        <f t="shared" si="36"/>
        <v>0.63076265782561369</v>
      </c>
      <c r="E40">
        <f t="shared" si="37"/>
        <v>0.18289358584887574</v>
      </c>
      <c r="G40" s="1">
        <f t="shared" si="38"/>
        <v>1.2500000000000002E-3</v>
      </c>
      <c r="H40" s="1">
        <f t="shared" si="39"/>
        <v>-1.2500000000000002E-3</v>
      </c>
      <c r="I40">
        <v>0</v>
      </c>
      <c r="J40">
        <v>0</v>
      </c>
      <c r="K40">
        <f t="shared" si="40"/>
        <v>0.18289358584887574</v>
      </c>
      <c r="L40">
        <f t="shared" si="59"/>
        <v>6.2500000000000015E-5</v>
      </c>
      <c r="M40">
        <f t="shared" si="60"/>
        <v>-3.1250000000000014E-6</v>
      </c>
      <c r="N40">
        <f t="shared" si="61"/>
        <v>1.6406250000000001E-4</v>
      </c>
      <c r="O40">
        <f t="shared" si="62"/>
        <v>-6.2500000000000003E-3</v>
      </c>
      <c r="P40">
        <f t="shared" si="63"/>
        <v>2.96875E-3</v>
      </c>
      <c r="Q40">
        <f t="shared" si="64"/>
        <v>1.6406250000000001E-4</v>
      </c>
      <c r="R40">
        <f t="shared" si="65"/>
        <v>0.99375000000000002</v>
      </c>
      <c r="S40">
        <f t="shared" si="66"/>
        <v>2.96875E-3</v>
      </c>
      <c r="T40">
        <f t="shared" si="67"/>
        <v>0.1837100279083459</v>
      </c>
      <c r="V40" s="5"/>
      <c r="W40" s="5"/>
      <c r="X40" s="5"/>
      <c r="Y40" s="5"/>
      <c r="Z40" s="5"/>
      <c r="AA40" s="5"/>
      <c r="AB40" s="5">
        <f>$Q40</f>
        <v>1.6406250000000001E-4</v>
      </c>
      <c r="AC40" s="5">
        <f>$R40</f>
        <v>0.99375000000000002</v>
      </c>
      <c r="AD40" s="5">
        <f>$S40</f>
        <v>2.96875E-3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P40" s="5">
        <f t="shared" si="68"/>
        <v>0</v>
      </c>
      <c r="AQ40" s="5">
        <f t="shared" si="41"/>
        <v>0</v>
      </c>
      <c r="AR40" s="5">
        <f t="shared" si="42"/>
        <v>0</v>
      </c>
      <c r="AS40" s="5">
        <f t="shared" si="43"/>
        <v>0</v>
      </c>
      <c r="AT40" s="5">
        <f t="shared" si="44"/>
        <v>0</v>
      </c>
      <c r="AU40" s="5">
        <f t="shared" si="45"/>
        <v>0</v>
      </c>
      <c r="AV40" s="5">
        <f t="shared" si="46"/>
        <v>1.6406250000000001E-4</v>
      </c>
      <c r="AW40" s="5">
        <f t="shared" si="47"/>
        <v>0.99375000000000002</v>
      </c>
      <c r="AX40" s="5">
        <f t="shared" si="48"/>
        <v>2.96875E-3</v>
      </c>
      <c r="AY40" s="5">
        <f t="shared" si="49"/>
        <v>0</v>
      </c>
      <c r="AZ40" s="5">
        <f t="shared" si="50"/>
        <v>0</v>
      </c>
      <c r="BA40" s="5">
        <f t="shared" si="51"/>
        <v>0</v>
      </c>
      <c r="BB40" s="5">
        <f t="shared" si="52"/>
        <v>0</v>
      </c>
      <c r="BC40" s="5">
        <f t="shared" si="53"/>
        <v>0</v>
      </c>
      <c r="BD40" s="5">
        <f t="shared" si="54"/>
        <v>0</v>
      </c>
      <c r="BE40" s="5">
        <f t="shared" si="55"/>
        <v>0</v>
      </c>
      <c r="BF40" s="5">
        <f t="shared" si="56"/>
        <v>0</v>
      </c>
      <c r="BG40" s="5">
        <f t="shared" si="57"/>
        <v>0</v>
      </c>
      <c r="BH40" s="5">
        <f t="shared" si="58"/>
        <v>0</v>
      </c>
      <c r="BJ40" s="5">
        <v>-5.0119838406903902E-22</v>
      </c>
      <c r="BK40" s="5">
        <v>1.680364540612181E-19</v>
      </c>
      <c r="BL40" s="5">
        <v>-7.5234814075412014E-17</v>
      </c>
      <c r="BM40" s="5">
        <v>4.7046208264936556E-14</v>
      </c>
      <c r="BN40" s="5">
        <v>-4.3297765640722397E-11</v>
      </c>
      <c r="BO40" s="5">
        <v>6.339838423543556E-8</v>
      </c>
      <c r="BP40" s="5">
        <v>-1.6745006392357591E-4</v>
      </c>
      <c r="BQ40" s="5">
        <v>1.0062905572195828</v>
      </c>
      <c r="BR40" s="5">
        <v>-2.9921002483837365E-3</v>
      </c>
      <c r="BS40" s="5">
        <v>2.2206994030973048E-6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D40">
        <v>0.18453510329371337</v>
      </c>
    </row>
    <row r="41" spans="1:82" x14ac:dyDescent="0.25">
      <c r="A41">
        <v>9</v>
      </c>
      <c r="B41">
        <v>-0.1</v>
      </c>
      <c r="C41">
        <f t="shared" si="35"/>
        <v>0.90483741803595952</v>
      </c>
      <c r="D41">
        <f t="shared" si="36"/>
        <v>0.69710054563696899</v>
      </c>
      <c r="E41">
        <f t="shared" si="37"/>
        <v>9.5445470680109085E-2</v>
      </c>
      <c r="G41" s="1">
        <f t="shared" si="38"/>
        <v>3.1250000000000006E-4</v>
      </c>
      <c r="H41" s="1">
        <f t="shared" si="39"/>
        <v>-3.1250000000000006E-4</v>
      </c>
      <c r="I41">
        <v>0</v>
      </c>
      <c r="J41">
        <v>0</v>
      </c>
      <c r="K41">
        <f t="shared" si="40"/>
        <v>9.5445470680109085E-2</v>
      </c>
      <c r="L41">
        <f t="shared" si="59"/>
        <v>1.5625000000000004E-5</v>
      </c>
      <c r="M41">
        <f t="shared" si="60"/>
        <v>-7.8125000000000036E-7</v>
      </c>
      <c r="N41">
        <f t="shared" si="61"/>
        <v>4.1015625000000003E-5</v>
      </c>
      <c r="O41">
        <f t="shared" si="62"/>
        <v>-1.5625000000000001E-3</v>
      </c>
      <c r="P41">
        <f t="shared" si="63"/>
        <v>7.4218750000000001E-4</v>
      </c>
      <c r="Q41">
        <f t="shared" si="64"/>
        <v>4.1015625000000003E-5</v>
      </c>
      <c r="R41">
        <f t="shared" si="65"/>
        <v>0.99843749999999998</v>
      </c>
      <c r="S41">
        <f t="shared" si="66"/>
        <v>7.4218750000000001E-4</v>
      </c>
      <c r="T41">
        <f t="shared" si="67"/>
        <v>9.5587102733314666E-2</v>
      </c>
      <c r="V41" s="5"/>
      <c r="W41" s="5"/>
      <c r="X41" s="5"/>
      <c r="Y41" s="5"/>
      <c r="Z41" s="5"/>
      <c r="AA41" s="5"/>
      <c r="AB41" s="5"/>
      <c r="AC41" s="5">
        <f>$Q41</f>
        <v>4.1015625000000003E-5</v>
      </c>
      <c r="AD41" s="5">
        <f>$R41</f>
        <v>0.99843749999999998</v>
      </c>
      <c r="AE41" s="5">
        <f>$S41</f>
        <v>7.4218750000000001E-4</v>
      </c>
      <c r="AF41" s="5"/>
      <c r="AG41" s="5"/>
      <c r="AH41" s="5"/>
      <c r="AI41" s="5"/>
      <c r="AJ41" s="5"/>
      <c r="AK41" s="5"/>
      <c r="AL41" s="5"/>
      <c r="AM41" s="5"/>
      <c r="AN41" s="5"/>
      <c r="AP41" s="5">
        <f t="shared" si="68"/>
        <v>0</v>
      </c>
      <c r="AQ41" s="5">
        <f t="shared" si="41"/>
        <v>0</v>
      </c>
      <c r="AR41" s="5">
        <f t="shared" si="42"/>
        <v>0</v>
      </c>
      <c r="AS41" s="5">
        <f t="shared" si="43"/>
        <v>0</v>
      </c>
      <c r="AT41" s="5">
        <f t="shared" si="44"/>
        <v>0</v>
      </c>
      <c r="AU41" s="5">
        <f t="shared" si="45"/>
        <v>0</v>
      </c>
      <c r="AV41" s="5">
        <f t="shared" si="46"/>
        <v>0</v>
      </c>
      <c r="AW41" s="5">
        <f t="shared" si="47"/>
        <v>4.1015625000000003E-5</v>
      </c>
      <c r="AX41" s="5">
        <f t="shared" si="48"/>
        <v>0.99843749999999998</v>
      </c>
      <c r="AY41" s="5">
        <f t="shared" si="49"/>
        <v>7.4218750000000001E-4</v>
      </c>
      <c r="AZ41" s="5">
        <f t="shared" si="50"/>
        <v>0</v>
      </c>
      <c r="BA41" s="5">
        <f t="shared" si="51"/>
        <v>0</v>
      </c>
      <c r="BB41" s="5">
        <f t="shared" si="52"/>
        <v>0</v>
      </c>
      <c r="BC41" s="5">
        <f t="shared" si="53"/>
        <v>0</v>
      </c>
      <c r="BD41" s="5">
        <f t="shared" si="54"/>
        <v>0</v>
      </c>
      <c r="BE41" s="5">
        <f t="shared" si="55"/>
        <v>0</v>
      </c>
      <c r="BF41" s="5">
        <f t="shared" si="56"/>
        <v>0</v>
      </c>
      <c r="BG41" s="5">
        <f t="shared" si="57"/>
        <v>0</v>
      </c>
      <c r="BH41" s="5">
        <f t="shared" si="58"/>
        <v>0</v>
      </c>
      <c r="BJ41" s="5">
        <v>2.0589135495793857E-26</v>
      </c>
      <c r="BK41" s="5">
        <v>-6.9029059766932321E-24</v>
      </c>
      <c r="BL41" s="5">
        <v>3.0906320336143435E-21</v>
      </c>
      <c r="BM41" s="5">
        <v>-1.932649400554906E-18</v>
      </c>
      <c r="BN41" s="5">
        <v>1.7786640814850753E-15</v>
      </c>
      <c r="BO41" s="5">
        <v>-2.6043937185918371E-12</v>
      </c>
      <c r="BP41" s="5">
        <v>6.8788171799591057E-9</v>
      </c>
      <c r="BQ41" s="5">
        <v>-4.1338227115827944E-5</v>
      </c>
      <c r="BR41" s="5">
        <v>1.0015650681418333</v>
      </c>
      <c r="BS41" s="5">
        <v>-7.43349074011517E-4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D41">
        <v>9.5729110646103177E-2</v>
      </c>
    </row>
    <row r="42" spans="1:82" x14ac:dyDescent="0.25">
      <c r="A42">
        <v>10</v>
      </c>
      <c r="B42">
        <v>0</v>
      </c>
      <c r="C42">
        <f t="shared" si="35"/>
        <v>1</v>
      </c>
      <c r="D42">
        <f t="shared" si="36"/>
        <v>0.77041525001264399</v>
      </c>
      <c r="E42">
        <f t="shared" si="37"/>
        <v>0</v>
      </c>
      <c r="G42" s="1">
        <f t="shared" si="38"/>
        <v>0</v>
      </c>
      <c r="H42" s="1">
        <f t="shared" si="39"/>
        <v>0</v>
      </c>
      <c r="I42">
        <v>0</v>
      </c>
      <c r="J42">
        <v>0</v>
      </c>
      <c r="K42">
        <f t="shared" si="40"/>
        <v>0</v>
      </c>
      <c r="L42">
        <f t="shared" si="59"/>
        <v>0</v>
      </c>
      <c r="M42">
        <f t="shared" si="60"/>
        <v>0</v>
      </c>
      <c r="N42">
        <f t="shared" si="61"/>
        <v>0</v>
      </c>
      <c r="O42">
        <f t="shared" si="62"/>
        <v>0</v>
      </c>
      <c r="P42">
        <f t="shared" si="63"/>
        <v>0</v>
      </c>
      <c r="Q42">
        <f t="shared" si="64"/>
        <v>0</v>
      </c>
      <c r="R42">
        <f t="shared" si="65"/>
        <v>1</v>
      </c>
      <c r="S42">
        <f t="shared" si="66"/>
        <v>0</v>
      </c>
      <c r="T42">
        <f t="shared" si="67"/>
        <v>0</v>
      </c>
      <c r="V42" s="5"/>
      <c r="W42" s="5"/>
      <c r="X42" s="5"/>
      <c r="Y42" s="5"/>
      <c r="Z42" s="5"/>
      <c r="AA42" s="5"/>
      <c r="AB42" s="5"/>
      <c r="AC42" s="5"/>
      <c r="AD42" s="5">
        <f>$Q42</f>
        <v>0</v>
      </c>
      <c r="AE42" s="5">
        <f>$R42</f>
        <v>1</v>
      </c>
      <c r="AF42" s="5">
        <f>$S42</f>
        <v>0</v>
      </c>
      <c r="AG42" s="5"/>
      <c r="AH42" s="5"/>
      <c r="AI42" s="5"/>
      <c r="AJ42" s="5"/>
      <c r="AK42" s="5"/>
      <c r="AL42" s="5"/>
      <c r="AM42" s="5"/>
      <c r="AN42" s="5"/>
      <c r="AP42" s="5">
        <f t="shared" si="68"/>
        <v>0</v>
      </c>
      <c r="AQ42" s="5">
        <f t="shared" si="41"/>
        <v>0</v>
      </c>
      <c r="AR42" s="5">
        <f t="shared" si="42"/>
        <v>0</v>
      </c>
      <c r="AS42" s="5">
        <f t="shared" si="43"/>
        <v>0</v>
      </c>
      <c r="AT42" s="5">
        <f t="shared" si="44"/>
        <v>0</v>
      </c>
      <c r="AU42" s="5">
        <f t="shared" si="45"/>
        <v>0</v>
      </c>
      <c r="AV42" s="5">
        <f t="shared" si="46"/>
        <v>0</v>
      </c>
      <c r="AW42" s="5">
        <f t="shared" si="47"/>
        <v>0</v>
      </c>
      <c r="AX42" s="5">
        <f t="shared" si="48"/>
        <v>0</v>
      </c>
      <c r="AY42" s="5">
        <f t="shared" si="49"/>
        <v>1</v>
      </c>
      <c r="AZ42" s="5">
        <f t="shared" si="50"/>
        <v>0</v>
      </c>
      <c r="BA42" s="5">
        <f t="shared" si="51"/>
        <v>0</v>
      </c>
      <c r="BB42" s="5">
        <f t="shared" si="52"/>
        <v>0</v>
      </c>
      <c r="BC42" s="5">
        <f t="shared" si="53"/>
        <v>0</v>
      </c>
      <c r="BD42" s="5">
        <f t="shared" si="54"/>
        <v>0</v>
      </c>
      <c r="BE42" s="5">
        <f t="shared" si="55"/>
        <v>0</v>
      </c>
      <c r="BF42" s="5">
        <f t="shared" si="56"/>
        <v>0</v>
      </c>
      <c r="BG42" s="5">
        <f t="shared" si="57"/>
        <v>0</v>
      </c>
      <c r="BH42" s="5">
        <f t="shared" si="58"/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1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D42">
        <v>0</v>
      </c>
    </row>
    <row r="43" spans="1:82" x14ac:dyDescent="0.25">
      <c r="A43">
        <v>11</v>
      </c>
      <c r="B43">
        <v>0.1</v>
      </c>
      <c r="C43">
        <f t="shared" si="35"/>
        <v>1.1051709180756477</v>
      </c>
      <c r="D43">
        <f t="shared" si="36"/>
        <v>0.85144052915595347</v>
      </c>
      <c r="E43">
        <f t="shared" si="37"/>
        <v>0</v>
      </c>
      <c r="G43" s="1">
        <f t="shared" si="38"/>
        <v>3.1250000000000006E-4</v>
      </c>
      <c r="H43" s="1">
        <f t="shared" si="39"/>
        <v>-3.1250000000000006E-4</v>
      </c>
      <c r="I43">
        <v>0</v>
      </c>
      <c r="J43">
        <v>0</v>
      </c>
      <c r="K43">
        <f t="shared" si="40"/>
        <v>0</v>
      </c>
      <c r="L43">
        <f t="shared" si="59"/>
        <v>1.5625000000000004E-5</v>
      </c>
      <c r="M43">
        <f t="shared" si="60"/>
        <v>-7.8125000000000036E-7</v>
      </c>
      <c r="N43">
        <f t="shared" si="61"/>
        <v>4.1015625000000003E-5</v>
      </c>
      <c r="O43">
        <f t="shared" si="62"/>
        <v>-1.5625000000000001E-3</v>
      </c>
      <c r="P43">
        <f t="shared" si="63"/>
        <v>7.4218750000000001E-4</v>
      </c>
      <c r="Q43">
        <f t="shared" si="64"/>
        <v>4.1015625000000003E-5</v>
      </c>
      <c r="R43">
        <f t="shared" si="65"/>
        <v>0.99843749999999998</v>
      </c>
      <c r="S43">
        <f t="shared" si="66"/>
        <v>7.4218750000000001E-4</v>
      </c>
      <c r="T43">
        <f t="shared" si="67"/>
        <v>0</v>
      </c>
      <c r="V43" s="5"/>
      <c r="W43" s="5"/>
      <c r="X43" s="5"/>
      <c r="Y43" s="5"/>
      <c r="Z43" s="5"/>
      <c r="AA43" s="5"/>
      <c r="AB43" s="5"/>
      <c r="AC43" s="5"/>
      <c r="AD43" s="5"/>
      <c r="AE43" s="5">
        <f>$Q43</f>
        <v>4.1015625000000003E-5</v>
      </c>
      <c r="AF43" s="5">
        <f>$R43</f>
        <v>0.99843749999999998</v>
      </c>
      <c r="AG43" s="5">
        <f>$S43</f>
        <v>7.4218750000000001E-4</v>
      </c>
      <c r="AH43" s="5"/>
      <c r="AI43" s="5"/>
      <c r="AJ43" s="5"/>
      <c r="AK43" s="5"/>
      <c r="AL43" s="5"/>
      <c r="AM43" s="5"/>
      <c r="AN43" s="5"/>
      <c r="AP43" s="5">
        <f t="shared" si="68"/>
        <v>0</v>
      </c>
      <c r="AQ43" s="5">
        <f t="shared" si="41"/>
        <v>0</v>
      </c>
      <c r="AR43" s="5">
        <f t="shared" si="42"/>
        <v>0</v>
      </c>
      <c r="AS43" s="5">
        <f t="shared" si="43"/>
        <v>0</v>
      </c>
      <c r="AT43" s="5">
        <f t="shared" si="44"/>
        <v>0</v>
      </c>
      <c r="AU43" s="5">
        <f t="shared" si="45"/>
        <v>0</v>
      </c>
      <c r="AV43" s="5">
        <f t="shared" si="46"/>
        <v>0</v>
      </c>
      <c r="AW43" s="5">
        <f t="shared" si="47"/>
        <v>0</v>
      </c>
      <c r="AX43" s="5">
        <f t="shared" si="48"/>
        <v>0</v>
      </c>
      <c r="AY43" s="5">
        <f t="shared" si="49"/>
        <v>4.1015625000000003E-5</v>
      </c>
      <c r="AZ43" s="5">
        <f t="shared" si="50"/>
        <v>0.99843749999999998</v>
      </c>
      <c r="BA43" s="5">
        <f t="shared" si="51"/>
        <v>7.4218750000000001E-4</v>
      </c>
      <c r="BB43" s="5">
        <f t="shared" si="52"/>
        <v>0</v>
      </c>
      <c r="BC43" s="5">
        <f t="shared" si="53"/>
        <v>0</v>
      </c>
      <c r="BD43" s="5">
        <f t="shared" si="54"/>
        <v>0</v>
      </c>
      <c r="BE43" s="5">
        <f t="shared" si="55"/>
        <v>0</v>
      </c>
      <c r="BF43" s="5">
        <f t="shared" si="56"/>
        <v>0</v>
      </c>
      <c r="BG43" s="5">
        <f t="shared" si="57"/>
        <v>0</v>
      </c>
      <c r="BH43" s="5">
        <f t="shared" si="58"/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-4.107981724800489E-5</v>
      </c>
      <c r="BT43" s="5">
        <v>1.0015650681418333</v>
      </c>
      <c r="BU43" s="5">
        <v>-7.4802506209593422E-4</v>
      </c>
      <c r="BV43" s="5">
        <v>2.2523836752519152E-6</v>
      </c>
      <c r="BW43" s="5">
        <v>-1.5431194485106486E-8</v>
      </c>
      <c r="BX43" s="5">
        <v>1.9070019735662913E-10</v>
      </c>
      <c r="BY43" s="5">
        <v>-3.7495106006095903E-12</v>
      </c>
      <c r="BZ43" s="5">
        <v>1.0850080328317787E-13</v>
      </c>
      <c r="CA43" s="5">
        <v>-4.371113056040347E-15</v>
      </c>
      <c r="CB43" s="5">
        <v>2.0895013272053859E-16</v>
      </c>
      <c r="CD43">
        <v>0</v>
      </c>
    </row>
    <row r="44" spans="1:82" x14ac:dyDescent="0.25">
      <c r="A44">
        <v>12</v>
      </c>
      <c r="B44">
        <v>0.2</v>
      </c>
      <c r="C44">
        <f t="shared" si="35"/>
        <v>1.2214027581601699</v>
      </c>
      <c r="D44">
        <f t="shared" si="36"/>
        <v>0.94098731129410018</v>
      </c>
      <c r="E44">
        <f t="shared" si="37"/>
        <v>0</v>
      </c>
      <c r="G44" s="1">
        <f t="shared" si="38"/>
        <v>1.2500000000000002E-3</v>
      </c>
      <c r="H44" s="1">
        <f t="shared" si="39"/>
        <v>-1.2500000000000002E-3</v>
      </c>
      <c r="I44">
        <v>0</v>
      </c>
      <c r="J44">
        <v>0</v>
      </c>
      <c r="K44">
        <f t="shared" si="40"/>
        <v>0</v>
      </c>
      <c r="L44">
        <f t="shared" si="59"/>
        <v>6.2500000000000015E-5</v>
      </c>
      <c r="M44">
        <f t="shared" si="60"/>
        <v>-3.1250000000000014E-6</v>
      </c>
      <c r="N44">
        <f t="shared" si="61"/>
        <v>1.6406250000000001E-4</v>
      </c>
      <c r="O44">
        <f t="shared" si="62"/>
        <v>-6.2500000000000003E-3</v>
      </c>
      <c r="P44">
        <f t="shared" si="63"/>
        <v>2.96875E-3</v>
      </c>
      <c r="Q44">
        <f t="shared" si="64"/>
        <v>1.6406250000000001E-4</v>
      </c>
      <c r="R44">
        <f t="shared" si="65"/>
        <v>0.99375000000000002</v>
      </c>
      <c r="S44">
        <f t="shared" si="66"/>
        <v>2.96875E-3</v>
      </c>
      <c r="T44">
        <f t="shared" si="67"/>
        <v>0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>
        <f>$Q44</f>
        <v>1.6406250000000001E-4</v>
      </c>
      <c r="AG44" s="5">
        <f>$R44</f>
        <v>0.99375000000000002</v>
      </c>
      <c r="AH44" s="5">
        <f>$S44</f>
        <v>2.96875E-3</v>
      </c>
      <c r="AI44" s="5"/>
      <c r="AJ44" s="5"/>
      <c r="AK44" s="5"/>
      <c r="AL44" s="5"/>
      <c r="AM44" s="5"/>
      <c r="AN44" s="5"/>
      <c r="AP44" s="5">
        <f t="shared" si="68"/>
        <v>0</v>
      </c>
      <c r="AQ44" s="5">
        <f t="shared" si="41"/>
        <v>0</v>
      </c>
      <c r="AR44" s="5">
        <f t="shared" si="42"/>
        <v>0</v>
      </c>
      <c r="AS44" s="5">
        <f t="shared" si="43"/>
        <v>0</v>
      </c>
      <c r="AT44" s="5">
        <f t="shared" si="44"/>
        <v>0</v>
      </c>
      <c r="AU44" s="5">
        <f t="shared" si="45"/>
        <v>0</v>
      </c>
      <c r="AV44" s="5">
        <f t="shared" si="46"/>
        <v>0</v>
      </c>
      <c r="AW44" s="5">
        <f t="shared" si="47"/>
        <v>0</v>
      </c>
      <c r="AX44" s="5">
        <f t="shared" si="48"/>
        <v>0</v>
      </c>
      <c r="AY44" s="5">
        <f t="shared" si="49"/>
        <v>0</v>
      </c>
      <c r="AZ44" s="5">
        <f t="shared" si="50"/>
        <v>1.6406250000000001E-4</v>
      </c>
      <c r="BA44" s="5">
        <f t="shared" si="51"/>
        <v>0.99375000000000002</v>
      </c>
      <c r="BB44" s="5">
        <f t="shared" si="52"/>
        <v>2.96875E-3</v>
      </c>
      <c r="BC44" s="5">
        <f t="shared" si="53"/>
        <v>0</v>
      </c>
      <c r="BD44" s="5">
        <f t="shared" si="54"/>
        <v>0</v>
      </c>
      <c r="BE44" s="5">
        <f t="shared" si="55"/>
        <v>0</v>
      </c>
      <c r="BF44" s="5">
        <f t="shared" si="56"/>
        <v>0</v>
      </c>
      <c r="BG44" s="5">
        <f t="shared" si="57"/>
        <v>0</v>
      </c>
      <c r="BH44" s="5">
        <f t="shared" si="58"/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6.7820528861905219E-9</v>
      </c>
      <c r="BT44" s="5">
        <v>-1.6535290846331175E-4</v>
      </c>
      <c r="BU44" s="5">
        <v>1.006290557219583</v>
      </c>
      <c r="BV44" s="5">
        <v>-3.0300487757599446E-3</v>
      </c>
      <c r="BW44" s="5">
        <v>2.0759017423122199E-5</v>
      </c>
      <c r="BX44" s="5">
        <v>-2.5654194970712843E-7</v>
      </c>
      <c r="BY44" s="5">
        <v>5.0440784711358491E-9</v>
      </c>
      <c r="BZ44" s="5">
        <v>-1.4596213325884349E-10</v>
      </c>
      <c r="CA44" s="5">
        <v>5.8802973532837507E-12</v>
      </c>
      <c r="CB44" s="5">
        <v>-2.8109291538615613E-13</v>
      </c>
      <c r="CD44">
        <v>0</v>
      </c>
    </row>
    <row r="45" spans="1:82" x14ac:dyDescent="0.25">
      <c r="A45">
        <v>13</v>
      </c>
      <c r="B45">
        <v>0.3</v>
      </c>
      <c r="C45">
        <f t="shared" si="35"/>
        <v>1.3498588075760032</v>
      </c>
      <c r="D45">
        <f t="shared" si="36"/>
        <v>1.039951810720436</v>
      </c>
      <c r="E45">
        <f t="shared" si="37"/>
        <v>0</v>
      </c>
      <c r="G45" s="1">
        <f t="shared" si="38"/>
        <v>2.8124999999999999E-3</v>
      </c>
      <c r="H45" s="1">
        <f t="shared" si="39"/>
        <v>-2.8124999999999999E-3</v>
      </c>
      <c r="I45">
        <v>0</v>
      </c>
      <c r="J45">
        <v>0</v>
      </c>
      <c r="K45">
        <f t="shared" si="40"/>
        <v>0</v>
      </c>
      <c r="L45">
        <f t="shared" si="59"/>
        <v>1.4062499999999999E-4</v>
      </c>
      <c r="M45">
        <f t="shared" si="60"/>
        <v>-7.0312500000000015E-6</v>
      </c>
      <c r="N45">
        <f t="shared" si="61"/>
        <v>3.69140625E-4</v>
      </c>
      <c r="O45">
        <f t="shared" si="62"/>
        <v>-1.4062499999999997E-2</v>
      </c>
      <c r="P45">
        <f t="shared" si="63"/>
        <v>6.6796874999999973E-3</v>
      </c>
      <c r="Q45">
        <f t="shared" si="64"/>
        <v>3.69140625E-4</v>
      </c>
      <c r="R45">
        <f t="shared" si="65"/>
        <v>0.98593750000000002</v>
      </c>
      <c r="S45">
        <f t="shared" si="66"/>
        <v>6.6796874999999973E-3</v>
      </c>
      <c r="T45">
        <f t="shared" si="67"/>
        <v>0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>
        <f>$Q45</f>
        <v>3.69140625E-4</v>
      </c>
      <c r="AH45" s="5">
        <f>$R45</f>
        <v>0.98593750000000002</v>
      </c>
      <c r="AI45" s="5">
        <f>$S45</f>
        <v>6.6796874999999973E-3</v>
      </c>
      <c r="AJ45" s="5"/>
      <c r="AK45" s="5"/>
      <c r="AL45" s="5"/>
      <c r="AM45" s="5"/>
      <c r="AN45" s="5"/>
      <c r="AP45" s="5">
        <f t="shared" si="68"/>
        <v>0</v>
      </c>
      <c r="AQ45" s="5">
        <f t="shared" si="41"/>
        <v>0</v>
      </c>
      <c r="AR45" s="5">
        <f t="shared" si="42"/>
        <v>0</v>
      </c>
      <c r="AS45" s="5">
        <f t="shared" si="43"/>
        <v>0</v>
      </c>
      <c r="AT45" s="5">
        <f t="shared" si="44"/>
        <v>0</v>
      </c>
      <c r="AU45" s="5">
        <f t="shared" si="45"/>
        <v>0</v>
      </c>
      <c r="AV45" s="5">
        <f t="shared" si="46"/>
        <v>0</v>
      </c>
      <c r="AW45" s="5">
        <f t="shared" si="47"/>
        <v>0</v>
      </c>
      <c r="AX45" s="5">
        <f t="shared" si="48"/>
        <v>0</v>
      </c>
      <c r="AY45" s="5">
        <f t="shared" si="49"/>
        <v>0</v>
      </c>
      <c r="AZ45" s="5">
        <f t="shared" si="50"/>
        <v>0</v>
      </c>
      <c r="BA45" s="5">
        <f t="shared" si="51"/>
        <v>3.69140625E-4</v>
      </c>
      <c r="BB45" s="5">
        <f t="shared" si="52"/>
        <v>0.98593750000000002</v>
      </c>
      <c r="BC45" s="5">
        <f t="shared" si="53"/>
        <v>6.6796874999999973E-3</v>
      </c>
      <c r="BD45" s="5">
        <f t="shared" si="54"/>
        <v>0</v>
      </c>
      <c r="BE45" s="5">
        <f t="shared" si="55"/>
        <v>0</v>
      </c>
      <c r="BF45" s="5">
        <f t="shared" si="56"/>
        <v>0</v>
      </c>
      <c r="BG45" s="5">
        <f t="shared" si="57"/>
        <v>0</v>
      </c>
      <c r="BH45" s="5">
        <f t="shared" si="58"/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-2.5392508730708409E-12</v>
      </c>
      <c r="BT45" s="5">
        <v>6.1909354619631933E-8</v>
      </c>
      <c r="BU45" s="5">
        <v>-3.7676264382804578E-4</v>
      </c>
      <c r="BV45" s="5">
        <v>1.0142688341489678</v>
      </c>
      <c r="BW45" s="5">
        <v>-6.9488070846475255E-3</v>
      </c>
      <c r="BX45" s="5">
        <v>8.5874031573796296E-5</v>
      </c>
      <c r="BY45" s="5">
        <v>-1.6884386915493619E-6</v>
      </c>
      <c r="BZ45" s="5">
        <v>4.8858897557915858E-8</v>
      </c>
      <c r="CA45" s="5">
        <v>-1.9683519251166287E-9</v>
      </c>
      <c r="CB45" s="5">
        <v>9.4092143287279682E-11</v>
      </c>
      <c r="CD45">
        <v>0</v>
      </c>
    </row>
    <row r="46" spans="1:82" x14ac:dyDescent="0.25">
      <c r="A46">
        <v>14</v>
      </c>
      <c r="B46">
        <v>0.4</v>
      </c>
      <c r="C46">
        <f t="shared" si="35"/>
        <v>1.4918246976412703</v>
      </c>
      <c r="D46">
        <f t="shared" si="36"/>
        <v>1.1493244974083363</v>
      </c>
      <c r="E46">
        <f t="shared" si="37"/>
        <v>0</v>
      </c>
      <c r="G46" s="1">
        <f t="shared" si="38"/>
        <v>5.000000000000001E-3</v>
      </c>
      <c r="H46" s="1">
        <f t="shared" si="39"/>
        <v>-5.000000000000001E-3</v>
      </c>
      <c r="I46">
        <v>0</v>
      </c>
      <c r="J46">
        <v>0</v>
      </c>
      <c r="K46">
        <f t="shared" si="40"/>
        <v>0</v>
      </c>
      <c r="L46">
        <f t="shared" si="59"/>
        <v>2.5000000000000006E-4</v>
      </c>
      <c r="M46">
        <f t="shared" si="60"/>
        <v>-1.2500000000000006E-5</v>
      </c>
      <c r="N46">
        <f t="shared" si="61"/>
        <v>6.5625000000000004E-4</v>
      </c>
      <c r="O46">
        <f t="shared" si="62"/>
        <v>-2.5000000000000001E-2</v>
      </c>
      <c r="P46">
        <f t="shared" si="63"/>
        <v>1.1875E-2</v>
      </c>
      <c r="Q46">
        <f t="shared" si="64"/>
        <v>6.5625000000000004E-4</v>
      </c>
      <c r="R46">
        <f t="shared" si="65"/>
        <v>0.97499999999999998</v>
      </c>
      <c r="S46">
        <f t="shared" si="66"/>
        <v>1.1875E-2</v>
      </c>
      <c r="T46">
        <f t="shared" si="67"/>
        <v>0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>
        <f>$Q46</f>
        <v>6.5625000000000004E-4</v>
      </c>
      <c r="AI46" s="5">
        <f>$R46</f>
        <v>0.97499999999999998</v>
      </c>
      <c r="AJ46" s="5">
        <f>$S46</f>
        <v>1.1875E-2</v>
      </c>
      <c r="AK46" s="5"/>
      <c r="AL46" s="5"/>
      <c r="AM46" s="5"/>
      <c r="AN46" s="5"/>
      <c r="AP46" s="5">
        <f t="shared" si="68"/>
        <v>0</v>
      </c>
      <c r="AQ46" s="5">
        <f t="shared" si="41"/>
        <v>0</v>
      </c>
      <c r="AR46" s="5">
        <f t="shared" si="42"/>
        <v>0</v>
      </c>
      <c r="AS46" s="5">
        <f t="shared" si="43"/>
        <v>0</v>
      </c>
      <c r="AT46" s="5">
        <f t="shared" si="44"/>
        <v>0</v>
      </c>
      <c r="AU46" s="5">
        <f t="shared" si="45"/>
        <v>0</v>
      </c>
      <c r="AV46" s="5">
        <f t="shared" si="46"/>
        <v>0</v>
      </c>
      <c r="AW46" s="5">
        <f t="shared" si="47"/>
        <v>0</v>
      </c>
      <c r="AX46" s="5">
        <f t="shared" si="48"/>
        <v>0</v>
      </c>
      <c r="AY46" s="5">
        <f t="shared" si="49"/>
        <v>0</v>
      </c>
      <c r="AZ46" s="5">
        <f t="shared" si="50"/>
        <v>0</v>
      </c>
      <c r="BA46" s="5">
        <f t="shared" si="51"/>
        <v>0</v>
      </c>
      <c r="BB46" s="5">
        <f t="shared" si="52"/>
        <v>6.5625000000000004E-4</v>
      </c>
      <c r="BC46" s="5">
        <f t="shared" si="53"/>
        <v>0.97499999999999998</v>
      </c>
      <c r="BD46" s="5">
        <f t="shared" si="54"/>
        <v>1.1875E-2</v>
      </c>
      <c r="BE46" s="5">
        <f t="shared" si="55"/>
        <v>0</v>
      </c>
      <c r="BF46" s="5">
        <f t="shared" si="56"/>
        <v>0</v>
      </c>
      <c r="BG46" s="5">
        <f t="shared" si="57"/>
        <v>0</v>
      </c>
      <c r="BH46" s="5">
        <f t="shared" si="58"/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1.7091333778258928E-15</v>
      </c>
      <c r="BT46" s="5">
        <v>-4.1670299497469381E-11</v>
      </c>
      <c r="BU46" s="5">
        <v>2.5359353694174219E-7</v>
      </c>
      <c r="BV46" s="5">
        <v>-6.8268981884256439E-4</v>
      </c>
      <c r="BW46" s="5">
        <v>1.025659033004614</v>
      </c>
      <c r="BX46" s="5">
        <v>-1.2675193757901724E-2</v>
      </c>
      <c r="BY46" s="5">
        <v>2.4921722168517172E-4</v>
      </c>
      <c r="BZ46" s="5">
        <v>-7.2116795030388159E-6</v>
      </c>
      <c r="CA46" s="5">
        <v>2.9053302351540197E-7</v>
      </c>
      <c r="CB46" s="5">
        <v>-1.3888204913701109E-8</v>
      </c>
      <c r="CD46">
        <v>0</v>
      </c>
    </row>
    <row r="47" spans="1:82" x14ac:dyDescent="0.25">
      <c r="A47">
        <v>15</v>
      </c>
      <c r="B47">
        <v>0.5</v>
      </c>
      <c r="C47">
        <f t="shared" si="35"/>
        <v>1.6487212707001282</v>
      </c>
      <c r="D47">
        <f t="shared" si="36"/>
        <v>1.2702000099676034</v>
      </c>
      <c r="E47">
        <f t="shared" si="37"/>
        <v>0</v>
      </c>
      <c r="G47" s="1">
        <f t="shared" si="38"/>
        <v>7.8125E-3</v>
      </c>
      <c r="H47" s="1">
        <f t="shared" si="39"/>
        <v>-7.8125E-3</v>
      </c>
      <c r="I47">
        <v>0</v>
      </c>
      <c r="J47">
        <v>0</v>
      </c>
      <c r="K47">
        <f t="shared" si="40"/>
        <v>0</v>
      </c>
      <c r="L47">
        <f t="shared" si="59"/>
        <v>3.9062500000000002E-4</v>
      </c>
      <c r="M47">
        <f t="shared" si="60"/>
        <v>-1.9531250000000004E-5</v>
      </c>
      <c r="N47">
        <f t="shared" si="61"/>
        <v>1.025390625E-3</v>
      </c>
      <c r="O47">
        <f t="shared" si="62"/>
        <v>-3.9062499999999993E-2</v>
      </c>
      <c r="P47">
        <f t="shared" si="63"/>
        <v>1.8554687499999997E-2</v>
      </c>
      <c r="Q47">
        <f t="shared" si="64"/>
        <v>1.025390625E-3</v>
      </c>
      <c r="R47">
        <f t="shared" si="65"/>
        <v>0.9609375</v>
      </c>
      <c r="S47">
        <f t="shared" si="66"/>
        <v>1.8554687499999997E-2</v>
      </c>
      <c r="T47">
        <f t="shared" si="67"/>
        <v>0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>
        <f>$Q47</f>
        <v>1.025390625E-3</v>
      </c>
      <c r="AJ47" s="5">
        <f>$R47</f>
        <v>0.9609375</v>
      </c>
      <c r="AK47" s="5">
        <f>$S47</f>
        <v>1.8554687499999997E-2</v>
      </c>
      <c r="AL47" s="5"/>
      <c r="AM47" s="5"/>
      <c r="AN47" s="5"/>
      <c r="AP47" s="5">
        <f t="shared" si="68"/>
        <v>0</v>
      </c>
      <c r="AQ47" s="5">
        <f t="shared" si="41"/>
        <v>0</v>
      </c>
      <c r="AR47" s="5">
        <f t="shared" si="42"/>
        <v>0</v>
      </c>
      <c r="AS47" s="5">
        <f t="shared" si="43"/>
        <v>0</v>
      </c>
      <c r="AT47" s="5">
        <f t="shared" si="44"/>
        <v>0</v>
      </c>
      <c r="AU47" s="5">
        <f t="shared" si="45"/>
        <v>0</v>
      </c>
      <c r="AV47" s="5">
        <f t="shared" si="46"/>
        <v>0</v>
      </c>
      <c r="AW47" s="5">
        <f t="shared" si="47"/>
        <v>0</v>
      </c>
      <c r="AX47" s="5">
        <f t="shared" si="48"/>
        <v>0</v>
      </c>
      <c r="AY47" s="5">
        <f t="shared" si="49"/>
        <v>0</v>
      </c>
      <c r="AZ47" s="5">
        <f t="shared" si="50"/>
        <v>0</v>
      </c>
      <c r="BA47" s="5">
        <f t="shared" si="51"/>
        <v>0</v>
      </c>
      <c r="BB47" s="5">
        <f t="shared" si="52"/>
        <v>0</v>
      </c>
      <c r="BC47" s="5">
        <f t="shared" si="53"/>
        <v>1.025390625E-3</v>
      </c>
      <c r="BD47" s="5">
        <f t="shared" si="54"/>
        <v>0.9609375</v>
      </c>
      <c r="BE47" s="5">
        <f t="shared" si="55"/>
        <v>1.8554687499999997E-2</v>
      </c>
      <c r="BF47" s="5">
        <f t="shared" si="56"/>
        <v>0</v>
      </c>
      <c r="BG47" s="5">
        <f t="shared" si="57"/>
        <v>0</v>
      </c>
      <c r="BH47" s="5">
        <f t="shared" si="58"/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-1.8238254741790304E-18</v>
      </c>
      <c r="BT47" s="5">
        <v>4.4466602037126841E-14</v>
      </c>
      <c r="BU47" s="5">
        <v>-2.706110352545147E-10</v>
      </c>
      <c r="BV47" s="5">
        <v>7.2850199915443564E-7</v>
      </c>
      <c r="BW47" s="5">
        <v>-1.0944863031082902E-3</v>
      </c>
      <c r="BX47" s="5">
        <v>1.0406953733996598</v>
      </c>
      <c r="BY47" s="5">
        <v>-2.0461952261486407E-2</v>
      </c>
      <c r="BZ47" s="5">
        <v>5.9211414331042725E-4</v>
      </c>
      <c r="CA47" s="5">
        <v>-2.3854181574447669E-5</v>
      </c>
      <c r="CB47" s="5">
        <v>1.1402895194012252E-6</v>
      </c>
      <c r="CD47">
        <v>0</v>
      </c>
    </row>
    <row r="48" spans="1:82" x14ac:dyDescent="0.25">
      <c r="A48">
        <v>16</v>
      </c>
      <c r="B48">
        <v>0.6</v>
      </c>
      <c r="C48">
        <f t="shared" si="35"/>
        <v>1.8221188003905089</v>
      </c>
      <c r="D48">
        <f t="shared" si="36"/>
        <v>1.4037881111555928</v>
      </c>
      <c r="E48">
        <f t="shared" si="37"/>
        <v>0</v>
      </c>
      <c r="G48" s="1">
        <f t="shared" si="38"/>
        <v>1.125E-2</v>
      </c>
      <c r="H48" s="1">
        <f t="shared" si="39"/>
        <v>-1.125E-2</v>
      </c>
      <c r="I48">
        <v>0</v>
      </c>
      <c r="J48">
        <v>0</v>
      </c>
      <c r="K48">
        <f t="shared" si="40"/>
        <v>0</v>
      </c>
      <c r="L48">
        <f t="shared" si="59"/>
        <v>5.6249999999999996E-4</v>
      </c>
      <c r="M48">
        <f t="shared" si="60"/>
        <v>-2.8125000000000006E-5</v>
      </c>
      <c r="N48">
        <f t="shared" si="61"/>
        <v>1.4765625E-3</v>
      </c>
      <c r="O48">
        <f t="shared" si="62"/>
        <v>-5.6249999999999988E-2</v>
      </c>
      <c r="P48">
        <f t="shared" si="63"/>
        <v>2.6718749999999989E-2</v>
      </c>
      <c r="Q48">
        <f t="shared" si="64"/>
        <v>1.4765625E-3</v>
      </c>
      <c r="R48">
        <f t="shared" si="65"/>
        <v>0.94374999999999998</v>
      </c>
      <c r="S48">
        <f t="shared" si="66"/>
        <v>2.6718749999999989E-2</v>
      </c>
      <c r="T48">
        <f t="shared" si="67"/>
        <v>0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>
        <f>$Q48</f>
        <v>1.4765625E-3</v>
      </c>
      <c r="AK48" s="5">
        <f>$R48</f>
        <v>0.94374999999999998</v>
      </c>
      <c r="AL48" s="5">
        <f>$S48</f>
        <v>2.6718749999999989E-2</v>
      </c>
      <c r="AM48" s="5"/>
      <c r="AN48" s="5"/>
      <c r="AP48" s="5">
        <f t="shared" si="68"/>
        <v>0</v>
      </c>
      <c r="AQ48" s="5">
        <f t="shared" si="41"/>
        <v>0</v>
      </c>
      <c r="AR48" s="5">
        <f t="shared" si="42"/>
        <v>0</v>
      </c>
      <c r="AS48" s="5">
        <f t="shared" si="43"/>
        <v>0</v>
      </c>
      <c r="AT48" s="5">
        <f t="shared" si="44"/>
        <v>0</v>
      </c>
      <c r="AU48" s="5">
        <f t="shared" si="45"/>
        <v>0</v>
      </c>
      <c r="AV48" s="5">
        <f t="shared" si="46"/>
        <v>0</v>
      </c>
      <c r="AW48" s="5">
        <f t="shared" si="47"/>
        <v>0</v>
      </c>
      <c r="AX48" s="5">
        <f t="shared" si="48"/>
        <v>0</v>
      </c>
      <c r="AY48" s="5">
        <f t="shared" si="49"/>
        <v>0</v>
      </c>
      <c r="AZ48" s="5">
        <f t="shared" si="50"/>
        <v>0</v>
      </c>
      <c r="BA48" s="5">
        <f t="shared" si="51"/>
        <v>0</v>
      </c>
      <c r="BB48" s="5">
        <f t="shared" si="52"/>
        <v>0</v>
      </c>
      <c r="BC48" s="5">
        <f t="shared" si="53"/>
        <v>0</v>
      </c>
      <c r="BD48" s="5">
        <f t="shared" si="54"/>
        <v>1.4765625E-3</v>
      </c>
      <c r="BE48" s="5">
        <f t="shared" si="55"/>
        <v>0.94374999999999998</v>
      </c>
      <c r="BF48" s="5">
        <f t="shared" si="56"/>
        <v>2.6718749999999989E-2</v>
      </c>
      <c r="BG48" s="5">
        <f t="shared" si="57"/>
        <v>0</v>
      </c>
      <c r="BH48" s="5">
        <f t="shared" si="58"/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2.8536776304422855E-21</v>
      </c>
      <c r="BT48" s="5">
        <v>-6.95753784184024E-17</v>
      </c>
      <c r="BU48" s="5">
        <v>4.2341587437484878E-13</v>
      </c>
      <c r="BV48" s="5">
        <v>-1.1398622774776683E-9</v>
      </c>
      <c r="BW48" s="5">
        <v>1.7125054585672557E-6</v>
      </c>
      <c r="BX48" s="5">
        <v>-1.6283406220719714E-3</v>
      </c>
      <c r="BY48" s="5">
        <v>1.0596999656431505</v>
      </c>
      <c r="BZ48" s="5">
        <v>-3.0664881302841174E-2</v>
      </c>
      <c r="CA48" s="5">
        <v>1.2353794531358851E-3</v>
      </c>
      <c r="CB48" s="5">
        <v>-5.9054226551349804E-5</v>
      </c>
      <c r="CD48">
        <v>0</v>
      </c>
    </row>
    <row r="49" spans="1:82" x14ac:dyDescent="0.25">
      <c r="A49">
        <v>17</v>
      </c>
      <c r="B49">
        <v>0.7</v>
      </c>
      <c r="C49">
        <f t="shared" si="35"/>
        <v>2.0137527074704766</v>
      </c>
      <c r="D49">
        <f t="shared" si="36"/>
        <v>1.5514257955895061</v>
      </c>
      <c r="E49">
        <f t="shared" si="37"/>
        <v>0</v>
      </c>
      <c r="G49" s="1">
        <f t="shared" si="38"/>
        <v>1.5312499999999998E-2</v>
      </c>
      <c r="H49" s="1">
        <f t="shared" si="39"/>
        <v>-1.5312499999999998E-2</v>
      </c>
      <c r="I49">
        <v>0</v>
      </c>
      <c r="J49">
        <v>0</v>
      </c>
      <c r="K49">
        <f t="shared" si="40"/>
        <v>0</v>
      </c>
      <c r="L49">
        <f t="shared" si="59"/>
        <v>7.6562499999999992E-4</v>
      </c>
      <c r="M49">
        <f t="shared" si="60"/>
        <v>-3.8281250000000006E-5</v>
      </c>
      <c r="N49">
        <f t="shared" si="61"/>
        <v>2.0097656249999998E-3</v>
      </c>
      <c r="O49">
        <f t="shared" si="62"/>
        <v>-7.6562499999999978E-2</v>
      </c>
      <c r="P49">
        <f t="shared" si="63"/>
        <v>3.6367187499999988E-2</v>
      </c>
      <c r="Q49">
        <f t="shared" si="64"/>
        <v>2.0097656249999998E-3</v>
      </c>
      <c r="R49">
        <f t="shared" si="65"/>
        <v>0.92343750000000002</v>
      </c>
      <c r="S49">
        <f t="shared" si="66"/>
        <v>3.6367187499999988E-2</v>
      </c>
      <c r="T49">
        <f t="shared" si="67"/>
        <v>0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>
        <f>$Q49</f>
        <v>2.0097656249999998E-3</v>
      </c>
      <c r="AL49" s="5">
        <f>$R49</f>
        <v>0.92343750000000002</v>
      </c>
      <c r="AM49" s="5">
        <f>$S49</f>
        <v>3.6367187499999988E-2</v>
      </c>
      <c r="AN49" s="5"/>
      <c r="AP49" s="5">
        <f t="shared" si="68"/>
        <v>0</v>
      </c>
      <c r="AQ49" s="5">
        <f t="shared" si="41"/>
        <v>0</v>
      </c>
      <c r="AR49" s="5">
        <f t="shared" si="42"/>
        <v>0</v>
      </c>
      <c r="AS49" s="5">
        <f t="shared" si="43"/>
        <v>0</v>
      </c>
      <c r="AT49" s="5">
        <f t="shared" si="44"/>
        <v>0</v>
      </c>
      <c r="AU49" s="5">
        <f t="shared" si="45"/>
        <v>0</v>
      </c>
      <c r="AV49" s="5">
        <f t="shared" si="46"/>
        <v>0</v>
      </c>
      <c r="AW49" s="5">
        <f t="shared" si="47"/>
        <v>0</v>
      </c>
      <c r="AX49" s="5">
        <f t="shared" si="48"/>
        <v>0</v>
      </c>
      <c r="AY49" s="5">
        <f t="shared" si="49"/>
        <v>0</v>
      </c>
      <c r="AZ49" s="5">
        <f t="shared" si="50"/>
        <v>0</v>
      </c>
      <c r="BA49" s="5">
        <f t="shared" si="51"/>
        <v>0</v>
      </c>
      <c r="BB49" s="5">
        <f t="shared" si="52"/>
        <v>0</v>
      </c>
      <c r="BC49" s="5">
        <f t="shared" si="53"/>
        <v>0</v>
      </c>
      <c r="BD49" s="5">
        <f t="shared" si="54"/>
        <v>0</v>
      </c>
      <c r="BE49" s="5">
        <f t="shared" si="55"/>
        <v>2.0097656249999998E-3</v>
      </c>
      <c r="BF49" s="5">
        <f t="shared" si="56"/>
        <v>0.92343750000000002</v>
      </c>
      <c r="BG49" s="5">
        <f t="shared" si="57"/>
        <v>3.6367187499999988E-2</v>
      </c>
      <c r="BH49" s="5">
        <f t="shared" si="58"/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-6.2114437401517826E-24</v>
      </c>
      <c r="BT49" s="5">
        <v>1.5144091404560542E-19</v>
      </c>
      <c r="BU49" s="5">
        <v>-9.2162613404896966E-16</v>
      </c>
      <c r="BV49" s="5">
        <v>2.4810757643204688E-12</v>
      </c>
      <c r="BW49" s="5">
        <v>-3.7275168004680024E-9</v>
      </c>
      <c r="BX49" s="5">
        <v>3.5443198124085955E-6</v>
      </c>
      <c r="BY49" s="5">
        <v>-2.3065908523847646E-3</v>
      </c>
      <c r="BZ49" s="5">
        <v>1.0831010970205057</v>
      </c>
      <c r="CA49" s="5">
        <v>-4.3634306870905672E-2</v>
      </c>
      <c r="CB49" s="5">
        <v>2.0858289627730679E-3</v>
      </c>
      <c r="CD49">
        <v>0</v>
      </c>
    </row>
    <row r="50" spans="1:82" x14ac:dyDescent="0.25">
      <c r="A50">
        <v>18</v>
      </c>
      <c r="B50">
        <v>0.8</v>
      </c>
      <c r="C50">
        <f t="shared" si="35"/>
        <v>2.2255409284924679</v>
      </c>
      <c r="D50">
        <f t="shared" si="36"/>
        <v>1.7145906708378964</v>
      </c>
      <c r="E50">
        <f t="shared" si="37"/>
        <v>0</v>
      </c>
      <c r="G50" s="1">
        <f t="shared" si="38"/>
        <v>2.0000000000000004E-2</v>
      </c>
      <c r="H50" s="1">
        <f t="shared" si="39"/>
        <v>-2.0000000000000004E-2</v>
      </c>
      <c r="I50">
        <v>0</v>
      </c>
      <c r="J50">
        <v>0</v>
      </c>
      <c r="K50">
        <f t="shared" si="40"/>
        <v>0</v>
      </c>
      <c r="L50">
        <f t="shared" si="59"/>
        <v>1.0000000000000002E-3</v>
      </c>
      <c r="M50">
        <f t="shared" si="60"/>
        <v>-5.0000000000000023E-5</v>
      </c>
      <c r="N50">
        <f t="shared" si="61"/>
        <v>2.6250000000000002E-3</v>
      </c>
      <c r="O50">
        <f t="shared" si="62"/>
        <v>-0.1</v>
      </c>
      <c r="P50">
        <f t="shared" si="63"/>
        <v>4.7500000000000001E-2</v>
      </c>
      <c r="Q50">
        <f t="shared" si="64"/>
        <v>2.6250000000000002E-3</v>
      </c>
      <c r="R50">
        <f t="shared" si="65"/>
        <v>0.9</v>
      </c>
      <c r="S50">
        <f t="shared" si="66"/>
        <v>4.7500000000000001E-2</v>
      </c>
      <c r="T50">
        <f t="shared" si="67"/>
        <v>0</v>
      </c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>
        <f>$Q50</f>
        <v>2.6250000000000002E-3</v>
      </c>
      <c r="AM50" s="5">
        <f>$R50</f>
        <v>0.9</v>
      </c>
      <c r="AN50" s="5">
        <f>$S50</f>
        <v>4.7500000000000001E-2</v>
      </c>
      <c r="AP50" s="5">
        <f t="shared" si="68"/>
        <v>0</v>
      </c>
      <c r="AQ50" s="5">
        <f t="shared" si="41"/>
        <v>0</v>
      </c>
      <c r="AR50" s="5">
        <f t="shared" si="42"/>
        <v>0</v>
      </c>
      <c r="AS50" s="5">
        <f t="shared" si="43"/>
        <v>0</v>
      </c>
      <c r="AT50" s="5">
        <f t="shared" si="44"/>
        <v>0</v>
      </c>
      <c r="AU50" s="5">
        <f t="shared" si="45"/>
        <v>0</v>
      </c>
      <c r="AV50" s="5">
        <f t="shared" si="46"/>
        <v>0</v>
      </c>
      <c r="AW50" s="5">
        <f t="shared" si="47"/>
        <v>0</v>
      </c>
      <c r="AX50" s="5">
        <f t="shared" si="48"/>
        <v>0</v>
      </c>
      <c r="AY50" s="5">
        <f t="shared" si="49"/>
        <v>0</v>
      </c>
      <c r="AZ50" s="5">
        <f t="shared" si="50"/>
        <v>0</v>
      </c>
      <c r="BA50" s="5">
        <f t="shared" si="51"/>
        <v>0</v>
      </c>
      <c r="BB50" s="5">
        <f t="shared" si="52"/>
        <v>0</v>
      </c>
      <c r="BC50" s="5">
        <f t="shared" si="53"/>
        <v>0</v>
      </c>
      <c r="BD50" s="5">
        <f t="shared" si="54"/>
        <v>0</v>
      </c>
      <c r="BE50" s="5">
        <f t="shared" si="55"/>
        <v>0</v>
      </c>
      <c r="BF50" s="5">
        <f t="shared" si="56"/>
        <v>2.6250000000000002E-3</v>
      </c>
      <c r="BG50" s="5">
        <f t="shared" si="57"/>
        <v>0.9</v>
      </c>
      <c r="BH50" s="5">
        <f t="shared" si="58"/>
        <v>4.7500000000000001E-2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1.8062224417367623E-26</v>
      </c>
      <c r="BT50" s="5">
        <v>-4.403742334139154E-22</v>
      </c>
      <c r="BU50" s="5">
        <v>2.6799917633475413E-18</v>
      </c>
      <c r="BV50" s="5">
        <v>-7.2147070997302677E-15</v>
      </c>
      <c r="BW50" s="5">
        <v>1.0839226399870117E-11</v>
      </c>
      <c r="BX50" s="5">
        <v>-1.030650884669882E-8</v>
      </c>
      <c r="BY50" s="5">
        <v>6.7073233466657517E-6</v>
      </c>
      <c r="BZ50" s="5">
        <v>-3.1495439545916886E-3</v>
      </c>
      <c r="CA50" s="5">
        <v>1.1078962987705119</v>
      </c>
      <c r="CB50" s="5">
        <v>-5.2960213039741431E-2</v>
      </c>
      <c r="CD50">
        <v>0</v>
      </c>
    </row>
    <row r="51" spans="1:82" x14ac:dyDescent="0.25">
      <c r="A51">
        <v>19</v>
      </c>
      <c r="B51">
        <v>0.9</v>
      </c>
      <c r="C51">
        <f t="shared" si="35"/>
        <v>2.4596031111569499</v>
      </c>
      <c r="D51">
        <f t="shared" si="36"/>
        <v>1.8949157458138586</v>
      </c>
      <c r="E51">
        <f t="shared" si="37"/>
        <v>0</v>
      </c>
      <c r="G51" s="1">
        <f t="shared" si="38"/>
        <v>2.5312500000000002E-2</v>
      </c>
      <c r="H51" s="1">
        <f t="shared" si="39"/>
        <v>-2.5312500000000002E-2</v>
      </c>
      <c r="I51">
        <v>0</v>
      </c>
      <c r="J51">
        <v>0</v>
      </c>
      <c r="K51">
        <f t="shared" si="40"/>
        <v>0</v>
      </c>
      <c r="L51">
        <f t="shared" si="59"/>
        <v>1.2656250000000003E-3</v>
      </c>
      <c r="M51">
        <f t="shared" si="60"/>
        <v>-6.328125000000001E-5</v>
      </c>
      <c r="N51">
        <f t="shared" si="61"/>
        <v>3.3222656250000006E-3</v>
      </c>
      <c r="O51">
        <f t="shared" si="62"/>
        <v>-0.12656249999999999</v>
      </c>
      <c r="P51">
        <f t="shared" si="63"/>
        <v>6.0117187500000002E-2</v>
      </c>
      <c r="Q51" s="4">
        <f>N51-P51</f>
        <v>-5.6794921875000001E-2</v>
      </c>
      <c r="R51" s="4">
        <f>1+O51+2*P51</f>
        <v>0.99367187499999998</v>
      </c>
      <c r="S51">
        <f t="shared" si="66"/>
        <v>6.0117187500000002E-2</v>
      </c>
      <c r="T51">
        <f>(-N51+P51)*K50+(1-O51-2*P51)*K51</f>
        <v>0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>
        <f>$Q51</f>
        <v>-5.6794921875000001E-2</v>
      </c>
      <c r="AN51" s="5">
        <f>$R51</f>
        <v>0.99367187499999998</v>
      </c>
      <c r="AP51" s="5">
        <f t="shared" si="68"/>
        <v>0</v>
      </c>
      <c r="AQ51" s="5">
        <f t="shared" si="41"/>
        <v>0</v>
      </c>
      <c r="AR51" s="5">
        <f t="shared" si="42"/>
        <v>0</v>
      </c>
      <c r="AS51" s="5">
        <f t="shared" si="43"/>
        <v>0</v>
      </c>
      <c r="AT51" s="5">
        <f t="shared" si="44"/>
        <v>0</v>
      </c>
      <c r="AU51" s="5">
        <f t="shared" si="45"/>
        <v>0</v>
      </c>
      <c r="AV51" s="5">
        <f t="shared" si="46"/>
        <v>0</v>
      </c>
      <c r="AW51" s="5">
        <f t="shared" si="47"/>
        <v>0</v>
      </c>
      <c r="AX51" s="5">
        <f t="shared" si="48"/>
        <v>0</v>
      </c>
      <c r="AY51" s="5">
        <f t="shared" si="49"/>
        <v>0</v>
      </c>
      <c r="AZ51" s="5">
        <f t="shared" si="50"/>
        <v>0</v>
      </c>
      <c r="BA51" s="5">
        <f t="shared" si="51"/>
        <v>0</v>
      </c>
      <c r="BB51" s="5">
        <f t="shared" si="52"/>
        <v>0</v>
      </c>
      <c r="BC51" s="5">
        <f t="shared" si="53"/>
        <v>0</v>
      </c>
      <c r="BD51" s="5">
        <f t="shared" si="54"/>
        <v>0</v>
      </c>
      <c r="BE51" s="5">
        <f t="shared" si="55"/>
        <v>0</v>
      </c>
      <c r="BF51" s="5">
        <f t="shared" si="56"/>
        <v>0</v>
      </c>
      <c r="BG51" s="5">
        <f t="shared" si="57"/>
        <v>-5.6794921875000001E-2</v>
      </c>
      <c r="BH51" s="5">
        <f t="shared" si="58"/>
        <v>0.99367187499999998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1.0323756266857321E-27</v>
      </c>
      <c r="BT51" s="5">
        <v>-2.517030099348071E-23</v>
      </c>
      <c r="BU51" s="5">
        <v>1.5317926033175401E-19</v>
      </c>
      <c r="BV51" s="5">
        <v>-4.1236824387345008E-16</v>
      </c>
      <c r="BW51" s="5">
        <v>6.1953350200845813E-13</v>
      </c>
      <c r="BX51" s="5">
        <v>-5.8908516933948229E-10</v>
      </c>
      <c r="BY51" s="5">
        <v>3.8336790549118122E-7</v>
      </c>
      <c r="BZ51" s="5">
        <v>-1.8001727465911572E-4</v>
      </c>
      <c r="CA51" s="5">
        <v>6.3323603412115168E-2</v>
      </c>
      <c r="CB51" s="5">
        <v>1.0033413986261055</v>
      </c>
      <c r="CD51">
        <v>0</v>
      </c>
    </row>
    <row r="52" spans="1:82" x14ac:dyDescent="0.25">
      <c r="A52">
        <v>20</v>
      </c>
      <c r="B52">
        <v>1</v>
      </c>
      <c r="C52">
        <f t="shared" si="35"/>
        <v>2.7182818284590451</v>
      </c>
      <c r="D52">
        <f t="shared" si="36"/>
        <v>2.0942057744771021</v>
      </c>
      <c r="E52">
        <f t="shared" si="37"/>
        <v>0</v>
      </c>
      <c r="G52" s="1">
        <f t="shared" si="38"/>
        <v>3.125E-2</v>
      </c>
      <c r="H52" s="1">
        <f t="shared" si="39"/>
        <v>-3.125E-2</v>
      </c>
      <c r="I52">
        <v>0</v>
      </c>
      <c r="J52">
        <v>0</v>
      </c>
      <c r="K52">
        <f t="shared" si="40"/>
        <v>0</v>
      </c>
      <c r="CD52" s="4">
        <f>2*CD51-CD50</f>
        <v>0</v>
      </c>
    </row>
    <row r="55" spans="1:82" x14ac:dyDescent="0.25">
      <c r="A55" s="3" t="s">
        <v>13</v>
      </c>
      <c r="B55" s="3" t="s">
        <v>24</v>
      </c>
      <c r="C55" s="3" t="s">
        <v>25</v>
      </c>
      <c r="D55" s="3" t="s">
        <v>2</v>
      </c>
      <c r="E55" s="3" t="str">
        <f>CD31</f>
        <v>c[2]</v>
      </c>
      <c r="F55" s="3"/>
      <c r="G55" s="3" t="s">
        <v>6</v>
      </c>
      <c r="H55" s="3" t="s">
        <v>8</v>
      </c>
      <c r="I55" s="3" t="s">
        <v>9</v>
      </c>
      <c r="J55" s="3" t="s">
        <v>10</v>
      </c>
      <c r="K55" s="3" t="s">
        <v>11</v>
      </c>
      <c r="L55" s="2" t="s">
        <v>12</v>
      </c>
      <c r="M55" s="2" t="s">
        <v>14</v>
      </c>
      <c r="N55" s="3" t="s">
        <v>15</v>
      </c>
      <c r="O55" s="3" t="s">
        <v>16</v>
      </c>
      <c r="P55" s="3" t="s">
        <v>17</v>
      </c>
      <c r="Q55" s="3" t="s">
        <v>18</v>
      </c>
      <c r="R55" s="3" t="s">
        <v>19</v>
      </c>
      <c r="S55" s="3" t="s">
        <v>20</v>
      </c>
      <c r="T55" s="3" t="s">
        <v>21</v>
      </c>
      <c r="V55" t="s">
        <v>22</v>
      </c>
      <c r="BJ55" t="s">
        <v>23</v>
      </c>
      <c r="CD55" t="s">
        <v>28</v>
      </c>
    </row>
    <row r="56" spans="1:82" x14ac:dyDescent="0.25">
      <c r="A56">
        <v>0</v>
      </c>
      <c r="B56">
        <v>-1</v>
      </c>
      <c r="C56">
        <f>EXP(B56)</f>
        <v>0.36787944117144233</v>
      </c>
      <c r="D56">
        <f>EXP(B56)*$B$1</f>
        <v>0.28341993164460849</v>
      </c>
      <c r="E56">
        <f>CD32</f>
        <v>0.87728213662241972</v>
      </c>
      <c r="G56" s="1">
        <f>0.5*$B$5^2*B56^2</f>
        <v>3.125E-2</v>
      </c>
      <c r="H56" s="1">
        <f>-G56</f>
        <v>-3.125E-2</v>
      </c>
      <c r="I56">
        <v>0</v>
      </c>
      <c r="J56">
        <v>0</v>
      </c>
      <c r="K56">
        <f>E56</f>
        <v>0.87728213662241972</v>
      </c>
      <c r="CD56" s="4">
        <f>2*CD57-CD58</f>
        <v>1.0340494967745084</v>
      </c>
    </row>
    <row r="57" spans="1:82" x14ac:dyDescent="0.25">
      <c r="A57">
        <v>1</v>
      </c>
      <c r="B57">
        <v>-0.9</v>
      </c>
      <c r="C57">
        <f t="shared" ref="C57:C76" si="69">EXP(B57)</f>
        <v>0.40656965974059911</v>
      </c>
      <c r="D57">
        <f t="shared" ref="D57:D76" si="70">EXP(B57)*$B$1</f>
        <v>0.31322746605660928</v>
      </c>
      <c r="E57">
        <f t="shared" ref="E57:E76" si="71">CD33</f>
        <v>0.78144859766655794</v>
      </c>
      <c r="G57" s="1">
        <f t="shared" ref="G57:G76" si="72">0.5*$B$5^2*B57^2</f>
        <v>2.5312500000000002E-2</v>
      </c>
      <c r="H57" s="1">
        <f t="shared" ref="H57:H76" si="73">-G57</f>
        <v>-2.5312500000000002E-2</v>
      </c>
      <c r="I57">
        <v>0</v>
      </c>
      <c r="J57">
        <v>0</v>
      </c>
      <c r="K57">
        <f t="shared" ref="K57:K76" si="74">E57</f>
        <v>0.78144859766655794</v>
      </c>
      <c r="L57">
        <f>$B$2*G57</f>
        <v>1.2656250000000003E-3</v>
      </c>
      <c r="M57">
        <f>$B$2*$B$3*0.5*H57</f>
        <v>-6.328125000000001E-5</v>
      </c>
      <c r="N57">
        <f>0.5*(L57-M57)/($B$3*2)</f>
        <v>3.3222656250000006E-3</v>
      </c>
      <c r="O57">
        <f>-L57/($B$3^2)+0.5*$B$2*I57</f>
        <v>-0.12656249999999999</v>
      </c>
      <c r="P57">
        <f>0.5*(L57+M57)/($B$3^2)</f>
        <v>6.0117187500000002E-2</v>
      </c>
      <c r="Q57">
        <f>N57</f>
        <v>3.3222656250000006E-3</v>
      </c>
      <c r="R57" s="4">
        <f>2*N57+1+O57</f>
        <v>0.88008203125000006</v>
      </c>
      <c r="S57" s="4">
        <f>-N57+P57</f>
        <v>5.6794921875000001E-2</v>
      </c>
      <c r="T57">
        <f>(-2*N57+1-O57)*K57+(N57-P57)*K58</f>
        <v>0.83621887248547</v>
      </c>
      <c r="V57" s="5">
        <f>R57</f>
        <v>0.88008203125000006</v>
      </c>
      <c r="W57" s="5">
        <f>S57</f>
        <v>5.6794921875000001E-2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P57" s="5">
        <f>IF(V57&lt;&gt;0,V57,0)</f>
        <v>0.88008203125000006</v>
      </c>
      <c r="AQ57" s="5">
        <f t="shared" ref="AQ57:AQ75" si="75">IF(W57&lt;&gt;0,W57,0)</f>
        <v>5.6794921875000001E-2</v>
      </c>
      <c r="AR57" s="5">
        <f t="shared" ref="AR57:AR75" si="76">IF(X57&lt;&gt;0,X57,0)</f>
        <v>0</v>
      </c>
      <c r="AS57" s="5">
        <f t="shared" ref="AS57:AS75" si="77">IF(Y57&lt;&gt;0,Y57,0)</f>
        <v>0</v>
      </c>
      <c r="AT57" s="5">
        <f t="shared" ref="AT57:AT75" si="78">IF(Z57&lt;&gt;0,Z57,0)</f>
        <v>0</v>
      </c>
      <c r="AU57" s="5">
        <f t="shared" ref="AU57:AU75" si="79">IF(AA57&lt;&gt;0,AA57,0)</f>
        <v>0</v>
      </c>
      <c r="AV57" s="5">
        <f t="shared" ref="AV57:AV75" si="80">IF(AB57&lt;&gt;0,AB57,0)</f>
        <v>0</v>
      </c>
      <c r="AW57" s="5">
        <f t="shared" ref="AW57:AW75" si="81">IF(AC57&lt;&gt;0,AC57,0)</f>
        <v>0</v>
      </c>
      <c r="AX57" s="5">
        <f t="shared" ref="AX57:AX75" si="82">IF(AD57&lt;&gt;0,AD57,0)</f>
        <v>0</v>
      </c>
      <c r="AY57" s="5">
        <f t="shared" ref="AY57:AY75" si="83">IF(AE57&lt;&gt;0,AE57,0)</f>
        <v>0</v>
      </c>
      <c r="AZ57" s="5">
        <f t="shared" ref="AZ57:AZ75" si="84">IF(AF57&lt;&gt;0,AF57,0)</f>
        <v>0</v>
      </c>
      <c r="BA57" s="5">
        <f t="shared" ref="BA57:BA75" si="85">IF(AG57&lt;&gt;0,AG57,0)</f>
        <v>0</v>
      </c>
      <c r="BB57" s="5">
        <f t="shared" ref="BB57:BB75" si="86">IF(AH57&lt;&gt;0,AH57,0)</f>
        <v>0</v>
      </c>
      <c r="BC57" s="5">
        <f t="shared" ref="BC57:BC75" si="87">IF(AI57&lt;&gt;0,AI57,0)</f>
        <v>0</v>
      </c>
      <c r="BD57" s="5">
        <f t="shared" ref="BD57:BD75" si="88">IF(AJ57&lt;&gt;0,AJ57,0)</f>
        <v>0</v>
      </c>
      <c r="BE57" s="5">
        <f t="shared" ref="BE57:BE75" si="89">IF(AK57&lt;&gt;0,AK57,0)</f>
        <v>0</v>
      </c>
      <c r="BF57" s="5">
        <f t="shared" ref="BF57:BF75" si="90">IF(AL57&lt;&gt;0,AL57,0)</f>
        <v>0</v>
      </c>
      <c r="BG57" s="5">
        <f t="shared" ref="BG57:BG75" si="91">IF(AM57&lt;&gt;0,AM57,0)</f>
        <v>0</v>
      </c>
      <c r="BH57" s="5">
        <f t="shared" ref="BH57:BH75" si="92">IF(AN57&lt;&gt;0,AN57,0)</f>
        <v>0</v>
      </c>
      <c r="BJ57" s="5">
        <f t="array" ref="BJ57:CB75">MINVERSE(AP57:BH75)</f>
        <v>1.1364716523589522</v>
      </c>
      <c r="BK57" s="5">
        <v>-7.172581566118294E-2</v>
      </c>
      <c r="BL57" s="5">
        <v>3.6896770914786286E-3</v>
      </c>
      <c r="BM57" s="5">
        <v>-1.4218514699226062E-4</v>
      </c>
      <c r="BN57" s="5">
        <v>3.9534920538819894E-6</v>
      </c>
      <c r="BO57" s="5">
        <v>-7.5237070874873838E-8</v>
      </c>
      <c r="BP57" s="5">
        <v>9.0618443457120609E-10</v>
      </c>
      <c r="BQ57" s="5">
        <v>-6.0910989515914878E-12</v>
      </c>
      <c r="BR57" s="5">
        <v>1.8111248838847929E-14</v>
      </c>
      <c r="BS57" s="5">
        <v>-1.3441942497582447E-17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D57">
        <f t="array" ref="CD57:CD75">MMULT(BJ57:CB75,T57:T75)</f>
        <v>0.90064703991914952</v>
      </c>
    </row>
    <row r="58" spans="1:82" x14ac:dyDescent="0.25">
      <c r="A58">
        <v>2</v>
      </c>
      <c r="B58">
        <v>-0.8</v>
      </c>
      <c r="C58">
        <f t="shared" si="69"/>
        <v>0.44932896411722156</v>
      </c>
      <c r="D58">
        <f t="shared" si="70"/>
        <v>0.34616988622829159</v>
      </c>
      <c r="E58">
        <f t="shared" si="71"/>
        <v>0.68561505871069617</v>
      </c>
      <c r="G58" s="1">
        <f t="shared" si="72"/>
        <v>2.0000000000000004E-2</v>
      </c>
      <c r="H58" s="1">
        <f t="shared" si="73"/>
        <v>-2.0000000000000004E-2</v>
      </c>
      <c r="I58">
        <v>0</v>
      </c>
      <c r="J58">
        <v>0</v>
      </c>
      <c r="K58">
        <f t="shared" si="74"/>
        <v>0.68561505871069617</v>
      </c>
      <c r="L58">
        <f t="shared" ref="L58:L75" si="93">$B$2*G58</f>
        <v>1.0000000000000002E-3</v>
      </c>
      <c r="M58">
        <f t="shared" ref="M58:M75" si="94">$B$2*$B$3*0.5*H58</f>
        <v>-5.0000000000000023E-5</v>
      </c>
      <c r="N58">
        <f t="shared" ref="N58:N75" si="95">0.5*(L58-M58)/($B$3*2)</f>
        <v>2.6250000000000002E-3</v>
      </c>
      <c r="O58">
        <f t="shared" ref="O58:O75" si="96">-L58/($B$3^2)+0.5*$B$2*I58</f>
        <v>-0.1</v>
      </c>
      <c r="P58">
        <f t="shared" ref="P58:P75" si="97">0.5*(L58+M58)/($B$3^2)</f>
        <v>4.7500000000000001E-2</v>
      </c>
      <c r="Q58">
        <f t="shared" ref="Q58:Q74" si="98">N58</f>
        <v>2.6250000000000002E-3</v>
      </c>
      <c r="R58">
        <f t="shared" ref="R58:R74" si="99">1+O58</f>
        <v>0.9</v>
      </c>
      <c r="S58">
        <f t="shared" ref="S58:S75" si="100">P58</f>
        <v>4.7500000000000001E-2</v>
      </c>
      <c r="T58">
        <f t="shared" ref="T58:T74" si="101">-N58*K57+(1-O58)*K58-P58*K59</f>
        <v>0.7237889927330543</v>
      </c>
      <c r="V58" s="5">
        <f>$Q58</f>
        <v>2.6250000000000002E-3</v>
      </c>
      <c r="W58" s="5">
        <f>$R58</f>
        <v>0.9</v>
      </c>
      <c r="X58" s="5">
        <f>$S58</f>
        <v>4.7500000000000001E-2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P58" s="5">
        <f t="shared" ref="AP58:AP75" si="102">IF(V58&lt;&gt;0,V58,0)</f>
        <v>2.6250000000000002E-3</v>
      </c>
      <c r="AQ58" s="5">
        <f t="shared" si="75"/>
        <v>0.9</v>
      </c>
      <c r="AR58" s="5">
        <f t="shared" si="76"/>
        <v>4.7500000000000001E-2</v>
      </c>
      <c r="AS58" s="5">
        <f t="shared" si="77"/>
        <v>0</v>
      </c>
      <c r="AT58" s="5">
        <f t="shared" si="78"/>
        <v>0</v>
      </c>
      <c r="AU58" s="5">
        <f t="shared" si="79"/>
        <v>0</v>
      </c>
      <c r="AV58" s="5">
        <f t="shared" si="80"/>
        <v>0</v>
      </c>
      <c r="AW58" s="5">
        <f t="shared" si="81"/>
        <v>0</v>
      </c>
      <c r="AX58" s="5">
        <f t="shared" si="82"/>
        <v>0</v>
      </c>
      <c r="AY58" s="5">
        <f t="shared" si="83"/>
        <v>0</v>
      </c>
      <c r="AZ58" s="5">
        <f t="shared" si="84"/>
        <v>0</v>
      </c>
      <c r="BA58" s="5">
        <f t="shared" si="85"/>
        <v>0</v>
      </c>
      <c r="BB58" s="5">
        <f t="shared" si="86"/>
        <v>0</v>
      </c>
      <c r="BC58" s="5">
        <f t="shared" si="87"/>
        <v>0</v>
      </c>
      <c r="BD58" s="5">
        <f t="shared" si="88"/>
        <v>0</v>
      </c>
      <c r="BE58" s="5">
        <f t="shared" si="89"/>
        <v>0</v>
      </c>
      <c r="BF58" s="5">
        <f t="shared" si="90"/>
        <v>0</v>
      </c>
      <c r="BG58" s="5">
        <f t="shared" si="91"/>
        <v>0</v>
      </c>
      <c r="BH58" s="5">
        <f t="shared" si="92"/>
        <v>0</v>
      </c>
      <c r="BJ58" s="5">
        <v>-3.3150897984328856E-3</v>
      </c>
      <c r="BK58" s="5">
        <v>1.1114479861260826</v>
      </c>
      <c r="BL58" s="5">
        <v>-5.7174451555227247E-2</v>
      </c>
      <c r="BM58" s="5">
        <v>2.2032708004060186E-3</v>
      </c>
      <c r="BN58" s="5">
        <v>-6.1262472109196745E-5</v>
      </c>
      <c r="BO58" s="5">
        <v>1.165857650206675E-6</v>
      </c>
      <c r="BP58" s="5">
        <v>-1.4042041287068145E-8</v>
      </c>
      <c r="BQ58" s="5">
        <v>9.4386374008219937E-11</v>
      </c>
      <c r="BR58" s="5">
        <v>-2.8064806043132692E-13</v>
      </c>
      <c r="BS58" s="5">
        <v>2.0829348235137544E-16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D58">
        <v>0.76724458306379062</v>
      </c>
    </row>
    <row r="59" spans="1:82" x14ac:dyDescent="0.25">
      <c r="A59">
        <v>3</v>
      </c>
      <c r="B59">
        <v>-0.7</v>
      </c>
      <c r="C59">
        <f t="shared" si="69"/>
        <v>0.49658530379140953</v>
      </c>
      <c r="D59">
        <f t="shared" si="70"/>
        <v>0.38257689097306352</v>
      </c>
      <c r="E59">
        <f t="shared" si="71"/>
        <v>0.59655303747024913</v>
      </c>
      <c r="G59" s="1">
        <f t="shared" si="72"/>
        <v>1.5312499999999998E-2</v>
      </c>
      <c r="H59" s="1">
        <f t="shared" si="73"/>
        <v>-1.5312499999999998E-2</v>
      </c>
      <c r="I59">
        <v>0</v>
      </c>
      <c r="J59">
        <v>0</v>
      </c>
      <c r="K59">
        <f t="shared" si="74"/>
        <v>0.59655303747024913</v>
      </c>
      <c r="L59">
        <f t="shared" si="93"/>
        <v>7.6562499999999992E-4</v>
      </c>
      <c r="M59">
        <f t="shared" si="94"/>
        <v>-3.8281250000000006E-5</v>
      </c>
      <c r="N59">
        <f t="shared" si="95"/>
        <v>2.0097656249999998E-3</v>
      </c>
      <c r="O59">
        <f t="shared" si="96"/>
        <v>-7.6562499999999978E-2</v>
      </c>
      <c r="P59">
        <f t="shared" si="97"/>
        <v>3.6367187499999988E-2</v>
      </c>
      <c r="Q59">
        <f t="shared" si="98"/>
        <v>2.0097656249999998E-3</v>
      </c>
      <c r="R59">
        <f t="shared" si="99"/>
        <v>0.92343750000000002</v>
      </c>
      <c r="S59">
        <f t="shared" si="100"/>
        <v>3.6367187499999988E-2</v>
      </c>
      <c r="T59">
        <f t="shared" si="101"/>
        <v>0.62222191018740258</v>
      </c>
      <c r="V59" s="5"/>
      <c r="W59" s="5">
        <f>$Q59</f>
        <v>2.0097656249999998E-3</v>
      </c>
      <c r="X59" s="5">
        <f>$R59</f>
        <v>0.92343750000000002</v>
      </c>
      <c r="Y59" s="5">
        <f>$S59</f>
        <v>3.6367187499999988E-2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P59" s="5">
        <f t="shared" si="102"/>
        <v>0</v>
      </c>
      <c r="AQ59" s="5">
        <f t="shared" si="75"/>
        <v>2.0097656249999998E-3</v>
      </c>
      <c r="AR59" s="5">
        <f t="shared" si="76"/>
        <v>0.92343750000000002</v>
      </c>
      <c r="AS59" s="5">
        <f t="shared" si="77"/>
        <v>3.6367187499999988E-2</v>
      </c>
      <c r="AT59" s="5">
        <f t="shared" si="78"/>
        <v>0</v>
      </c>
      <c r="AU59" s="5">
        <f t="shared" si="79"/>
        <v>0</v>
      </c>
      <c r="AV59" s="5">
        <f t="shared" si="80"/>
        <v>0</v>
      </c>
      <c r="AW59" s="5">
        <f t="shared" si="81"/>
        <v>0</v>
      </c>
      <c r="AX59" s="5">
        <f t="shared" si="82"/>
        <v>0</v>
      </c>
      <c r="AY59" s="5">
        <f t="shared" si="83"/>
        <v>0</v>
      </c>
      <c r="AZ59" s="5">
        <f t="shared" si="84"/>
        <v>0</v>
      </c>
      <c r="BA59" s="5">
        <f t="shared" si="85"/>
        <v>0</v>
      </c>
      <c r="BB59" s="5">
        <f t="shared" si="86"/>
        <v>0</v>
      </c>
      <c r="BC59" s="5">
        <f t="shared" si="87"/>
        <v>0</v>
      </c>
      <c r="BD59" s="5">
        <f t="shared" si="88"/>
        <v>0</v>
      </c>
      <c r="BE59" s="5">
        <f t="shared" si="89"/>
        <v>0</v>
      </c>
      <c r="BF59" s="5">
        <f t="shared" si="90"/>
        <v>0</v>
      </c>
      <c r="BG59" s="5">
        <f t="shared" si="91"/>
        <v>0</v>
      </c>
      <c r="BH59" s="5">
        <f t="shared" si="92"/>
        <v>0</v>
      </c>
      <c r="BJ59" s="5">
        <v>7.2153925757384758E-6</v>
      </c>
      <c r="BK59" s="5">
        <v>-2.4190999445036524E-3</v>
      </c>
      <c r="BL59" s="5">
        <v>1.0831014946808293</v>
      </c>
      <c r="BM59" s="5">
        <v>-4.1738325986411827E-2</v>
      </c>
      <c r="BN59" s="5">
        <v>1.1605441469818027E-3</v>
      </c>
      <c r="BO59" s="5">
        <v>-2.2085776586841281E-5</v>
      </c>
      <c r="BP59" s="5">
        <v>2.6600965103622277E-7</v>
      </c>
      <c r="BQ59" s="5">
        <v>-1.7880367888978951E-9</v>
      </c>
      <c r="BR59" s="5">
        <v>5.3165413128419421E-12</v>
      </c>
      <c r="BS59" s="5">
        <v>-3.9458705056248791E-15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D59">
        <v>0.65062462096536522</v>
      </c>
    </row>
    <row r="60" spans="1:82" x14ac:dyDescent="0.25">
      <c r="A60">
        <v>4</v>
      </c>
      <c r="B60">
        <v>-0.6</v>
      </c>
      <c r="C60">
        <f t="shared" si="69"/>
        <v>0.54881163609402639</v>
      </c>
      <c r="D60">
        <f t="shared" si="70"/>
        <v>0.42281285383122752</v>
      </c>
      <c r="E60">
        <f t="shared" si="71"/>
        <v>0.51218680677969397</v>
      </c>
      <c r="G60" s="1">
        <f t="shared" si="72"/>
        <v>1.125E-2</v>
      </c>
      <c r="H60" s="1">
        <f t="shared" si="73"/>
        <v>-1.125E-2</v>
      </c>
      <c r="I60">
        <v>0</v>
      </c>
      <c r="J60">
        <v>0</v>
      </c>
      <c r="K60">
        <f t="shared" si="74"/>
        <v>0.51218680677969397</v>
      </c>
      <c r="L60">
        <f t="shared" si="93"/>
        <v>5.6249999999999996E-4</v>
      </c>
      <c r="M60">
        <f t="shared" si="94"/>
        <v>-2.8125000000000006E-5</v>
      </c>
      <c r="N60">
        <f t="shared" si="95"/>
        <v>1.4765625E-3</v>
      </c>
      <c r="O60">
        <f t="shared" si="96"/>
        <v>-5.6249999999999988E-2</v>
      </c>
      <c r="P60">
        <f t="shared" si="97"/>
        <v>2.6718749999999989E-2</v>
      </c>
      <c r="Q60">
        <f t="shared" si="98"/>
        <v>1.4765625E-3</v>
      </c>
      <c r="R60">
        <f t="shared" si="99"/>
        <v>0.94374999999999998</v>
      </c>
      <c r="S60">
        <f t="shared" si="100"/>
        <v>2.6718749999999989E-2</v>
      </c>
      <c r="T60">
        <f t="shared" si="101"/>
        <v>0.52861079818441659</v>
      </c>
      <c r="V60" s="5"/>
      <c r="W60" s="5"/>
      <c r="X60" s="5">
        <f>$Q60</f>
        <v>1.4765625E-3</v>
      </c>
      <c r="Y60" s="5">
        <f>$R60</f>
        <v>0.94374999999999998</v>
      </c>
      <c r="Z60" s="5">
        <f>$S60</f>
        <v>2.6718749999999989E-2</v>
      </c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P60" s="5">
        <f t="shared" si="102"/>
        <v>0</v>
      </c>
      <c r="AQ60" s="5">
        <f t="shared" si="75"/>
        <v>0</v>
      </c>
      <c r="AR60" s="5">
        <f t="shared" si="76"/>
        <v>1.4765625E-3</v>
      </c>
      <c r="AS60" s="5">
        <f t="shared" si="77"/>
        <v>0.94374999999999998</v>
      </c>
      <c r="AT60" s="5">
        <f t="shared" si="78"/>
        <v>2.6718749999999989E-2</v>
      </c>
      <c r="AU60" s="5">
        <f t="shared" si="79"/>
        <v>0</v>
      </c>
      <c r="AV60" s="5">
        <f t="shared" si="80"/>
        <v>0</v>
      </c>
      <c r="AW60" s="5">
        <f t="shared" si="81"/>
        <v>0</v>
      </c>
      <c r="AX60" s="5">
        <f t="shared" si="82"/>
        <v>0</v>
      </c>
      <c r="AY60" s="5">
        <f t="shared" si="83"/>
        <v>0</v>
      </c>
      <c r="AZ60" s="5">
        <f t="shared" si="84"/>
        <v>0</v>
      </c>
      <c r="BA60" s="5">
        <f t="shared" si="85"/>
        <v>0</v>
      </c>
      <c r="BB60" s="5">
        <f t="shared" si="86"/>
        <v>0</v>
      </c>
      <c r="BC60" s="5">
        <f t="shared" si="87"/>
        <v>0</v>
      </c>
      <c r="BD60" s="5">
        <f t="shared" si="88"/>
        <v>0</v>
      </c>
      <c r="BE60" s="5">
        <f t="shared" si="89"/>
        <v>0</v>
      </c>
      <c r="BF60" s="5">
        <f t="shared" si="90"/>
        <v>0</v>
      </c>
      <c r="BG60" s="5">
        <f t="shared" si="91"/>
        <v>0</v>
      </c>
      <c r="BH60" s="5">
        <f t="shared" si="92"/>
        <v>0</v>
      </c>
      <c r="BJ60" s="5">
        <v>-1.1289324474342874E-8</v>
      </c>
      <c r="BK60" s="5">
        <v>3.7849644246933387E-6</v>
      </c>
      <c r="BL60" s="5">
        <v>-1.6946387994483008E-3</v>
      </c>
      <c r="BM60" s="5">
        <v>1.0596999656671269</v>
      </c>
      <c r="BN60" s="5">
        <v>-2.9465211257207094E-2</v>
      </c>
      <c r="BO60" s="5">
        <v>5.607387488043232E-4</v>
      </c>
      <c r="BP60" s="5">
        <v>-6.7537547663502567E-6</v>
      </c>
      <c r="BQ60" s="5">
        <v>4.5396706241249759E-8</v>
      </c>
      <c r="BR60" s="5">
        <v>-1.349823816249993E-10</v>
      </c>
      <c r="BS60" s="5">
        <v>1.0018223636230418E-13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D60">
        <v>0.54633740856890045</v>
      </c>
    </row>
    <row r="61" spans="1:82" x14ac:dyDescent="0.25">
      <c r="A61">
        <v>5</v>
      </c>
      <c r="B61">
        <v>-0.5</v>
      </c>
      <c r="C61">
        <f t="shared" si="69"/>
        <v>0.60653065971263342</v>
      </c>
      <c r="D61">
        <f t="shared" si="70"/>
        <v>0.46728046984284238</v>
      </c>
      <c r="E61">
        <f t="shared" si="71"/>
        <v>0.43062151606064958</v>
      </c>
      <c r="G61" s="1">
        <f t="shared" si="72"/>
        <v>7.8125E-3</v>
      </c>
      <c r="H61" s="1">
        <f t="shared" si="73"/>
        <v>-7.8125E-3</v>
      </c>
      <c r="I61">
        <v>0</v>
      </c>
      <c r="J61">
        <v>0</v>
      </c>
      <c r="K61">
        <f t="shared" si="74"/>
        <v>0.43062151606064958</v>
      </c>
      <c r="L61">
        <f t="shared" si="93"/>
        <v>3.9062500000000002E-4</v>
      </c>
      <c r="M61">
        <f t="shared" si="94"/>
        <v>-1.9531250000000004E-5</v>
      </c>
      <c r="N61">
        <f t="shared" si="95"/>
        <v>1.025390625E-3</v>
      </c>
      <c r="O61">
        <f t="shared" si="96"/>
        <v>-3.9062499999999993E-2</v>
      </c>
      <c r="P61">
        <f t="shared" si="97"/>
        <v>1.8554687499999997E-2</v>
      </c>
      <c r="Q61">
        <f t="shared" si="98"/>
        <v>1.025390625E-3</v>
      </c>
      <c r="R61">
        <f t="shared" si="99"/>
        <v>0.9609375</v>
      </c>
      <c r="S61">
        <f t="shared" si="100"/>
        <v>1.8554687499999997E-2</v>
      </c>
      <c r="T61">
        <f t="shared" si="101"/>
        <v>0.44042257069417284</v>
      </c>
      <c r="V61" s="5"/>
      <c r="W61" s="5"/>
      <c r="X61" s="5"/>
      <c r="Y61" s="5">
        <f>$Q61</f>
        <v>1.025390625E-3</v>
      </c>
      <c r="Z61" s="5">
        <f>$R61</f>
        <v>0.9609375</v>
      </c>
      <c r="AA61" s="5">
        <f>$S61</f>
        <v>1.8554687499999997E-2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P61" s="5">
        <f t="shared" si="102"/>
        <v>0</v>
      </c>
      <c r="AQ61" s="5">
        <f t="shared" si="75"/>
        <v>0</v>
      </c>
      <c r="AR61" s="5">
        <f t="shared" si="76"/>
        <v>0</v>
      </c>
      <c r="AS61" s="5">
        <f t="shared" si="77"/>
        <v>1.025390625E-3</v>
      </c>
      <c r="AT61" s="5">
        <f t="shared" si="78"/>
        <v>0.9609375</v>
      </c>
      <c r="AU61" s="5">
        <f t="shared" si="79"/>
        <v>1.8554687499999997E-2</v>
      </c>
      <c r="AV61" s="5">
        <f t="shared" si="80"/>
        <v>0</v>
      </c>
      <c r="AW61" s="5">
        <f t="shared" si="81"/>
        <v>0</v>
      </c>
      <c r="AX61" s="5">
        <f t="shared" si="82"/>
        <v>0</v>
      </c>
      <c r="AY61" s="5">
        <f t="shared" si="83"/>
        <v>0</v>
      </c>
      <c r="AZ61" s="5">
        <f t="shared" si="84"/>
        <v>0</v>
      </c>
      <c r="BA61" s="5">
        <f t="shared" si="85"/>
        <v>0</v>
      </c>
      <c r="BB61" s="5">
        <f t="shared" si="86"/>
        <v>0</v>
      </c>
      <c r="BC61" s="5">
        <f t="shared" si="87"/>
        <v>0</v>
      </c>
      <c r="BD61" s="5">
        <f t="shared" si="88"/>
        <v>0</v>
      </c>
      <c r="BE61" s="5">
        <f t="shared" si="89"/>
        <v>0</v>
      </c>
      <c r="BF61" s="5">
        <f t="shared" si="90"/>
        <v>0</v>
      </c>
      <c r="BG61" s="5">
        <f t="shared" si="91"/>
        <v>0</v>
      </c>
      <c r="BH61" s="5">
        <f t="shared" si="92"/>
        <v>0</v>
      </c>
      <c r="BJ61" s="5">
        <v>1.2046691826643935E-11</v>
      </c>
      <c r="BK61" s="5">
        <v>-4.0388864810040247E-9</v>
      </c>
      <c r="BL61" s="5">
        <v>1.8083270988289875E-6</v>
      </c>
      <c r="BM61" s="5">
        <v>-1.1307920986866763E-3</v>
      </c>
      <c r="BN61" s="5">
        <v>1.0406953733996605</v>
      </c>
      <c r="BO61" s="5">
        <v>-1.980499024672145E-2</v>
      </c>
      <c r="BP61" s="5">
        <v>2.3853897659387882E-4</v>
      </c>
      <c r="BQ61" s="5">
        <v>-1.603387185669553E-6</v>
      </c>
      <c r="BR61" s="5">
        <v>4.7675049339157297E-9</v>
      </c>
      <c r="BS61" s="5">
        <v>-3.5383825681405809E-12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D61">
        <v>0.45077636231570262</v>
      </c>
    </row>
    <row r="62" spans="1:82" x14ac:dyDescent="0.25">
      <c r="A62">
        <v>6</v>
      </c>
      <c r="B62">
        <v>-0.4</v>
      </c>
      <c r="C62">
        <f t="shared" si="69"/>
        <v>0.67032004603563933</v>
      </c>
      <c r="D62">
        <f t="shared" si="70"/>
        <v>0.51642478585503415</v>
      </c>
      <c r="E62">
        <f t="shared" si="71"/>
        <v>0.35004129213576129</v>
      </c>
      <c r="G62" s="1">
        <f t="shared" si="72"/>
        <v>5.000000000000001E-3</v>
      </c>
      <c r="H62" s="1">
        <f t="shared" si="73"/>
        <v>-5.000000000000001E-3</v>
      </c>
      <c r="I62">
        <v>0</v>
      </c>
      <c r="J62">
        <v>0</v>
      </c>
      <c r="K62">
        <f t="shared" si="74"/>
        <v>0.35004129213576129</v>
      </c>
      <c r="L62">
        <f t="shared" si="93"/>
        <v>2.5000000000000006E-4</v>
      </c>
      <c r="M62">
        <f t="shared" si="94"/>
        <v>-1.2500000000000006E-5</v>
      </c>
      <c r="N62">
        <f t="shared" si="95"/>
        <v>6.5625000000000004E-4</v>
      </c>
      <c r="O62">
        <f t="shared" si="96"/>
        <v>-2.5000000000000001E-2</v>
      </c>
      <c r="P62">
        <f t="shared" si="97"/>
        <v>1.1875E-2</v>
      </c>
      <c r="Q62">
        <f t="shared" si="98"/>
        <v>6.5625000000000004E-4</v>
      </c>
      <c r="R62">
        <f t="shared" si="99"/>
        <v>0.97499999999999998</v>
      </c>
      <c r="S62">
        <f t="shared" si="100"/>
        <v>1.1875E-2</v>
      </c>
      <c r="T62">
        <f t="shared" si="101"/>
        <v>0.35531966793870989</v>
      </c>
      <c r="V62" s="5"/>
      <c r="W62" s="5"/>
      <c r="X62" s="5"/>
      <c r="Y62" s="5"/>
      <c r="Z62" s="5">
        <f>$Q62</f>
        <v>6.5625000000000004E-4</v>
      </c>
      <c r="AA62" s="5">
        <f>$R62</f>
        <v>0.97499999999999998</v>
      </c>
      <c r="AB62" s="5">
        <f>$S62</f>
        <v>1.1875E-2</v>
      </c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P62" s="5">
        <f t="shared" si="102"/>
        <v>0</v>
      </c>
      <c r="AQ62" s="5">
        <f t="shared" si="75"/>
        <v>0</v>
      </c>
      <c r="AR62" s="5">
        <f t="shared" si="76"/>
        <v>0</v>
      </c>
      <c r="AS62" s="5">
        <f t="shared" si="77"/>
        <v>0</v>
      </c>
      <c r="AT62" s="5">
        <f t="shared" si="78"/>
        <v>6.5625000000000004E-4</v>
      </c>
      <c r="AU62" s="5">
        <f t="shared" si="79"/>
        <v>0.97499999999999998</v>
      </c>
      <c r="AV62" s="5">
        <f t="shared" si="80"/>
        <v>1.1875E-2</v>
      </c>
      <c r="AW62" s="5">
        <f t="shared" si="81"/>
        <v>0</v>
      </c>
      <c r="AX62" s="5">
        <f t="shared" si="82"/>
        <v>0</v>
      </c>
      <c r="AY62" s="5">
        <f t="shared" si="83"/>
        <v>0</v>
      </c>
      <c r="AZ62" s="5">
        <f t="shared" si="84"/>
        <v>0</v>
      </c>
      <c r="BA62" s="5">
        <f t="shared" si="85"/>
        <v>0</v>
      </c>
      <c r="BB62" s="5">
        <f t="shared" si="86"/>
        <v>0</v>
      </c>
      <c r="BC62" s="5">
        <f t="shared" si="87"/>
        <v>0</v>
      </c>
      <c r="BD62" s="5">
        <f t="shared" si="88"/>
        <v>0</v>
      </c>
      <c r="BE62" s="5">
        <f t="shared" si="89"/>
        <v>0</v>
      </c>
      <c r="BF62" s="5">
        <f t="shared" si="90"/>
        <v>0</v>
      </c>
      <c r="BG62" s="5">
        <f t="shared" si="91"/>
        <v>0</v>
      </c>
      <c r="BH62" s="5">
        <f t="shared" si="92"/>
        <v>0</v>
      </c>
      <c r="BJ62" s="5">
        <v>-8.1083872427840287E-15</v>
      </c>
      <c r="BK62" s="5">
        <v>2.7184936818251252E-12</v>
      </c>
      <c r="BL62" s="5">
        <v>-1.2171487898856996E-9</v>
      </c>
      <c r="BM62" s="5">
        <v>7.6111353715822341E-7</v>
      </c>
      <c r="BN62" s="5">
        <v>-7.0047123398930627E-4</v>
      </c>
      <c r="BO62" s="5">
        <v>1.025659033004614</v>
      </c>
      <c r="BP62" s="5">
        <v>-1.2353434817151166E-2</v>
      </c>
      <c r="BQ62" s="5">
        <v>8.3036069692488796E-5</v>
      </c>
      <c r="BR62" s="5">
        <v>-2.4689911176170383E-7</v>
      </c>
      <c r="BS62" s="5">
        <v>1.8324543451063958E-10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D62">
        <v>0.36079566279917086</v>
      </c>
    </row>
    <row r="63" spans="1:82" x14ac:dyDescent="0.25">
      <c r="A63">
        <v>7</v>
      </c>
      <c r="B63">
        <v>-0.3</v>
      </c>
      <c r="C63">
        <f t="shared" si="69"/>
        <v>0.74081822068171788</v>
      </c>
      <c r="D63">
        <f t="shared" si="70"/>
        <v>0.5707376547004277</v>
      </c>
      <c r="E63">
        <f t="shared" si="71"/>
        <v>0.26863672678152412</v>
      </c>
      <c r="G63" s="1">
        <f t="shared" si="72"/>
        <v>2.8124999999999999E-3</v>
      </c>
      <c r="H63" s="1">
        <f t="shared" si="73"/>
        <v>-2.8124999999999999E-3</v>
      </c>
      <c r="I63">
        <v>0</v>
      </c>
      <c r="J63">
        <v>0</v>
      </c>
      <c r="K63">
        <f t="shared" si="74"/>
        <v>0.26863672678152412</v>
      </c>
      <c r="L63">
        <f t="shared" si="93"/>
        <v>1.4062499999999999E-4</v>
      </c>
      <c r="M63">
        <f t="shared" si="94"/>
        <v>-7.0312500000000015E-6</v>
      </c>
      <c r="N63">
        <f t="shared" si="95"/>
        <v>3.69140625E-4</v>
      </c>
      <c r="O63">
        <f t="shared" si="96"/>
        <v>-1.4062499999999997E-2</v>
      </c>
      <c r="P63">
        <f t="shared" si="97"/>
        <v>6.6796874999999973E-3</v>
      </c>
      <c r="Q63">
        <f t="shared" si="98"/>
        <v>3.69140625E-4</v>
      </c>
      <c r="R63">
        <f t="shared" si="99"/>
        <v>0.98593750000000002</v>
      </c>
      <c r="S63">
        <f t="shared" si="100"/>
        <v>6.6796874999999973E-3</v>
      </c>
      <c r="T63">
        <f t="shared" si="101"/>
        <v>0.2710525794677523</v>
      </c>
      <c r="V63" s="5"/>
      <c r="W63" s="5"/>
      <c r="X63" s="5"/>
      <c r="Y63" s="5"/>
      <c r="Z63" s="5"/>
      <c r="AA63" s="5">
        <f>$Q63</f>
        <v>3.69140625E-4</v>
      </c>
      <c r="AB63" s="5">
        <f>$R63</f>
        <v>0.98593750000000002</v>
      </c>
      <c r="AC63" s="5">
        <f>$S63</f>
        <v>6.6796874999999973E-3</v>
      </c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P63" s="5">
        <f t="shared" si="102"/>
        <v>0</v>
      </c>
      <c r="AQ63" s="5">
        <f t="shared" si="75"/>
        <v>0</v>
      </c>
      <c r="AR63" s="5">
        <f t="shared" si="76"/>
        <v>0</v>
      </c>
      <c r="AS63" s="5">
        <f t="shared" si="77"/>
        <v>0</v>
      </c>
      <c r="AT63" s="5">
        <f t="shared" si="78"/>
        <v>0</v>
      </c>
      <c r="AU63" s="5">
        <f t="shared" si="79"/>
        <v>3.69140625E-4</v>
      </c>
      <c r="AV63" s="5">
        <f t="shared" si="80"/>
        <v>0.98593750000000002</v>
      </c>
      <c r="AW63" s="5">
        <f t="shared" si="81"/>
        <v>6.6796874999999973E-3</v>
      </c>
      <c r="AX63" s="5">
        <f t="shared" si="82"/>
        <v>0</v>
      </c>
      <c r="AY63" s="5">
        <f t="shared" si="83"/>
        <v>0</v>
      </c>
      <c r="AZ63" s="5">
        <f t="shared" si="84"/>
        <v>0</v>
      </c>
      <c r="BA63" s="5">
        <f t="shared" si="85"/>
        <v>0</v>
      </c>
      <c r="BB63" s="5">
        <f t="shared" si="86"/>
        <v>0</v>
      </c>
      <c r="BC63" s="5">
        <f t="shared" si="87"/>
        <v>0</v>
      </c>
      <c r="BD63" s="5">
        <f t="shared" si="88"/>
        <v>0</v>
      </c>
      <c r="BE63" s="5">
        <f t="shared" si="89"/>
        <v>0</v>
      </c>
      <c r="BF63" s="5">
        <f t="shared" si="90"/>
        <v>0</v>
      </c>
      <c r="BG63" s="5">
        <f t="shared" si="91"/>
        <v>0</v>
      </c>
      <c r="BH63" s="5">
        <f t="shared" si="92"/>
        <v>0</v>
      </c>
      <c r="BJ63" s="5">
        <v>3.0358298395100129E-18</v>
      </c>
      <c r="BK63" s="5">
        <v>-1.0178206825467938E-15</v>
      </c>
      <c r="BL63" s="5">
        <v>4.5570796075963019E-13</v>
      </c>
      <c r="BM63" s="5">
        <v>-2.8496556937586463E-10</v>
      </c>
      <c r="BN63" s="5">
        <v>2.6226071969559699E-7</v>
      </c>
      <c r="BO63" s="5">
        <v>-3.8401302309894241E-4</v>
      </c>
      <c r="BP63" s="5">
        <v>1.0142688341489681</v>
      </c>
      <c r="BQ63" s="5">
        <v>-6.8176097454598723E-3</v>
      </c>
      <c r="BR63" s="5">
        <v>2.0271453077267228E-5</v>
      </c>
      <c r="BS63" s="5">
        <v>-1.5045219080784272E-8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D63">
        <v>0.27352208183146193</v>
      </c>
    </row>
    <row r="64" spans="1:82" x14ac:dyDescent="0.25">
      <c r="A64">
        <v>8</v>
      </c>
      <c r="B64">
        <v>-0.2</v>
      </c>
      <c r="C64">
        <f t="shared" si="69"/>
        <v>0.81873075307798182</v>
      </c>
      <c r="D64">
        <f t="shared" si="70"/>
        <v>0.63076265782561369</v>
      </c>
      <c r="E64">
        <f t="shared" si="71"/>
        <v>0.18453510329371337</v>
      </c>
      <c r="G64" s="1">
        <f t="shared" si="72"/>
        <v>1.2500000000000002E-3</v>
      </c>
      <c r="H64" s="1">
        <f t="shared" si="73"/>
        <v>-1.2500000000000002E-3</v>
      </c>
      <c r="I64">
        <v>0</v>
      </c>
      <c r="J64">
        <v>0</v>
      </c>
      <c r="K64">
        <f t="shared" si="74"/>
        <v>0.18453510329371337</v>
      </c>
      <c r="L64">
        <f t="shared" si="93"/>
        <v>6.2500000000000015E-5</v>
      </c>
      <c r="M64">
        <f t="shared" si="94"/>
        <v>-3.1250000000000014E-6</v>
      </c>
      <c r="N64">
        <f t="shared" si="95"/>
        <v>1.6406250000000001E-4</v>
      </c>
      <c r="O64">
        <f t="shared" si="96"/>
        <v>-6.2500000000000003E-3</v>
      </c>
      <c r="P64">
        <f t="shared" si="97"/>
        <v>2.96875E-3</v>
      </c>
      <c r="Q64">
        <f t="shared" si="98"/>
        <v>1.6406250000000001E-4</v>
      </c>
      <c r="R64">
        <f t="shared" si="99"/>
        <v>0.99375000000000002</v>
      </c>
      <c r="S64">
        <f t="shared" si="100"/>
        <v>2.96875E-3</v>
      </c>
      <c r="T64">
        <f t="shared" si="101"/>
        <v>0.18536017867908086</v>
      </c>
      <c r="V64" s="5"/>
      <c r="W64" s="5"/>
      <c r="X64" s="5"/>
      <c r="Y64" s="5"/>
      <c r="Z64" s="5"/>
      <c r="AA64" s="5"/>
      <c r="AB64" s="5">
        <f>$Q64</f>
        <v>1.6406250000000001E-4</v>
      </c>
      <c r="AC64" s="5">
        <f>$R64</f>
        <v>0.99375000000000002</v>
      </c>
      <c r="AD64" s="5">
        <f>$S64</f>
        <v>2.96875E-3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P64" s="5">
        <f t="shared" si="102"/>
        <v>0</v>
      </c>
      <c r="AQ64" s="5">
        <f t="shared" si="75"/>
        <v>0</v>
      </c>
      <c r="AR64" s="5">
        <f t="shared" si="76"/>
        <v>0</v>
      </c>
      <c r="AS64" s="5">
        <f t="shared" si="77"/>
        <v>0</v>
      </c>
      <c r="AT64" s="5">
        <f t="shared" si="78"/>
        <v>0</v>
      </c>
      <c r="AU64" s="5">
        <f t="shared" si="79"/>
        <v>0</v>
      </c>
      <c r="AV64" s="5">
        <f t="shared" si="80"/>
        <v>1.6406250000000001E-4</v>
      </c>
      <c r="AW64" s="5">
        <f t="shared" si="81"/>
        <v>0.99375000000000002</v>
      </c>
      <c r="AX64" s="5">
        <f t="shared" si="82"/>
        <v>2.96875E-3</v>
      </c>
      <c r="AY64" s="5">
        <f t="shared" si="83"/>
        <v>0</v>
      </c>
      <c r="AZ64" s="5">
        <f t="shared" si="84"/>
        <v>0</v>
      </c>
      <c r="BA64" s="5">
        <f t="shared" si="85"/>
        <v>0</v>
      </c>
      <c r="BB64" s="5">
        <f t="shared" si="86"/>
        <v>0</v>
      </c>
      <c r="BC64" s="5">
        <f t="shared" si="87"/>
        <v>0</v>
      </c>
      <c r="BD64" s="5">
        <f t="shared" si="88"/>
        <v>0</v>
      </c>
      <c r="BE64" s="5">
        <f t="shared" si="89"/>
        <v>0</v>
      </c>
      <c r="BF64" s="5">
        <f t="shared" si="90"/>
        <v>0</v>
      </c>
      <c r="BG64" s="5">
        <f t="shared" si="91"/>
        <v>0</v>
      </c>
      <c r="BH64" s="5">
        <f t="shared" si="92"/>
        <v>0</v>
      </c>
      <c r="BJ64" s="5">
        <v>-5.0119838406903902E-22</v>
      </c>
      <c r="BK64" s="5">
        <v>1.680364540612181E-19</v>
      </c>
      <c r="BL64" s="5">
        <v>-7.5234814075412014E-17</v>
      </c>
      <c r="BM64" s="5">
        <v>4.7046208264936556E-14</v>
      </c>
      <c r="BN64" s="5">
        <v>-4.3297765640722397E-11</v>
      </c>
      <c r="BO64" s="5">
        <v>6.339838423543556E-8</v>
      </c>
      <c r="BP64" s="5">
        <v>-1.6745006392357591E-4</v>
      </c>
      <c r="BQ64" s="5">
        <v>1.0062905572195828</v>
      </c>
      <c r="BR64" s="5">
        <v>-2.9921002483837365E-3</v>
      </c>
      <c r="BS64" s="5">
        <v>2.2206994030973048E-6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D64">
        <v>0.18619397622753067</v>
      </c>
    </row>
    <row r="65" spans="1:82" x14ac:dyDescent="0.25">
      <c r="A65">
        <v>9</v>
      </c>
      <c r="B65">
        <v>-0.1</v>
      </c>
      <c r="C65">
        <f t="shared" si="69"/>
        <v>0.90483741803595952</v>
      </c>
      <c r="D65">
        <f t="shared" si="70"/>
        <v>0.69710054563696899</v>
      </c>
      <c r="E65">
        <f t="shared" si="71"/>
        <v>9.5729110646103177E-2</v>
      </c>
      <c r="G65" s="1">
        <f t="shared" si="72"/>
        <v>3.1250000000000006E-4</v>
      </c>
      <c r="H65" s="1">
        <f t="shared" si="73"/>
        <v>-3.1250000000000006E-4</v>
      </c>
      <c r="I65">
        <v>0</v>
      </c>
      <c r="J65">
        <v>0</v>
      </c>
      <c r="K65">
        <f t="shared" si="74"/>
        <v>9.5729110646103177E-2</v>
      </c>
      <c r="L65">
        <f t="shared" si="93"/>
        <v>1.5625000000000004E-5</v>
      </c>
      <c r="M65">
        <f t="shared" si="94"/>
        <v>-7.8125000000000036E-7</v>
      </c>
      <c r="N65">
        <f t="shared" si="95"/>
        <v>4.1015625000000003E-5</v>
      </c>
      <c r="O65">
        <f t="shared" si="96"/>
        <v>-1.5625000000000001E-3</v>
      </c>
      <c r="P65">
        <f t="shared" si="97"/>
        <v>7.4218750000000001E-4</v>
      </c>
      <c r="Q65">
        <f t="shared" si="98"/>
        <v>4.1015625000000003E-5</v>
      </c>
      <c r="R65">
        <f t="shared" si="99"/>
        <v>0.99843749999999998</v>
      </c>
      <c r="S65">
        <f t="shared" si="100"/>
        <v>7.4218750000000001E-4</v>
      </c>
      <c r="T65">
        <f t="shared" si="101"/>
        <v>9.5871118558891674E-2</v>
      </c>
      <c r="V65" s="5"/>
      <c r="W65" s="5"/>
      <c r="X65" s="5"/>
      <c r="Y65" s="5"/>
      <c r="Z65" s="5"/>
      <c r="AA65" s="5"/>
      <c r="AB65" s="5"/>
      <c r="AC65" s="5">
        <f>$Q65</f>
        <v>4.1015625000000003E-5</v>
      </c>
      <c r="AD65" s="5">
        <f>$R65</f>
        <v>0.99843749999999998</v>
      </c>
      <c r="AE65" s="5">
        <f>$S65</f>
        <v>7.4218750000000001E-4</v>
      </c>
      <c r="AF65" s="5"/>
      <c r="AG65" s="5"/>
      <c r="AH65" s="5"/>
      <c r="AI65" s="5"/>
      <c r="AJ65" s="5"/>
      <c r="AK65" s="5"/>
      <c r="AL65" s="5"/>
      <c r="AM65" s="5"/>
      <c r="AN65" s="5"/>
      <c r="AP65" s="5">
        <f t="shared" si="102"/>
        <v>0</v>
      </c>
      <c r="AQ65" s="5">
        <f t="shared" si="75"/>
        <v>0</v>
      </c>
      <c r="AR65" s="5">
        <f t="shared" si="76"/>
        <v>0</v>
      </c>
      <c r="AS65" s="5">
        <f t="shared" si="77"/>
        <v>0</v>
      </c>
      <c r="AT65" s="5">
        <f t="shared" si="78"/>
        <v>0</v>
      </c>
      <c r="AU65" s="5">
        <f t="shared" si="79"/>
        <v>0</v>
      </c>
      <c r="AV65" s="5">
        <f t="shared" si="80"/>
        <v>0</v>
      </c>
      <c r="AW65" s="5">
        <f t="shared" si="81"/>
        <v>4.1015625000000003E-5</v>
      </c>
      <c r="AX65" s="5">
        <f t="shared" si="82"/>
        <v>0.99843749999999998</v>
      </c>
      <c r="AY65" s="5">
        <f t="shared" si="83"/>
        <v>7.4218750000000001E-4</v>
      </c>
      <c r="AZ65" s="5">
        <f t="shared" si="84"/>
        <v>0</v>
      </c>
      <c r="BA65" s="5">
        <f t="shared" si="85"/>
        <v>0</v>
      </c>
      <c r="BB65" s="5">
        <f t="shared" si="86"/>
        <v>0</v>
      </c>
      <c r="BC65" s="5">
        <f t="shared" si="87"/>
        <v>0</v>
      </c>
      <c r="BD65" s="5">
        <f t="shared" si="88"/>
        <v>0</v>
      </c>
      <c r="BE65" s="5">
        <f t="shared" si="89"/>
        <v>0</v>
      </c>
      <c r="BF65" s="5">
        <f t="shared" si="90"/>
        <v>0</v>
      </c>
      <c r="BG65" s="5">
        <f t="shared" si="91"/>
        <v>0</v>
      </c>
      <c r="BH65" s="5">
        <f t="shared" si="92"/>
        <v>0</v>
      </c>
      <c r="BJ65" s="5">
        <v>2.0589135495793857E-26</v>
      </c>
      <c r="BK65" s="5">
        <v>-6.9029059766932321E-24</v>
      </c>
      <c r="BL65" s="5">
        <v>3.0906320336143435E-21</v>
      </c>
      <c r="BM65" s="5">
        <v>-1.932649400554906E-18</v>
      </c>
      <c r="BN65" s="5">
        <v>1.7786640814850753E-15</v>
      </c>
      <c r="BO65" s="5">
        <v>-2.6043937185918371E-12</v>
      </c>
      <c r="BP65" s="5">
        <v>6.8788171799591057E-9</v>
      </c>
      <c r="BQ65" s="5">
        <v>-4.1338227115827944E-5</v>
      </c>
      <c r="BR65" s="5">
        <v>1.0015650681418333</v>
      </c>
      <c r="BS65" s="5">
        <v>-7.43349074011517E-4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D65">
        <v>9.6013502794702194E-2</v>
      </c>
    </row>
    <row r="66" spans="1:82" x14ac:dyDescent="0.25">
      <c r="A66">
        <v>10</v>
      </c>
      <c r="B66">
        <v>0</v>
      </c>
      <c r="C66">
        <f t="shared" si="69"/>
        <v>1</v>
      </c>
      <c r="D66">
        <f t="shared" si="70"/>
        <v>0.77041525001264399</v>
      </c>
      <c r="E66">
        <f t="shared" si="71"/>
        <v>0</v>
      </c>
      <c r="G66" s="1">
        <f t="shared" si="72"/>
        <v>0</v>
      </c>
      <c r="H66" s="1">
        <f t="shared" si="73"/>
        <v>0</v>
      </c>
      <c r="I66">
        <v>0</v>
      </c>
      <c r="J66">
        <v>0</v>
      </c>
      <c r="K66">
        <f t="shared" si="74"/>
        <v>0</v>
      </c>
      <c r="L66">
        <f t="shared" si="93"/>
        <v>0</v>
      </c>
      <c r="M66">
        <f t="shared" si="94"/>
        <v>0</v>
      </c>
      <c r="N66">
        <f t="shared" si="95"/>
        <v>0</v>
      </c>
      <c r="O66">
        <f t="shared" si="96"/>
        <v>0</v>
      </c>
      <c r="P66">
        <f t="shared" si="97"/>
        <v>0</v>
      </c>
      <c r="Q66">
        <f t="shared" si="98"/>
        <v>0</v>
      </c>
      <c r="R66">
        <f t="shared" si="99"/>
        <v>1</v>
      </c>
      <c r="S66">
        <f t="shared" si="100"/>
        <v>0</v>
      </c>
      <c r="T66">
        <f t="shared" si="101"/>
        <v>0</v>
      </c>
      <c r="V66" s="5"/>
      <c r="W66" s="5"/>
      <c r="X66" s="5"/>
      <c r="Y66" s="5"/>
      <c r="Z66" s="5"/>
      <c r="AA66" s="5"/>
      <c r="AB66" s="5"/>
      <c r="AC66" s="5"/>
      <c r="AD66" s="5">
        <f>$Q66</f>
        <v>0</v>
      </c>
      <c r="AE66" s="5">
        <f>$R66</f>
        <v>1</v>
      </c>
      <c r="AF66" s="5">
        <f>$S66</f>
        <v>0</v>
      </c>
      <c r="AG66" s="5"/>
      <c r="AH66" s="5"/>
      <c r="AI66" s="5"/>
      <c r="AJ66" s="5"/>
      <c r="AK66" s="5"/>
      <c r="AL66" s="5"/>
      <c r="AM66" s="5"/>
      <c r="AN66" s="5"/>
      <c r="AP66" s="5">
        <f t="shared" si="102"/>
        <v>0</v>
      </c>
      <c r="AQ66" s="5">
        <f t="shared" si="75"/>
        <v>0</v>
      </c>
      <c r="AR66" s="5">
        <f t="shared" si="76"/>
        <v>0</v>
      </c>
      <c r="AS66" s="5">
        <f t="shared" si="77"/>
        <v>0</v>
      </c>
      <c r="AT66" s="5">
        <f t="shared" si="78"/>
        <v>0</v>
      </c>
      <c r="AU66" s="5">
        <f t="shared" si="79"/>
        <v>0</v>
      </c>
      <c r="AV66" s="5">
        <f t="shared" si="80"/>
        <v>0</v>
      </c>
      <c r="AW66" s="5">
        <f t="shared" si="81"/>
        <v>0</v>
      </c>
      <c r="AX66" s="5">
        <f t="shared" si="82"/>
        <v>0</v>
      </c>
      <c r="AY66" s="5">
        <f t="shared" si="83"/>
        <v>1</v>
      </c>
      <c r="AZ66" s="5">
        <f t="shared" si="84"/>
        <v>0</v>
      </c>
      <c r="BA66" s="5">
        <f t="shared" si="85"/>
        <v>0</v>
      </c>
      <c r="BB66" s="5">
        <f t="shared" si="86"/>
        <v>0</v>
      </c>
      <c r="BC66" s="5">
        <f t="shared" si="87"/>
        <v>0</v>
      </c>
      <c r="BD66" s="5">
        <f t="shared" si="88"/>
        <v>0</v>
      </c>
      <c r="BE66" s="5">
        <f t="shared" si="89"/>
        <v>0</v>
      </c>
      <c r="BF66" s="5">
        <f t="shared" si="90"/>
        <v>0</v>
      </c>
      <c r="BG66" s="5">
        <f t="shared" si="91"/>
        <v>0</v>
      </c>
      <c r="BH66" s="5">
        <f t="shared" si="92"/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1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D66">
        <v>0</v>
      </c>
    </row>
    <row r="67" spans="1:82" x14ac:dyDescent="0.25">
      <c r="A67">
        <v>11</v>
      </c>
      <c r="B67">
        <v>0.1</v>
      </c>
      <c r="C67">
        <f t="shared" si="69"/>
        <v>1.1051709180756477</v>
      </c>
      <c r="D67">
        <f t="shared" si="70"/>
        <v>0.85144052915595347</v>
      </c>
      <c r="E67">
        <f t="shared" si="71"/>
        <v>0</v>
      </c>
      <c r="G67" s="1">
        <f t="shared" si="72"/>
        <v>3.1250000000000006E-4</v>
      </c>
      <c r="H67" s="1">
        <f t="shared" si="73"/>
        <v>-3.1250000000000006E-4</v>
      </c>
      <c r="I67">
        <v>0</v>
      </c>
      <c r="J67">
        <v>0</v>
      </c>
      <c r="K67">
        <f t="shared" si="74"/>
        <v>0</v>
      </c>
      <c r="L67">
        <f t="shared" si="93"/>
        <v>1.5625000000000004E-5</v>
      </c>
      <c r="M67">
        <f t="shared" si="94"/>
        <v>-7.8125000000000036E-7</v>
      </c>
      <c r="N67">
        <f t="shared" si="95"/>
        <v>4.1015625000000003E-5</v>
      </c>
      <c r="O67">
        <f t="shared" si="96"/>
        <v>-1.5625000000000001E-3</v>
      </c>
      <c r="P67">
        <f t="shared" si="97"/>
        <v>7.4218750000000001E-4</v>
      </c>
      <c r="Q67">
        <f t="shared" si="98"/>
        <v>4.1015625000000003E-5</v>
      </c>
      <c r="R67">
        <f t="shared" si="99"/>
        <v>0.99843749999999998</v>
      </c>
      <c r="S67">
        <f t="shared" si="100"/>
        <v>7.4218750000000001E-4</v>
      </c>
      <c r="T67">
        <f t="shared" si="101"/>
        <v>0</v>
      </c>
      <c r="V67" s="5"/>
      <c r="W67" s="5"/>
      <c r="X67" s="5"/>
      <c r="Y67" s="5"/>
      <c r="Z67" s="5"/>
      <c r="AA67" s="5"/>
      <c r="AB67" s="5"/>
      <c r="AC67" s="5"/>
      <c r="AD67" s="5"/>
      <c r="AE67" s="5">
        <f>$Q67</f>
        <v>4.1015625000000003E-5</v>
      </c>
      <c r="AF67" s="5">
        <f>$R67</f>
        <v>0.99843749999999998</v>
      </c>
      <c r="AG67" s="5">
        <f>$S67</f>
        <v>7.4218750000000001E-4</v>
      </c>
      <c r="AH67" s="5"/>
      <c r="AI67" s="5"/>
      <c r="AJ67" s="5"/>
      <c r="AK67" s="5"/>
      <c r="AL67" s="5"/>
      <c r="AM67" s="5"/>
      <c r="AN67" s="5"/>
      <c r="AP67" s="5">
        <f t="shared" si="102"/>
        <v>0</v>
      </c>
      <c r="AQ67" s="5">
        <f t="shared" si="75"/>
        <v>0</v>
      </c>
      <c r="AR67" s="5">
        <f t="shared" si="76"/>
        <v>0</v>
      </c>
      <c r="AS67" s="5">
        <f t="shared" si="77"/>
        <v>0</v>
      </c>
      <c r="AT67" s="5">
        <f t="shared" si="78"/>
        <v>0</v>
      </c>
      <c r="AU67" s="5">
        <f t="shared" si="79"/>
        <v>0</v>
      </c>
      <c r="AV67" s="5">
        <f t="shared" si="80"/>
        <v>0</v>
      </c>
      <c r="AW67" s="5">
        <f t="shared" si="81"/>
        <v>0</v>
      </c>
      <c r="AX67" s="5">
        <f t="shared" si="82"/>
        <v>0</v>
      </c>
      <c r="AY67" s="5">
        <f t="shared" si="83"/>
        <v>4.1015625000000003E-5</v>
      </c>
      <c r="AZ67" s="5">
        <f t="shared" si="84"/>
        <v>0.99843749999999998</v>
      </c>
      <c r="BA67" s="5">
        <f t="shared" si="85"/>
        <v>7.4218750000000001E-4</v>
      </c>
      <c r="BB67" s="5">
        <f t="shared" si="86"/>
        <v>0</v>
      </c>
      <c r="BC67" s="5">
        <f t="shared" si="87"/>
        <v>0</v>
      </c>
      <c r="BD67" s="5">
        <f t="shared" si="88"/>
        <v>0</v>
      </c>
      <c r="BE67" s="5">
        <f t="shared" si="89"/>
        <v>0</v>
      </c>
      <c r="BF67" s="5">
        <f t="shared" si="90"/>
        <v>0</v>
      </c>
      <c r="BG67" s="5">
        <f t="shared" si="91"/>
        <v>0</v>
      </c>
      <c r="BH67" s="5">
        <f t="shared" si="92"/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-4.107981724800489E-5</v>
      </c>
      <c r="BT67" s="5">
        <v>1.0015650681418333</v>
      </c>
      <c r="BU67" s="5">
        <v>-7.4802506209593422E-4</v>
      </c>
      <c r="BV67" s="5">
        <v>2.2523836752519152E-6</v>
      </c>
      <c r="BW67" s="5">
        <v>-1.5431194485106486E-8</v>
      </c>
      <c r="BX67" s="5">
        <v>1.9070019735662913E-10</v>
      </c>
      <c r="BY67" s="5">
        <v>-3.7495106006095903E-12</v>
      </c>
      <c r="BZ67" s="5">
        <v>1.0850080328317787E-13</v>
      </c>
      <c r="CA67" s="5">
        <v>-4.371113056040347E-15</v>
      </c>
      <c r="CB67" s="5">
        <v>2.0895013272053859E-16</v>
      </c>
      <c r="CD67">
        <v>0</v>
      </c>
    </row>
    <row r="68" spans="1:82" x14ac:dyDescent="0.25">
      <c r="A68">
        <v>12</v>
      </c>
      <c r="B68">
        <v>0.2</v>
      </c>
      <c r="C68">
        <f t="shared" si="69"/>
        <v>1.2214027581601699</v>
      </c>
      <c r="D68">
        <f t="shared" si="70"/>
        <v>0.94098731129410018</v>
      </c>
      <c r="E68">
        <f t="shared" si="71"/>
        <v>0</v>
      </c>
      <c r="G68" s="1">
        <f t="shared" si="72"/>
        <v>1.2500000000000002E-3</v>
      </c>
      <c r="H68" s="1">
        <f t="shared" si="73"/>
        <v>-1.2500000000000002E-3</v>
      </c>
      <c r="I68">
        <v>0</v>
      </c>
      <c r="J68">
        <v>0</v>
      </c>
      <c r="K68">
        <f t="shared" si="74"/>
        <v>0</v>
      </c>
      <c r="L68">
        <f t="shared" si="93"/>
        <v>6.2500000000000015E-5</v>
      </c>
      <c r="M68">
        <f t="shared" si="94"/>
        <v>-3.1250000000000014E-6</v>
      </c>
      <c r="N68">
        <f t="shared" si="95"/>
        <v>1.6406250000000001E-4</v>
      </c>
      <c r="O68">
        <f t="shared" si="96"/>
        <v>-6.2500000000000003E-3</v>
      </c>
      <c r="P68">
        <f t="shared" si="97"/>
        <v>2.96875E-3</v>
      </c>
      <c r="Q68">
        <f t="shared" si="98"/>
        <v>1.6406250000000001E-4</v>
      </c>
      <c r="R68">
        <f t="shared" si="99"/>
        <v>0.99375000000000002</v>
      </c>
      <c r="S68">
        <f t="shared" si="100"/>
        <v>2.96875E-3</v>
      </c>
      <c r="T68">
        <f t="shared" si="101"/>
        <v>0</v>
      </c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>
        <f>$Q68</f>
        <v>1.6406250000000001E-4</v>
      </c>
      <c r="AG68" s="5">
        <f>$R68</f>
        <v>0.99375000000000002</v>
      </c>
      <c r="AH68" s="5">
        <f>$S68</f>
        <v>2.96875E-3</v>
      </c>
      <c r="AI68" s="5"/>
      <c r="AJ68" s="5"/>
      <c r="AK68" s="5"/>
      <c r="AL68" s="5"/>
      <c r="AM68" s="5"/>
      <c r="AN68" s="5"/>
      <c r="AP68" s="5">
        <f t="shared" si="102"/>
        <v>0</v>
      </c>
      <c r="AQ68" s="5">
        <f t="shared" si="75"/>
        <v>0</v>
      </c>
      <c r="AR68" s="5">
        <f t="shared" si="76"/>
        <v>0</v>
      </c>
      <c r="AS68" s="5">
        <f t="shared" si="77"/>
        <v>0</v>
      </c>
      <c r="AT68" s="5">
        <f t="shared" si="78"/>
        <v>0</v>
      </c>
      <c r="AU68" s="5">
        <f t="shared" si="79"/>
        <v>0</v>
      </c>
      <c r="AV68" s="5">
        <f t="shared" si="80"/>
        <v>0</v>
      </c>
      <c r="AW68" s="5">
        <f t="shared" si="81"/>
        <v>0</v>
      </c>
      <c r="AX68" s="5">
        <f t="shared" si="82"/>
        <v>0</v>
      </c>
      <c r="AY68" s="5">
        <f t="shared" si="83"/>
        <v>0</v>
      </c>
      <c r="AZ68" s="5">
        <f t="shared" si="84"/>
        <v>1.6406250000000001E-4</v>
      </c>
      <c r="BA68" s="5">
        <f t="shared" si="85"/>
        <v>0.99375000000000002</v>
      </c>
      <c r="BB68" s="5">
        <f t="shared" si="86"/>
        <v>2.96875E-3</v>
      </c>
      <c r="BC68" s="5">
        <f t="shared" si="87"/>
        <v>0</v>
      </c>
      <c r="BD68" s="5">
        <f t="shared" si="88"/>
        <v>0</v>
      </c>
      <c r="BE68" s="5">
        <f t="shared" si="89"/>
        <v>0</v>
      </c>
      <c r="BF68" s="5">
        <f t="shared" si="90"/>
        <v>0</v>
      </c>
      <c r="BG68" s="5">
        <f t="shared" si="91"/>
        <v>0</v>
      </c>
      <c r="BH68" s="5">
        <f t="shared" si="92"/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6.7820528861905219E-9</v>
      </c>
      <c r="BT68" s="5">
        <v>-1.6535290846331175E-4</v>
      </c>
      <c r="BU68" s="5">
        <v>1.006290557219583</v>
      </c>
      <c r="BV68" s="5">
        <v>-3.0300487757599446E-3</v>
      </c>
      <c r="BW68" s="5">
        <v>2.0759017423122199E-5</v>
      </c>
      <c r="BX68" s="5">
        <v>-2.5654194970712843E-7</v>
      </c>
      <c r="BY68" s="5">
        <v>5.0440784711358491E-9</v>
      </c>
      <c r="BZ68" s="5">
        <v>-1.4596213325884349E-10</v>
      </c>
      <c r="CA68" s="5">
        <v>5.8802973532837507E-12</v>
      </c>
      <c r="CB68" s="5">
        <v>-2.8109291538615613E-13</v>
      </c>
      <c r="CD68">
        <v>0</v>
      </c>
    </row>
    <row r="69" spans="1:82" x14ac:dyDescent="0.25">
      <c r="A69">
        <v>13</v>
      </c>
      <c r="B69">
        <v>0.3</v>
      </c>
      <c r="C69">
        <f t="shared" si="69"/>
        <v>1.3498588075760032</v>
      </c>
      <c r="D69">
        <f t="shared" si="70"/>
        <v>1.039951810720436</v>
      </c>
      <c r="E69">
        <f t="shared" si="71"/>
        <v>0</v>
      </c>
      <c r="G69" s="1">
        <f t="shared" si="72"/>
        <v>2.8124999999999999E-3</v>
      </c>
      <c r="H69" s="1">
        <f t="shared" si="73"/>
        <v>-2.8124999999999999E-3</v>
      </c>
      <c r="I69">
        <v>0</v>
      </c>
      <c r="J69">
        <v>0</v>
      </c>
      <c r="K69">
        <f t="shared" si="74"/>
        <v>0</v>
      </c>
      <c r="L69">
        <f t="shared" si="93"/>
        <v>1.4062499999999999E-4</v>
      </c>
      <c r="M69">
        <f t="shared" si="94"/>
        <v>-7.0312500000000015E-6</v>
      </c>
      <c r="N69">
        <f t="shared" si="95"/>
        <v>3.69140625E-4</v>
      </c>
      <c r="O69">
        <f t="shared" si="96"/>
        <v>-1.4062499999999997E-2</v>
      </c>
      <c r="P69">
        <f t="shared" si="97"/>
        <v>6.6796874999999973E-3</v>
      </c>
      <c r="Q69">
        <f t="shared" si="98"/>
        <v>3.69140625E-4</v>
      </c>
      <c r="R69">
        <f t="shared" si="99"/>
        <v>0.98593750000000002</v>
      </c>
      <c r="S69">
        <f t="shared" si="100"/>
        <v>6.6796874999999973E-3</v>
      </c>
      <c r="T69">
        <f t="shared" si="101"/>
        <v>0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>
        <f>$Q69</f>
        <v>3.69140625E-4</v>
      </c>
      <c r="AH69" s="5">
        <f>$R69</f>
        <v>0.98593750000000002</v>
      </c>
      <c r="AI69" s="5">
        <f>$S69</f>
        <v>6.6796874999999973E-3</v>
      </c>
      <c r="AJ69" s="5"/>
      <c r="AK69" s="5"/>
      <c r="AL69" s="5"/>
      <c r="AM69" s="5"/>
      <c r="AN69" s="5"/>
      <c r="AP69" s="5">
        <f t="shared" si="102"/>
        <v>0</v>
      </c>
      <c r="AQ69" s="5">
        <f t="shared" si="75"/>
        <v>0</v>
      </c>
      <c r="AR69" s="5">
        <f t="shared" si="76"/>
        <v>0</v>
      </c>
      <c r="AS69" s="5">
        <f t="shared" si="77"/>
        <v>0</v>
      </c>
      <c r="AT69" s="5">
        <f t="shared" si="78"/>
        <v>0</v>
      </c>
      <c r="AU69" s="5">
        <f t="shared" si="79"/>
        <v>0</v>
      </c>
      <c r="AV69" s="5">
        <f t="shared" si="80"/>
        <v>0</v>
      </c>
      <c r="AW69" s="5">
        <f t="shared" si="81"/>
        <v>0</v>
      </c>
      <c r="AX69" s="5">
        <f t="shared" si="82"/>
        <v>0</v>
      </c>
      <c r="AY69" s="5">
        <f t="shared" si="83"/>
        <v>0</v>
      </c>
      <c r="AZ69" s="5">
        <f t="shared" si="84"/>
        <v>0</v>
      </c>
      <c r="BA69" s="5">
        <f t="shared" si="85"/>
        <v>3.69140625E-4</v>
      </c>
      <c r="BB69" s="5">
        <f t="shared" si="86"/>
        <v>0.98593750000000002</v>
      </c>
      <c r="BC69" s="5">
        <f t="shared" si="87"/>
        <v>6.6796874999999973E-3</v>
      </c>
      <c r="BD69" s="5">
        <f t="shared" si="88"/>
        <v>0</v>
      </c>
      <c r="BE69" s="5">
        <f t="shared" si="89"/>
        <v>0</v>
      </c>
      <c r="BF69" s="5">
        <f t="shared" si="90"/>
        <v>0</v>
      </c>
      <c r="BG69" s="5">
        <f t="shared" si="91"/>
        <v>0</v>
      </c>
      <c r="BH69" s="5">
        <f t="shared" si="92"/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-2.5392508730708409E-12</v>
      </c>
      <c r="BT69" s="5">
        <v>6.1909354619631933E-8</v>
      </c>
      <c r="BU69" s="5">
        <v>-3.7676264382804578E-4</v>
      </c>
      <c r="BV69" s="5">
        <v>1.0142688341489678</v>
      </c>
      <c r="BW69" s="5">
        <v>-6.9488070846475255E-3</v>
      </c>
      <c r="BX69" s="5">
        <v>8.5874031573796296E-5</v>
      </c>
      <c r="BY69" s="5">
        <v>-1.6884386915493619E-6</v>
      </c>
      <c r="BZ69" s="5">
        <v>4.8858897557915858E-8</v>
      </c>
      <c r="CA69" s="5">
        <v>-1.9683519251166287E-9</v>
      </c>
      <c r="CB69" s="5">
        <v>9.4092143287279682E-11</v>
      </c>
      <c r="CD69">
        <v>0</v>
      </c>
    </row>
    <row r="70" spans="1:82" x14ac:dyDescent="0.25">
      <c r="A70">
        <v>14</v>
      </c>
      <c r="B70">
        <v>0.4</v>
      </c>
      <c r="C70">
        <f t="shared" si="69"/>
        <v>1.4918246976412703</v>
      </c>
      <c r="D70">
        <f t="shared" si="70"/>
        <v>1.1493244974083363</v>
      </c>
      <c r="E70">
        <f t="shared" si="71"/>
        <v>0</v>
      </c>
      <c r="G70" s="1">
        <f t="shared" si="72"/>
        <v>5.000000000000001E-3</v>
      </c>
      <c r="H70" s="1">
        <f t="shared" si="73"/>
        <v>-5.000000000000001E-3</v>
      </c>
      <c r="I70">
        <v>0</v>
      </c>
      <c r="J70">
        <v>0</v>
      </c>
      <c r="K70">
        <f t="shared" si="74"/>
        <v>0</v>
      </c>
      <c r="L70">
        <f t="shared" si="93"/>
        <v>2.5000000000000006E-4</v>
      </c>
      <c r="M70">
        <f t="shared" si="94"/>
        <v>-1.2500000000000006E-5</v>
      </c>
      <c r="N70">
        <f t="shared" si="95"/>
        <v>6.5625000000000004E-4</v>
      </c>
      <c r="O70">
        <f t="shared" si="96"/>
        <v>-2.5000000000000001E-2</v>
      </c>
      <c r="P70">
        <f t="shared" si="97"/>
        <v>1.1875E-2</v>
      </c>
      <c r="Q70">
        <f t="shared" si="98"/>
        <v>6.5625000000000004E-4</v>
      </c>
      <c r="R70">
        <f t="shared" si="99"/>
        <v>0.97499999999999998</v>
      </c>
      <c r="S70">
        <f t="shared" si="100"/>
        <v>1.1875E-2</v>
      </c>
      <c r="T70">
        <f t="shared" si="101"/>
        <v>0</v>
      </c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>
        <f>$Q70</f>
        <v>6.5625000000000004E-4</v>
      </c>
      <c r="AI70" s="5">
        <f>$R70</f>
        <v>0.97499999999999998</v>
      </c>
      <c r="AJ70" s="5">
        <f>$S70</f>
        <v>1.1875E-2</v>
      </c>
      <c r="AK70" s="5"/>
      <c r="AL70" s="5"/>
      <c r="AM70" s="5"/>
      <c r="AN70" s="5"/>
      <c r="AP70" s="5">
        <f t="shared" si="102"/>
        <v>0</v>
      </c>
      <c r="AQ70" s="5">
        <f t="shared" si="75"/>
        <v>0</v>
      </c>
      <c r="AR70" s="5">
        <f t="shared" si="76"/>
        <v>0</v>
      </c>
      <c r="AS70" s="5">
        <f t="shared" si="77"/>
        <v>0</v>
      </c>
      <c r="AT70" s="5">
        <f t="shared" si="78"/>
        <v>0</v>
      </c>
      <c r="AU70" s="5">
        <f t="shared" si="79"/>
        <v>0</v>
      </c>
      <c r="AV70" s="5">
        <f t="shared" si="80"/>
        <v>0</v>
      </c>
      <c r="AW70" s="5">
        <f t="shared" si="81"/>
        <v>0</v>
      </c>
      <c r="AX70" s="5">
        <f t="shared" si="82"/>
        <v>0</v>
      </c>
      <c r="AY70" s="5">
        <f t="shared" si="83"/>
        <v>0</v>
      </c>
      <c r="AZ70" s="5">
        <f t="shared" si="84"/>
        <v>0</v>
      </c>
      <c r="BA70" s="5">
        <f t="shared" si="85"/>
        <v>0</v>
      </c>
      <c r="BB70" s="5">
        <f t="shared" si="86"/>
        <v>6.5625000000000004E-4</v>
      </c>
      <c r="BC70" s="5">
        <f t="shared" si="87"/>
        <v>0.97499999999999998</v>
      </c>
      <c r="BD70" s="5">
        <f t="shared" si="88"/>
        <v>1.1875E-2</v>
      </c>
      <c r="BE70" s="5">
        <f t="shared" si="89"/>
        <v>0</v>
      </c>
      <c r="BF70" s="5">
        <f t="shared" si="90"/>
        <v>0</v>
      </c>
      <c r="BG70" s="5">
        <f t="shared" si="91"/>
        <v>0</v>
      </c>
      <c r="BH70" s="5">
        <f t="shared" si="92"/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1.7091333778258928E-15</v>
      </c>
      <c r="BT70" s="5">
        <v>-4.1670299497469381E-11</v>
      </c>
      <c r="BU70" s="5">
        <v>2.5359353694174219E-7</v>
      </c>
      <c r="BV70" s="5">
        <v>-6.8268981884256439E-4</v>
      </c>
      <c r="BW70" s="5">
        <v>1.025659033004614</v>
      </c>
      <c r="BX70" s="5">
        <v>-1.2675193757901724E-2</v>
      </c>
      <c r="BY70" s="5">
        <v>2.4921722168517172E-4</v>
      </c>
      <c r="BZ70" s="5">
        <v>-7.2116795030388159E-6</v>
      </c>
      <c r="CA70" s="5">
        <v>2.9053302351540197E-7</v>
      </c>
      <c r="CB70" s="5">
        <v>-1.3888204913701109E-8</v>
      </c>
      <c r="CD70">
        <v>0</v>
      </c>
    </row>
    <row r="71" spans="1:82" x14ac:dyDescent="0.25">
      <c r="A71">
        <v>15</v>
      </c>
      <c r="B71">
        <v>0.5</v>
      </c>
      <c r="C71">
        <f t="shared" si="69"/>
        <v>1.6487212707001282</v>
      </c>
      <c r="D71">
        <f t="shared" si="70"/>
        <v>1.2702000099676034</v>
      </c>
      <c r="E71">
        <f t="shared" si="71"/>
        <v>0</v>
      </c>
      <c r="G71" s="1">
        <f t="shared" si="72"/>
        <v>7.8125E-3</v>
      </c>
      <c r="H71" s="1">
        <f t="shared" si="73"/>
        <v>-7.8125E-3</v>
      </c>
      <c r="I71">
        <v>0</v>
      </c>
      <c r="J71">
        <v>0</v>
      </c>
      <c r="K71">
        <f t="shared" si="74"/>
        <v>0</v>
      </c>
      <c r="L71">
        <f t="shared" si="93"/>
        <v>3.9062500000000002E-4</v>
      </c>
      <c r="M71">
        <f t="shared" si="94"/>
        <v>-1.9531250000000004E-5</v>
      </c>
      <c r="N71">
        <f t="shared" si="95"/>
        <v>1.025390625E-3</v>
      </c>
      <c r="O71">
        <f t="shared" si="96"/>
        <v>-3.9062499999999993E-2</v>
      </c>
      <c r="P71">
        <f t="shared" si="97"/>
        <v>1.8554687499999997E-2</v>
      </c>
      <c r="Q71">
        <f t="shared" si="98"/>
        <v>1.025390625E-3</v>
      </c>
      <c r="R71">
        <f t="shared" si="99"/>
        <v>0.9609375</v>
      </c>
      <c r="S71">
        <f t="shared" si="100"/>
        <v>1.8554687499999997E-2</v>
      </c>
      <c r="T71">
        <f t="shared" si="101"/>
        <v>0</v>
      </c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>
        <f>$Q71</f>
        <v>1.025390625E-3</v>
      </c>
      <c r="AJ71" s="5">
        <f>$R71</f>
        <v>0.9609375</v>
      </c>
      <c r="AK71" s="5">
        <f>$S71</f>
        <v>1.8554687499999997E-2</v>
      </c>
      <c r="AL71" s="5"/>
      <c r="AM71" s="5"/>
      <c r="AN71" s="5"/>
      <c r="AP71" s="5">
        <f t="shared" si="102"/>
        <v>0</v>
      </c>
      <c r="AQ71" s="5">
        <f t="shared" si="75"/>
        <v>0</v>
      </c>
      <c r="AR71" s="5">
        <f t="shared" si="76"/>
        <v>0</v>
      </c>
      <c r="AS71" s="5">
        <f t="shared" si="77"/>
        <v>0</v>
      </c>
      <c r="AT71" s="5">
        <f t="shared" si="78"/>
        <v>0</v>
      </c>
      <c r="AU71" s="5">
        <f t="shared" si="79"/>
        <v>0</v>
      </c>
      <c r="AV71" s="5">
        <f t="shared" si="80"/>
        <v>0</v>
      </c>
      <c r="AW71" s="5">
        <f t="shared" si="81"/>
        <v>0</v>
      </c>
      <c r="AX71" s="5">
        <f t="shared" si="82"/>
        <v>0</v>
      </c>
      <c r="AY71" s="5">
        <f t="shared" si="83"/>
        <v>0</v>
      </c>
      <c r="AZ71" s="5">
        <f t="shared" si="84"/>
        <v>0</v>
      </c>
      <c r="BA71" s="5">
        <f t="shared" si="85"/>
        <v>0</v>
      </c>
      <c r="BB71" s="5">
        <f t="shared" si="86"/>
        <v>0</v>
      </c>
      <c r="BC71" s="5">
        <f t="shared" si="87"/>
        <v>1.025390625E-3</v>
      </c>
      <c r="BD71" s="5">
        <f t="shared" si="88"/>
        <v>0.9609375</v>
      </c>
      <c r="BE71" s="5">
        <f t="shared" si="89"/>
        <v>1.8554687499999997E-2</v>
      </c>
      <c r="BF71" s="5">
        <f t="shared" si="90"/>
        <v>0</v>
      </c>
      <c r="BG71" s="5">
        <f t="shared" si="91"/>
        <v>0</v>
      </c>
      <c r="BH71" s="5">
        <f t="shared" si="92"/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-1.8238254741790304E-18</v>
      </c>
      <c r="BT71" s="5">
        <v>4.4466602037126841E-14</v>
      </c>
      <c r="BU71" s="5">
        <v>-2.706110352545147E-10</v>
      </c>
      <c r="BV71" s="5">
        <v>7.2850199915443564E-7</v>
      </c>
      <c r="BW71" s="5">
        <v>-1.0944863031082902E-3</v>
      </c>
      <c r="BX71" s="5">
        <v>1.0406953733996598</v>
      </c>
      <c r="BY71" s="5">
        <v>-2.0461952261486407E-2</v>
      </c>
      <c r="BZ71" s="5">
        <v>5.9211414331042725E-4</v>
      </c>
      <c r="CA71" s="5">
        <v>-2.3854181574447669E-5</v>
      </c>
      <c r="CB71" s="5">
        <v>1.1402895194012252E-6</v>
      </c>
      <c r="CD71">
        <v>0</v>
      </c>
    </row>
    <row r="72" spans="1:82" x14ac:dyDescent="0.25">
      <c r="A72">
        <v>16</v>
      </c>
      <c r="B72">
        <v>0.6</v>
      </c>
      <c r="C72">
        <f t="shared" si="69"/>
        <v>1.8221188003905089</v>
      </c>
      <c r="D72">
        <f t="shared" si="70"/>
        <v>1.4037881111555928</v>
      </c>
      <c r="E72">
        <f t="shared" si="71"/>
        <v>0</v>
      </c>
      <c r="G72" s="1">
        <f t="shared" si="72"/>
        <v>1.125E-2</v>
      </c>
      <c r="H72" s="1">
        <f t="shared" si="73"/>
        <v>-1.125E-2</v>
      </c>
      <c r="I72">
        <v>0</v>
      </c>
      <c r="J72">
        <v>0</v>
      </c>
      <c r="K72">
        <f t="shared" si="74"/>
        <v>0</v>
      </c>
      <c r="L72">
        <f t="shared" si="93"/>
        <v>5.6249999999999996E-4</v>
      </c>
      <c r="M72">
        <f t="shared" si="94"/>
        <v>-2.8125000000000006E-5</v>
      </c>
      <c r="N72">
        <f t="shared" si="95"/>
        <v>1.4765625E-3</v>
      </c>
      <c r="O72">
        <f t="shared" si="96"/>
        <v>-5.6249999999999988E-2</v>
      </c>
      <c r="P72">
        <f t="shared" si="97"/>
        <v>2.6718749999999989E-2</v>
      </c>
      <c r="Q72">
        <f t="shared" si="98"/>
        <v>1.4765625E-3</v>
      </c>
      <c r="R72">
        <f t="shared" si="99"/>
        <v>0.94374999999999998</v>
      </c>
      <c r="S72">
        <f t="shared" si="100"/>
        <v>2.6718749999999989E-2</v>
      </c>
      <c r="T72">
        <f t="shared" si="101"/>
        <v>0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>
        <f>$Q72</f>
        <v>1.4765625E-3</v>
      </c>
      <c r="AK72" s="5">
        <f>$R72</f>
        <v>0.94374999999999998</v>
      </c>
      <c r="AL72" s="5">
        <f>$S72</f>
        <v>2.6718749999999989E-2</v>
      </c>
      <c r="AM72" s="5"/>
      <c r="AN72" s="5"/>
      <c r="AP72" s="5">
        <f t="shared" si="102"/>
        <v>0</v>
      </c>
      <c r="AQ72" s="5">
        <f t="shared" si="75"/>
        <v>0</v>
      </c>
      <c r="AR72" s="5">
        <f t="shared" si="76"/>
        <v>0</v>
      </c>
      <c r="AS72" s="5">
        <f t="shared" si="77"/>
        <v>0</v>
      </c>
      <c r="AT72" s="5">
        <f t="shared" si="78"/>
        <v>0</v>
      </c>
      <c r="AU72" s="5">
        <f t="shared" si="79"/>
        <v>0</v>
      </c>
      <c r="AV72" s="5">
        <f t="shared" si="80"/>
        <v>0</v>
      </c>
      <c r="AW72" s="5">
        <f t="shared" si="81"/>
        <v>0</v>
      </c>
      <c r="AX72" s="5">
        <f t="shared" si="82"/>
        <v>0</v>
      </c>
      <c r="AY72" s="5">
        <f t="shared" si="83"/>
        <v>0</v>
      </c>
      <c r="AZ72" s="5">
        <f t="shared" si="84"/>
        <v>0</v>
      </c>
      <c r="BA72" s="5">
        <f t="shared" si="85"/>
        <v>0</v>
      </c>
      <c r="BB72" s="5">
        <f t="shared" si="86"/>
        <v>0</v>
      </c>
      <c r="BC72" s="5">
        <f t="shared" si="87"/>
        <v>0</v>
      </c>
      <c r="BD72" s="5">
        <f t="shared" si="88"/>
        <v>1.4765625E-3</v>
      </c>
      <c r="BE72" s="5">
        <f t="shared" si="89"/>
        <v>0.94374999999999998</v>
      </c>
      <c r="BF72" s="5">
        <f t="shared" si="90"/>
        <v>2.6718749999999989E-2</v>
      </c>
      <c r="BG72" s="5">
        <f t="shared" si="91"/>
        <v>0</v>
      </c>
      <c r="BH72" s="5">
        <f t="shared" si="92"/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2.8536776304422855E-21</v>
      </c>
      <c r="BT72" s="5">
        <v>-6.95753784184024E-17</v>
      </c>
      <c r="BU72" s="5">
        <v>4.2341587437484878E-13</v>
      </c>
      <c r="BV72" s="5">
        <v>-1.1398622774776683E-9</v>
      </c>
      <c r="BW72" s="5">
        <v>1.7125054585672557E-6</v>
      </c>
      <c r="BX72" s="5">
        <v>-1.6283406220719714E-3</v>
      </c>
      <c r="BY72" s="5">
        <v>1.0596999656431505</v>
      </c>
      <c r="BZ72" s="5">
        <v>-3.0664881302841174E-2</v>
      </c>
      <c r="CA72" s="5">
        <v>1.2353794531358851E-3</v>
      </c>
      <c r="CB72" s="5">
        <v>-5.9054226551349804E-5</v>
      </c>
      <c r="CD72">
        <v>0</v>
      </c>
    </row>
    <row r="73" spans="1:82" x14ac:dyDescent="0.25">
      <c r="A73">
        <v>17</v>
      </c>
      <c r="B73">
        <v>0.7</v>
      </c>
      <c r="C73">
        <f t="shared" si="69"/>
        <v>2.0137527074704766</v>
      </c>
      <c r="D73">
        <f t="shared" si="70"/>
        <v>1.5514257955895061</v>
      </c>
      <c r="E73">
        <f t="shared" si="71"/>
        <v>0</v>
      </c>
      <c r="G73" s="1">
        <f t="shared" si="72"/>
        <v>1.5312499999999998E-2</v>
      </c>
      <c r="H73" s="1">
        <f t="shared" si="73"/>
        <v>-1.5312499999999998E-2</v>
      </c>
      <c r="I73">
        <v>0</v>
      </c>
      <c r="J73">
        <v>0</v>
      </c>
      <c r="K73">
        <f t="shared" si="74"/>
        <v>0</v>
      </c>
      <c r="L73">
        <f t="shared" si="93"/>
        <v>7.6562499999999992E-4</v>
      </c>
      <c r="M73">
        <f t="shared" si="94"/>
        <v>-3.8281250000000006E-5</v>
      </c>
      <c r="N73">
        <f t="shared" si="95"/>
        <v>2.0097656249999998E-3</v>
      </c>
      <c r="O73">
        <f t="shared" si="96"/>
        <v>-7.6562499999999978E-2</v>
      </c>
      <c r="P73">
        <f t="shared" si="97"/>
        <v>3.6367187499999988E-2</v>
      </c>
      <c r="Q73">
        <f t="shared" si="98"/>
        <v>2.0097656249999998E-3</v>
      </c>
      <c r="R73">
        <f t="shared" si="99"/>
        <v>0.92343750000000002</v>
      </c>
      <c r="S73">
        <f t="shared" si="100"/>
        <v>3.6367187499999988E-2</v>
      </c>
      <c r="T73">
        <f t="shared" si="101"/>
        <v>0</v>
      </c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>
        <f>$Q73</f>
        <v>2.0097656249999998E-3</v>
      </c>
      <c r="AL73" s="5">
        <f>$R73</f>
        <v>0.92343750000000002</v>
      </c>
      <c r="AM73" s="5">
        <f>$S73</f>
        <v>3.6367187499999988E-2</v>
      </c>
      <c r="AN73" s="5"/>
      <c r="AP73" s="5">
        <f t="shared" si="102"/>
        <v>0</v>
      </c>
      <c r="AQ73" s="5">
        <f t="shared" si="75"/>
        <v>0</v>
      </c>
      <c r="AR73" s="5">
        <f t="shared" si="76"/>
        <v>0</v>
      </c>
      <c r="AS73" s="5">
        <f t="shared" si="77"/>
        <v>0</v>
      </c>
      <c r="AT73" s="5">
        <f t="shared" si="78"/>
        <v>0</v>
      </c>
      <c r="AU73" s="5">
        <f t="shared" si="79"/>
        <v>0</v>
      </c>
      <c r="AV73" s="5">
        <f t="shared" si="80"/>
        <v>0</v>
      </c>
      <c r="AW73" s="5">
        <f t="shared" si="81"/>
        <v>0</v>
      </c>
      <c r="AX73" s="5">
        <f t="shared" si="82"/>
        <v>0</v>
      </c>
      <c r="AY73" s="5">
        <f t="shared" si="83"/>
        <v>0</v>
      </c>
      <c r="AZ73" s="5">
        <f t="shared" si="84"/>
        <v>0</v>
      </c>
      <c r="BA73" s="5">
        <f t="shared" si="85"/>
        <v>0</v>
      </c>
      <c r="BB73" s="5">
        <f t="shared" si="86"/>
        <v>0</v>
      </c>
      <c r="BC73" s="5">
        <f t="shared" si="87"/>
        <v>0</v>
      </c>
      <c r="BD73" s="5">
        <f t="shared" si="88"/>
        <v>0</v>
      </c>
      <c r="BE73" s="5">
        <f t="shared" si="89"/>
        <v>2.0097656249999998E-3</v>
      </c>
      <c r="BF73" s="5">
        <f t="shared" si="90"/>
        <v>0.92343750000000002</v>
      </c>
      <c r="BG73" s="5">
        <f t="shared" si="91"/>
        <v>3.6367187499999988E-2</v>
      </c>
      <c r="BH73" s="5">
        <f t="shared" si="92"/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-6.2114437401517826E-24</v>
      </c>
      <c r="BT73" s="5">
        <v>1.5144091404560542E-19</v>
      </c>
      <c r="BU73" s="5">
        <v>-9.2162613404896966E-16</v>
      </c>
      <c r="BV73" s="5">
        <v>2.4810757643204688E-12</v>
      </c>
      <c r="BW73" s="5">
        <v>-3.7275168004680024E-9</v>
      </c>
      <c r="BX73" s="5">
        <v>3.5443198124085955E-6</v>
      </c>
      <c r="BY73" s="5">
        <v>-2.3065908523847646E-3</v>
      </c>
      <c r="BZ73" s="5">
        <v>1.0831010970205057</v>
      </c>
      <c r="CA73" s="5">
        <v>-4.3634306870905672E-2</v>
      </c>
      <c r="CB73" s="5">
        <v>2.0858289627730679E-3</v>
      </c>
      <c r="CD73">
        <v>0</v>
      </c>
    </row>
    <row r="74" spans="1:82" x14ac:dyDescent="0.25">
      <c r="A74">
        <v>18</v>
      </c>
      <c r="B74">
        <v>0.8</v>
      </c>
      <c r="C74">
        <f t="shared" si="69"/>
        <v>2.2255409284924679</v>
      </c>
      <c r="D74">
        <f t="shared" si="70"/>
        <v>1.7145906708378964</v>
      </c>
      <c r="E74">
        <f t="shared" si="71"/>
        <v>0</v>
      </c>
      <c r="G74" s="1">
        <f t="shared" si="72"/>
        <v>2.0000000000000004E-2</v>
      </c>
      <c r="H74" s="1">
        <f t="shared" si="73"/>
        <v>-2.0000000000000004E-2</v>
      </c>
      <c r="I74">
        <v>0</v>
      </c>
      <c r="J74">
        <v>0</v>
      </c>
      <c r="K74">
        <f t="shared" si="74"/>
        <v>0</v>
      </c>
      <c r="L74">
        <f t="shared" si="93"/>
        <v>1.0000000000000002E-3</v>
      </c>
      <c r="M74">
        <f t="shared" si="94"/>
        <v>-5.0000000000000023E-5</v>
      </c>
      <c r="N74">
        <f t="shared" si="95"/>
        <v>2.6250000000000002E-3</v>
      </c>
      <c r="O74">
        <f t="shared" si="96"/>
        <v>-0.1</v>
      </c>
      <c r="P74">
        <f t="shared" si="97"/>
        <v>4.7500000000000001E-2</v>
      </c>
      <c r="Q74">
        <f t="shared" si="98"/>
        <v>2.6250000000000002E-3</v>
      </c>
      <c r="R74">
        <f t="shared" si="99"/>
        <v>0.9</v>
      </c>
      <c r="S74">
        <f t="shared" si="100"/>
        <v>4.7500000000000001E-2</v>
      </c>
      <c r="T74">
        <f t="shared" si="101"/>
        <v>0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>
        <f>$Q74</f>
        <v>2.6250000000000002E-3</v>
      </c>
      <c r="AM74" s="5">
        <f>$R74</f>
        <v>0.9</v>
      </c>
      <c r="AN74" s="5">
        <f>$S74</f>
        <v>4.7500000000000001E-2</v>
      </c>
      <c r="AP74" s="5">
        <f t="shared" si="102"/>
        <v>0</v>
      </c>
      <c r="AQ74" s="5">
        <f t="shared" si="75"/>
        <v>0</v>
      </c>
      <c r="AR74" s="5">
        <f t="shared" si="76"/>
        <v>0</v>
      </c>
      <c r="AS74" s="5">
        <f t="shared" si="77"/>
        <v>0</v>
      </c>
      <c r="AT74" s="5">
        <f t="shared" si="78"/>
        <v>0</v>
      </c>
      <c r="AU74" s="5">
        <f t="shared" si="79"/>
        <v>0</v>
      </c>
      <c r="AV74" s="5">
        <f t="shared" si="80"/>
        <v>0</v>
      </c>
      <c r="AW74" s="5">
        <f t="shared" si="81"/>
        <v>0</v>
      </c>
      <c r="AX74" s="5">
        <f t="shared" si="82"/>
        <v>0</v>
      </c>
      <c r="AY74" s="5">
        <f t="shared" si="83"/>
        <v>0</v>
      </c>
      <c r="AZ74" s="5">
        <f t="shared" si="84"/>
        <v>0</v>
      </c>
      <c r="BA74" s="5">
        <f t="shared" si="85"/>
        <v>0</v>
      </c>
      <c r="BB74" s="5">
        <f t="shared" si="86"/>
        <v>0</v>
      </c>
      <c r="BC74" s="5">
        <f t="shared" si="87"/>
        <v>0</v>
      </c>
      <c r="BD74" s="5">
        <f t="shared" si="88"/>
        <v>0</v>
      </c>
      <c r="BE74" s="5">
        <f t="shared" si="89"/>
        <v>0</v>
      </c>
      <c r="BF74" s="5">
        <f t="shared" si="90"/>
        <v>2.6250000000000002E-3</v>
      </c>
      <c r="BG74" s="5">
        <f t="shared" si="91"/>
        <v>0.9</v>
      </c>
      <c r="BH74" s="5">
        <f t="shared" si="92"/>
        <v>4.7500000000000001E-2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1.8062224417367623E-26</v>
      </c>
      <c r="BT74" s="5">
        <v>-4.403742334139154E-22</v>
      </c>
      <c r="BU74" s="5">
        <v>2.6799917633475413E-18</v>
      </c>
      <c r="BV74" s="5">
        <v>-7.2147070997302677E-15</v>
      </c>
      <c r="BW74" s="5">
        <v>1.0839226399870117E-11</v>
      </c>
      <c r="BX74" s="5">
        <v>-1.030650884669882E-8</v>
      </c>
      <c r="BY74" s="5">
        <v>6.7073233466657517E-6</v>
      </c>
      <c r="BZ74" s="5">
        <v>-3.1495439545916886E-3</v>
      </c>
      <c r="CA74" s="5">
        <v>1.1078962987705119</v>
      </c>
      <c r="CB74" s="5">
        <v>-5.2960213039741431E-2</v>
      </c>
      <c r="CD74">
        <v>0</v>
      </c>
    </row>
    <row r="75" spans="1:82" x14ac:dyDescent="0.25">
      <c r="A75">
        <v>19</v>
      </c>
      <c r="B75">
        <v>0.9</v>
      </c>
      <c r="C75">
        <f t="shared" si="69"/>
        <v>2.4596031111569499</v>
      </c>
      <c r="D75">
        <f t="shared" si="70"/>
        <v>1.8949157458138586</v>
      </c>
      <c r="E75">
        <f t="shared" si="71"/>
        <v>0</v>
      </c>
      <c r="G75" s="1">
        <f t="shared" si="72"/>
        <v>2.5312500000000002E-2</v>
      </c>
      <c r="H75" s="1">
        <f t="shared" si="73"/>
        <v>-2.5312500000000002E-2</v>
      </c>
      <c r="I75">
        <v>0</v>
      </c>
      <c r="J75">
        <v>0</v>
      </c>
      <c r="K75">
        <f t="shared" si="74"/>
        <v>0</v>
      </c>
      <c r="L75">
        <f t="shared" si="93"/>
        <v>1.2656250000000003E-3</v>
      </c>
      <c r="M75">
        <f t="shared" si="94"/>
        <v>-6.328125000000001E-5</v>
      </c>
      <c r="N75">
        <f t="shared" si="95"/>
        <v>3.3222656250000006E-3</v>
      </c>
      <c r="O75">
        <f t="shared" si="96"/>
        <v>-0.12656249999999999</v>
      </c>
      <c r="P75">
        <f t="shared" si="97"/>
        <v>6.0117187500000002E-2</v>
      </c>
      <c r="Q75" s="4">
        <f>N75-P75</f>
        <v>-5.6794921875000001E-2</v>
      </c>
      <c r="R75" s="4">
        <f>1+O75+2*P75</f>
        <v>0.99367187499999998</v>
      </c>
      <c r="S75">
        <f t="shared" si="100"/>
        <v>6.0117187500000002E-2</v>
      </c>
      <c r="T75">
        <f>(-N75+P75)*K74+(1-O75-2*P75)*K75</f>
        <v>0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>
        <f>$Q75</f>
        <v>-5.6794921875000001E-2</v>
      </c>
      <c r="AN75" s="5">
        <f>$R75</f>
        <v>0.99367187499999998</v>
      </c>
      <c r="AP75" s="5">
        <f t="shared" si="102"/>
        <v>0</v>
      </c>
      <c r="AQ75" s="5">
        <f t="shared" si="75"/>
        <v>0</v>
      </c>
      <c r="AR75" s="5">
        <f t="shared" si="76"/>
        <v>0</v>
      </c>
      <c r="AS75" s="5">
        <f t="shared" si="77"/>
        <v>0</v>
      </c>
      <c r="AT75" s="5">
        <f t="shared" si="78"/>
        <v>0</v>
      </c>
      <c r="AU75" s="5">
        <f t="shared" si="79"/>
        <v>0</v>
      </c>
      <c r="AV75" s="5">
        <f t="shared" si="80"/>
        <v>0</v>
      </c>
      <c r="AW75" s="5">
        <f t="shared" si="81"/>
        <v>0</v>
      </c>
      <c r="AX75" s="5">
        <f t="shared" si="82"/>
        <v>0</v>
      </c>
      <c r="AY75" s="5">
        <f t="shared" si="83"/>
        <v>0</v>
      </c>
      <c r="AZ75" s="5">
        <f t="shared" si="84"/>
        <v>0</v>
      </c>
      <c r="BA75" s="5">
        <f t="shared" si="85"/>
        <v>0</v>
      </c>
      <c r="BB75" s="5">
        <f t="shared" si="86"/>
        <v>0</v>
      </c>
      <c r="BC75" s="5">
        <f t="shared" si="87"/>
        <v>0</v>
      </c>
      <c r="BD75" s="5">
        <f t="shared" si="88"/>
        <v>0</v>
      </c>
      <c r="BE75" s="5">
        <f t="shared" si="89"/>
        <v>0</v>
      </c>
      <c r="BF75" s="5">
        <f t="shared" si="90"/>
        <v>0</v>
      </c>
      <c r="BG75" s="5">
        <f t="shared" si="91"/>
        <v>-5.6794921875000001E-2</v>
      </c>
      <c r="BH75" s="5">
        <f t="shared" si="92"/>
        <v>0.99367187499999998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1.0323756266857321E-27</v>
      </c>
      <c r="BT75" s="5">
        <v>-2.517030099348071E-23</v>
      </c>
      <c r="BU75" s="5">
        <v>1.5317926033175401E-19</v>
      </c>
      <c r="BV75" s="5">
        <v>-4.1236824387345008E-16</v>
      </c>
      <c r="BW75" s="5">
        <v>6.1953350200845813E-13</v>
      </c>
      <c r="BX75" s="5">
        <v>-5.8908516933948229E-10</v>
      </c>
      <c r="BY75" s="5">
        <v>3.8336790549118122E-7</v>
      </c>
      <c r="BZ75" s="5">
        <v>-1.8001727465911572E-4</v>
      </c>
      <c r="CA75" s="5">
        <v>6.3323603412115168E-2</v>
      </c>
      <c r="CB75" s="5">
        <v>1.0033413986261055</v>
      </c>
      <c r="CD75">
        <v>0</v>
      </c>
    </row>
    <row r="76" spans="1:82" x14ac:dyDescent="0.25">
      <c r="A76">
        <v>20</v>
      </c>
      <c r="B76">
        <v>1</v>
      </c>
      <c r="C76">
        <f t="shared" si="69"/>
        <v>2.7182818284590451</v>
      </c>
      <c r="D76">
        <f t="shared" si="70"/>
        <v>2.0942057744771021</v>
      </c>
      <c r="E76">
        <f t="shared" si="71"/>
        <v>0</v>
      </c>
      <c r="G76" s="1">
        <f t="shared" si="72"/>
        <v>3.125E-2</v>
      </c>
      <c r="H76" s="1">
        <f t="shared" si="73"/>
        <v>-3.125E-2</v>
      </c>
      <c r="I76">
        <v>0</v>
      </c>
      <c r="J76">
        <v>0</v>
      </c>
      <c r="K76">
        <f t="shared" si="74"/>
        <v>0</v>
      </c>
      <c r="CD76" s="4">
        <f>2*CD75-CD74</f>
        <v>0</v>
      </c>
    </row>
    <row r="79" spans="1:82" x14ac:dyDescent="0.25">
      <c r="A79" s="3" t="s">
        <v>13</v>
      </c>
      <c r="B79" s="3" t="s">
        <v>24</v>
      </c>
      <c r="C79" s="3" t="s">
        <v>25</v>
      </c>
      <c r="D79" s="3" t="s">
        <v>2</v>
      </c>
      <c r="E79" s="3" t="str">
        <f>CD55</f>
        <v>c[3]</v>
      </c>
      <c r="F79" s="3"/>
      <c r="G79" s="3" t="s">
        <v>6</v>
      </c>
      <c r="H79" s="3" t="s">
        <v>8</v>
      </c>
      <c r="I79" s="3" t="s">
        <v>9</v>
      </c>
      <c r="J79" s="3" t="s">
        <v>10</v>
      </c>
      <c r="K79" s="3" t="s">
        <v>11</v>
      </c>
      <c r="L79" s="2" t="s">
        <v>12</v>
      </c>
      <c r="M79" s="2" t="s">
        <v>14</v>
      </c>
      <c r="N79" s="3" t="s">
        <v>15</v>
      </c>
      <c r="O79" s="3" t="s">
        <v>16</v>
      </c>
      <c r="P79" s="3" t="s">
        <v>17</v>
      </c>
      <c r="Q79" s="3" t="s">
        <v>18</v>
      </c>
      <c r="R79" s="3" t="s">
        <v>19</v>
      </c>
      <c r="S79" s="3" t="s">
        <v>20</v>
      </c>
      <c r="T79" s="3" t="s">
        <v>21</v>
      </c>
      <c r="V79" t="s">
        <v>22</v>
      </c>
      <c r="BJ79" t="s">
        <v>23</v>
      </c>
      <c r="CD79" t="s">
        <v>29</v>
      </c>
    </row>
    <row r="80" spans="1:82" x14ac:dyDescent="0.25">
      <c r="A80">
        <v>0</v>
      </c>
      <c r="B80">
        <v>-1</v>
      </c>
      <c r="C80">
        <f>EXP(B80)</f>
        <v>0.36787944117144233</v>
      </c>
      <c r="D80">
        <f>EXP(B80)*$B$1</f>
        <v>0.28341993164460849</v>
      </c>
      <c r="E80">
        <f>CD56</f>
        <v>1.0340494967745084</v>
      </c>
      <c r="G80" s="1">
        <f>0.5*$B$5^2*B80^2</f>
        <v>3.125E-2</v>
      </c>
      <c r="H80" s="1">
        <f>-G80</f>
        <v>-3.125E-2</v>
      </c>
      <c r="I80">
        <v>0</v>
      </c>
      <c r="J80">
        <v>0</v>
      </c>
      <c r="K80">
        <f>E80</f>
        <v>1.0340494967745084</v>
      </c>
      <c r="CD80" s="4">
        <f>2*CD81-CD82</f>
        <v>1.2218752325918985</v>
      </c>
    </row>
    <row r="81" spans="1:82" x14ac:dyDescent="0.25">
      <c r="A81">
        <v>1</v>
      </c>
      <c r="B81">
        <v>-0.9</v>
      </c>
      <c r="C81">
        <f t="shared" ref="C81:C100" si="103">EXP(B81)</f>
        <v>0.40656965974059911</v>
      </c>
      <c r="D81">
        <f t="shared" ref="D81:D100" si="104">EXP(B81)*$B$1</f>
        <v>0.31322746605660928</v>
      </c>
      <c r="E81">
        <f t="shared" ref="E81:E100" si="105">CD57</f>
        <v>0.90064703991914952</v>
      </c>
      <c r="G81" s="1">
        <f t="shared" ref="G81:G100" si="106">0.5*$B$5^2*B81^2</f>
        <v>2.5312500000000002E-2</v>
      </c>
      <c r="H81" s="1">
        <f t="shared" ref="H81:H100" si="107">-G81</f>
        <v>-2.5312500000000002E-2</v>
      </c>
      <c r="I81">
        <v>0</v>
      </c>
      <c r="J81">
        <v>0</v>
      </c>
      <c r="K81">
        <f t="shared" ref="K81:K100" si="108">E81</f>
        <v>0.90064703991914952</v>
      </c>
      <c r="L81">
        <f>$B$2*G81</f>
        <v>1.2656250000000003E-3</v>
      </c>
      <c r="M81">
        <f>$B$2*$B$3*0.5*H81</f>
        <v>-6.328125000000001E-5</v>
      </c>
      <c r="N81">
        <f>0.5*(L81-M81)/($B$3*2)</f>
        <v>3.3222656250000006E-3</v>
      </c>
      <c r="O81">
        <f>-L81/($B$3^2)+0.5*$B$2*I81</f>
        <v>-0.12656249999999999</v>
      </c>
      <c r="P81">
        <f>0.5*(L81+M81)/($B$3^2)</f>
        <v>6.0117187500000002E-2</v>
      </c>
      <c r="Q81">
        <f>N81</f>
        <v>3.3222656250000006E-3</v>
      </c>
      <c r="R81" s="4">
        <f>2*N81+1+O81</f>
        <v>0.88008203125000006</v>
      </c>
      <c r="S81" s="4">
        <f>-N81+P81</f>
        <v>5.6794921875000001E-2</v>
      </c>
      <c r="T81">
        <f>(-2*N81+1-O81)*K81+(N81-P81)*K82</f>
        <v>0.96507520735282915</v>
      </c>
      <c r="V81" s="5">
        <f>R81</f>
        <v>0.88008203125000006</v>
      </c>
      <c r="W81" s="5">
        <f>S81</f>
        <v>5.6794921875000001E-2</v>
      </c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P81" s="5">
        <f>IF(V81&lt;&gt;0,V81,0)</f>
        <v>0.88008203125000006</v>
      </c>
      <c r="AQ81" s="5">
        <f t="shared" ref="AQ81:AQ99" si="109">IF(W81&lt;&gt;0,W81,0)</f>
        <v>5.6794921875000001E-2</v>
      </c>
      <c r="AR81" s="5">
        <f t="shared" ref="AR81:AR99" si="110">IF(X81&lt;&gt;0,X81,0)</f>
        <v>0</v>
      </c>
      <c r="AS81" s="5">
        <f t="shared" ref="AS81:AS99" si="111">IF(Y81&lt;&gt;0,Y81,0)</f>
        <v>0</v>
      </c>
      <c r="AT81" s="5">
        <f t="shared" ref="AT81:AT99" si="112">IF(Z81&lt;&gt;0,Z81,0)</f>
        <v>0</v>
      </c>
      <c r="AU81" s="5">
        <f t="shared" ref="AU81:AU99" si="113">IF(AA81&lt;&gt;0,AA81,0)</f>
        <v>0</v>
      </c>
      <c r="AV81" s="5">
        <f t="shared" ref="AV81:AV99" si="114">IF(AB81&lt;&gt;0,AB81,0)</f>
        <v>0</v>
      </c>
      <c r="AW81" s="5">
        <f t="shared" ref="AW81:AW99" si="115">IF(AC81&lt;&gt;0,AC81,0)</f>
        <v>0</v>
      </c>
      <c r="AX81" s="5">
        <f t="shared" ref="AX81:AX99" si="116">IF(AD81&lt;&gt;0,AD81,0)</f>
        <v>0</v>
      </c>
      <c r="AY81" s="5">
        <f t="shared" ref="AY81:AY99" si="117">IF(AE81&lt;&gt;0,AE81,0)</f>
        <v>0</v>
      </c>
      <c r="AZ81" s="5">
        <f t="shared" ref="AZ81:AZ99" si="118">IF(AF81&lt;&gt;0,AF81,0)</f>
        <v>0</v>
      </c>
      <c r="BA81" s="5">
        <f t="shared" ref="BA81:BA99" si="119">IF(AG81&lt;&gt;0,AG81,0)</f>
        <v>0</v>
      </c>
      <c r="BB81" s="5">
        <f t="shared" ref="BB81:BB99" si="120">IF(AH81&lt;&gt;0,AH81,0)</f>
        <v>0</v>
      </c>
      <c r="BC81" s="5">
        <f t="shared" ref="BC81:BC99" si="121">IF(AI81&lt;&gt;0,AI81,0)</f>
        <v>0</v>
      </c>
      <c r="BD81" s="5">
        <f t="shared" ref="BD81:BD99" si="122">IF(AJ81&lt;&gt;0,AJ81,0)</f>
        <v>0</v>
      </c>
      <c r="BE81" s="5">
        <f t="shared" ref="BE81:BE99" si="123">IF(AK81&lt;&gt;0,AK81,0)</f>
        <v>0</v>
      </c>
      <c r="BF81" s="5">
        <f t="shared" ref="BF81:BF99" si="124">IF(AL81&lt;&gt;0,AL81,0)</f>
        <v>0</v>
      </c>
      <c r="BG81" s="5">
        <f t="shared" ref="BG81:BG99" si="125">IF(AM81&lt;&gt;0,AM81,0)</f>
        <v>0</v>
      </c>
      <c r="BH81" s="5">
        <f t="shared" ref="BH81:BH99" si="126">IF(AN81&lt;&gt;0,AN81,0)</f>
        <v>0</v>
      </c>
      <c r="BJ81" s="5">
        <f t="array" ref="BJ81:CB99">MINVERSE(AP81:BH99)</f>
        <v>1.1364716523589522</v>
      </c>
      <c r="BK81" s="5">
        <v>-7.172581566118294E-2</v>
      </c>
      <c r="BL81" s="5">
        <v>3.6896770914786286E-3</v>
      </c>
      <c r="BM81" s="5">
        <v>-1.4218514699226062E-4</v>
      </c>
      <c r="BN81" s="5">
        <v>3.9534920538819894E-6</v>
      </c>
      <c r="BO81" s="5">
        <v>-7.5237070874873838E-8</v>
      </c>
      <c r="BP81" s="5">
        <v>9.0618443457120609E-10</v>
      </c>
      <c r="BQ81" s="5">
        <v>-6.0910989515914878E-12</v>
      </c>
      <c r="BR81" s="5">
        <v>1.8111248838847929E-14</v>
      </c>
      <c r="BS81" s="5">
        <v>-1.3441942497582447E-17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D81">
        <f t="array" ref="CD81:CD99">MMULT(BJ81:CB99,T81:T99)</f>
        <v>1.0410594701886708</v>
      </c>
    </row>
    <row r="82" spans="1:82" x14ac:dyDescent="0.25">
      <c r="A82">
        <v>2</v>
      </c>
      <c r="B82">
        <v>-0.8</v>
      </c>
      <c r="C82">
        <f t="shared" si="103"/>
        <v>0.44932896411722156</v>
      </c>
      <c r="D82">
        <f t="shared" si="104"/>
        <v>0.34616988622829159</v>
      </c>
      <c r="E82">
        <f t="shared" si="105"/>
        <v>0.76724458306379062</v>
      </c>
      <c r="G82" s="1">
        <f t="shared" si="106"/>
        <v>2.0000000000000004E-2</v>
      </c>
      <c r="H82" s="1">
        <f t="shared" si="107"/>
        <v>-2.0000000000000004E-2</v>
      </c>
      <c r="I82">
        <v>0</v>
      </c>
      <c r="J82">
        <v>0</v>
      </c>
      <c r="K82">
        <f t="shared" si="108"/>
        <v>0.76724458306379062</v>
      </c>
      <c r="L82">
        <f t="shared" ref="L82:L99" si="127">$B$2*G82</f>
        <v>1.0000000000000002E-3</v>
      </c>
      <c r="M82">
        <f t="shared" ref="M82:M99" si="128">$B$2*$B$3*0.5*H82</f>
        <v>-5.0000000000000023E-5</v>
      </c>
      <c r="N82">
        <f t="shared" ref="N82:N99" si="129">0.5*(L82-M82)/($B$3*2)</f>
        <v>2.6250000000000002E-3</v>
      </c>
      <c r="O82">
        <f t="shared" ref="O82:O99" si="130">-L82/($B$3^2)+0.5*$B$2*I82</f>
        <v>-0.1</v>
      </c>
      <c r="P82">
        <f t="shared" ref="P82:P99" si="131">0.5*(L82+M82)/($B$3^2)</f>
        <v>4.7500000000000001E-2</v>
      </c>
      <c r="Q82">
        <f t="shared" ref="Q82:Q98" si="132">N82</f>
        <v>2.6250000000000002E-3</v>
      </c>
      <c r="R82">
        <f t="shared" ref="R82:R98" si="133">1+O82</f>
        <v>0.9</v>
      </c>
      <c r="S82">
        <f t="shared" ref="S82:S99" si="134">P82</f>
        <v>4.7500000000000001E-2</v>
      </c>
      <c r="T82">
        <f t="shared" ref="T82:T98" si="135">-N82*K81+(1-O82)*K82-P82*K83</f>
        <v>0.81070017339452716</v>
      </c>
      <c r="V82" s="5">
        <f>$Q82</f>
        <v>2.6250000000000002E-3</v>
      </c>
      <c r="W82" s="5">
        <f>$R82</f>
        <v>0.9</v>
      </c>
      <c r="X82" s="5">
        <f>$S82</f>
        <v>4.7500000000000001E-2</v>
      </c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P82" s="5">
        <f t="shared" ref="AP82:AP99" si="136">IF(V82&lt;&gt;0,V82,0)</f>
        <v>2.6250000000000002E-3</v>
      </c>
      <c r="AQ82" s="5">
        <f t="shared" si="109"/>
        <v>0.9</v>
      </c>
      <c r="AR82" s="5">
        <f t="shared" si="110"/>
        <v>4.7500000000000001E-2</v>
      </c>
      <c r="AS82" s="5">
        <f t="shared" si="111"/>
        <v>0</v>
      </c>
      <c r="AT82" s="5">
        <f t="shared" si="112"/>
        <v>0</v>
      </c>
      <c r="AU82" s="5">
        <f t="shared" si="113"/>
        <v>0</v>
      </c>
      <c r="AV82" s="5">
        <f t="shared" si="114"/>
        <v>0</v>
      </c>
      <c r="AW82" s="5">
        <f t="shared" si="115"/>
        <v>0</v>
      </c>
      <c r="AX82" s="5">
        <f t="shared" si="116"/>
        <v>0</v>
      </c>
      <c r="AY82" s="5">
        <f t="shared" si="117"/>
        <v>0</v>
      </c>
      <c r="AZ82" s="5">
        <f t="shared" si="118"/>
        <v>0</v>
      </c>
      <c r="BA82" s="5">
        <f t="shared" si="119"/>
        <v>0</v>
      </c>
      <c r="BB82" s="5">
        <f t="shared" si="120"/>
        <v>0</v>
      </c>
      <c r="BC82" s="5">
        <f t="shared" si="121"/>
        <v>0</v>
      </c>
      <c r="BD82" s="5">
        <f t="shared" si="122"/>
        <v>0</v>
      </c>
      <c r="BE82" s="5">
        <f t="shared" si="123"/>
        <v>0</v>
      </c>
      <c r="BF82" s="5">
        <f t="shared" si="124"/>
        <v>0</v>
      </c>
      <c r="BG82" s="5">
        <f t="shared" si="125"/>
        <v>0</v>
      </c>
      <c r="BH82" s="5">
        <f t="shared" si="126"/>
        <v>0</v>
      </c>
      <c r="BJ82" s="5">
        <v>-3.3150897984328856E-3</v>
      </c>
      <c r="BK82" s="5">
        <v>1.1114479861260826</v>
      </c>
      <c r="BL82" s="5">
        <v>-5.7174451555227247E-2</v>
      </c>
      <c r="BM82" s="5">
        <v>2.2032708004060186E-3</v>
      </c>
      <c r="BN82" s="5">
        <v>-6.1262472109196745E-5</v>
      </c>
      <c r="BO82" s="5">
        <v>1.165857650206675E-6</v>
      </c>
      <c r="BP82" s="5">
        <v>-1.4042041287068145E-8</v>
      </c>
      <c r="BQ82" s="5">
        <v>9.4386374008219937E-11</v>
      </c>
      <c r="BR82" s="5">
        <v>-2.8064806043132692E-13</v>
      </c>
      <c r="BS82" s="5">
        <v>2.0829348235137544E-16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D82">
        <v>0.86024370778544335</v>
      </c>
    </row>
    <row r="83" spans="1:82" x14ac:dyDescent="0.25">
      <c r="A83">
        <v>3</v>
      </c>
      <c r="B83">
        <v>-0.7</v>
      </c>
      <c r="C83">
        <f t="shared" si="103"/>
        <v>0.49658530379140953</v>
      </c>
      <c r="D83">
        <f t="shared" si="104"/>
        <v>0.38257689097306352</v>
      </c>
      <c r="E83">
        <f t="shared" si="105"/>
        <v>0.65062462096536522</v>
      </c>
      <c r="G83" s="1">
        <f t="shared" si="106"/>
        <v>1.5312499999999998E-2</v>
      </c>
      <c r="H83" s="1">
        <f t="shared" si="107"/>
        <v>-1.5312499999999998E-2</v>
      </c>
      <c r="I83">
        <v>0</v>
      </c>
      <c r="J83">
        <v>0</v>
      </c>
      <c r="K83">
        <f t="shared" si="108"/>
        <v>0.65062462096536522</v>
      </c>
      <c r="L83">
        <f t="shared" si="127"/>
        <v>7.6562499999999992E-4</v>
      </c>
      <c r="M83">
        <f t="shared" si="128"/>
        <v>-3.8281250000000006E-5</v>
      </c>
      <c r="N83">
        <f t="shared" si="129"/>
        <v>2.0097656249999998E-3</v>
      </c>
      <c r="O83">
        <f t="shared" si="130"/>
        <v>-7.6562499999999978E-2</v>
      </c>
      <c r="P83">
        <f t="shared" si="131"/>
        <v>3.6367187499999988E-2</v>
      </c>
      <c r="Q83">
        <f t="shared" si="132"/>
        <v>2.0097656249999998E-3</v>
      </c>
      <c r="R83">
        <f t="shared" si="133"/>
        <v>0.92343750000000002</v>
      </c>
      <c r="S83">
        <f t="shared" si="134"/>
        <v>3.6367187499999988E-2</v>
      </c>
      <c r="T83">
        <f t="shared" si="135"/>
        <v>0.67902733174332763</v>
      </c>
      <c r="V83" s="5"/>
      <c r="W83" s="5">
        <f>$Q83</f>
        <v>2.0097656249999998E-3</v>
      </c>
      <c r="X83" s="5">
        <f>$R83</f>
        <v>0.92343750000000002</v>
      </c>
      <c r="Y83" s="5">
        <f>$S83</f>
        <v>3.6367187499999988E-2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P83" s="5">
        <f t="shared" si="136"/>
        <v>0</v>
      </c>
      <c r="AQ83" s="5">
        <f t="shared" si="109"/>
        <v>2.0097656249999998E-3</v>
      </c>
      <c r="AR83" s="5">
        <f t="shared" si="110"/>
        <v>0.92343750000000002</v>
      </c>
      <c r="AS83" s="5">
        <f t="shared" si="111"/>
        <v>3.6367187499999988E-2</v>
      </c>
      <c r="AT83" s="5">
        <f t="shared" si="112"/>
        <v>0</v>
      </c>
      <c r="AU83" s="5">
        <f t="shared" si="113"/>
        <v>0</v>
      </c>
      <c r="AV83" s="5">
        <f t="shared" si="114"/>
        <v>0</v>
      </c>
      <c r="AW83" s="5">
        <f t="shared" si="115"/>
        <v>0</v>
      </c>
      <c r="AX83" s="5">
        <f t="shared" si="116"/>
        <v>0</v>
      </c>
      <c r="AY83" s="5">
        <f t="shared" si="117"/>
        <v>0</v>
      </c>
      <c r="AZ83" s="5">
        <f t="shared" si="118"/>
        <v>0</v>
      </c>
      <c r="BA83" s="5">
        <f t="shared" si="119"/>
        <v>0</v>
      </c>
      <c r="BB83" s="5">
        <f t="shared" si="120"/>
        <v>0</v>
      </c>
      <c r="BC83" s="5">
        <f t="shared" si="121"/>
        <v>0</v>
      </c>
      <c r="BD83" s="5">
        <f t="shared" si="122"/>
        <v>0</v>
      </c>
      <c r="BE83" s="5">
        <f t="shared" si="123"/>
        <v>0</v>
      </c>
      <c r="BF83" s="5">
        <f t="shared" si="124"/>
        <v>0</v>
      </c>
      <c r="BG83" s="5">
        <f t="shared" si="125"/>
        <v>0</v>
      </c>
      <c r="BH83" s="5">
        <f t="shared" si="126"/>
        <v>0</v>
      </c>
      <c r="BJ83" s="5">
        <v>7.2153925757384758E-6</v>
      </c>
      <c r="BK83" s="5">
        <v>-2.4190999445036524E-3</v>
      </c>
      <c r="BL83" s="5">
        <v>1.0831014946808293</v>
      </c>
      <c r="BM83" s="5">
        <v>-4.1738325986411827E-2</v>
      </c>
      <c r="BN83" s="5">
        <v>1.1605441469818027E-3</v>
      </c>
      <c r="BO83" s="5">
        <v>-2.2085776586841281E-5</v>
      </c>
      <c r="BP83" s="5">
        <v>2.6600965103622277E-7</v>
      </c>
      <c r="BQ83" s="5">
        <v>-1.7880367888978951E-9</v>
      </c>
      <c r="BR83" s="5">
        <v>5.3165413128419421E-12</v>
      </c>
      <c r="BS83" s="5">
        <v>-3.9458705056248791E-15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D83">
        <v>0.71048537428174119</v>
      </c>
    </row>
    <row r="84" spans="1:82" x14ac:dyDescent="0.25">
      <c r="A84">
        <v>4</v>
      </c>
      <c r="B84">
        <v>-0.6</v>
      </c>
      <c r="C84">
        <f t="shared" si="103"/>
        <v>0.54881163609402639</v>
      </c>
      <c r="D84">
        <f t="shared" si="104"/>
        <v>0.42281285383122752</v>
      </c>
      <c r="E84">
        <f t="shared" si="105"/>
        <v>0.54633740856890045</v>
      </c>
      <c r="G84" s="1">
        <f t="shared" si="106"/>
        <v>1.125E-2</v>
      </c>
      <c r="H84" s="1">
        <f t="shared" si="107"/>
        <v>-1.125E-2</v>
      </c>
      <c r="I84">
        <v>0</v>
      </c>
      <c r="J84">
        <v>0</v>
      </c>
      <c r="K84">
        <f t="shared" si="108"/>
        <v>0.54633740856890045</v>
      </c>
      <c r="L84">
        <f t="shared" si="127"/>
        <v>5.6249999999999996E-4</v>
      </c>
      <c r="M84">
        <f t="shared" si="128"/>
        <v>-2.8125000000000006E-5</v>
      </c>
      <c r="N84">
        <f t="shared" si="129"/>
        <v>1.4765625E-3</v>
      </c>
      <c r="O84">
        <f t="shared" si="130"/>
        <v>-5.6249999999999988E-2</v>
      </c>
      <c r="P84">
        <f t="shared" si="131"/>
        <v>2.6718749999999989E-2</v>
      </c>
      <c r="Q84">
        <f t="shared" si="132"/>
        <v>1.4765625E-3</v>
      </c>
      <c r="R84">
        <f t="shared" si="133"/>
        <v>0.94374999999999998</v>
      </c>
      <c r="S84">
        <f t="shared" si="134"/>
        <v>2.6718749999999989E-2</v>
      </c>
      <c r="T84">
        <f t="shared" si="135"/>
        <v>0.56406401895338421</v>
      </c>
      <c r="V84" s="5"/>
      <c r="W84" s="5"/>
      <c r="X84" s="5">
        <f>$Q84</f>
        <v>1.4765625E-3</v>
      </c>
      <c r="Y84" s="5">
        <f>$R84</f>
        <v>0.94374999999999998</v>
      </c>
      <c r="Z84" s="5">
        <f>$S84</f>
        <v>2.6718749999999989E-2</v>
      </c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P84" s="5">
        <f t="shared" si="136"/>
        <v>0</v>
      </c>
      <c r="AQ84" s="5">
        <f t="shared" si="109"/>
        <v>0</v>
      </c>
      <c r="AR84" s="5">
        <f t="shared" si="110"/>
        <v>1.4765625E-3</v>
      </c>
      <c r="AS84" s="5">
        <f t="shared" si="111"/>
        <v>0.94374999999999998</v>
      </c>
      <c r="AT84" s="5">
        <f t="shared" si="112"/>
        <v>2.6718749999999989E-2</v>
      </c>
      <c r="AU84" s="5">
        <f t="shared" si="113"/>
        <v>0</v>
      </c>
      <c r="AV84" s="5">
        <f t="shared" si="114"/>
        <v>0</v>
      </c>
      <c r="AW84" s="5">
        <f t="shared" si="115"/>
        <v>0</v>
      </c>
      <c r="AX84" s="5">
        <f t="shared" si="116"/>
        <v>0</v>
      </c>
      <c r="AY84" s="5">
        <f t="shared" si="117"/>
        <v>0</v>
      </c>
      <c r="AZ84" s="5">
        <f t="shared" si="118"/>
        <v>0</v>
      </c>
      <c r="BA84" s="5">
        <f t="shared" si="119"/>
        <v>0</v>
      </c>
      <c r="BB84" s="5">
        <f t="shared" si="120"/>
        <v>0</v>
      </c>
      <c r="BC84" s="5">
        <f t="shared" si="121"/>
        <v>0</v>
      </c>
      <c r="BD84" s="5">
        <f t="shared" si="122"/>
        <v>0</v>
      </c>
      <c r="BE84" s="5">
        <f t="shared" si="123"/>
        <v>0</v>
      </c>
      <c r="BF84" s="5">
        <f t="shared" si="124"/>
        <v>0</v>
      </c>
      <c r="BG84" s="5">
        <f t="shared" si="125"/>
        <v>0</v>
      </c>
      <c r="BH84" s="5">
        <f t="shared" si="126"/>
        <v>0</v>
      </c>
      <c r="BJ84" s="5">
        <v>-1.1289324474342874E-8</v>
      </c>
      <c r="BK84" s="5">
        <v>3.7849644246933387E-6</v>
      </c>
      <c r="BL84" s="5">
        <v>-1.6946387994483008E-3</v>
      </c>
      <c r="BM84" s="5">
        <v>1.0596999656671269</v>
      </c>
      <c r="BN84" s="5">
        <v>-2.9465211257207094E-2</v>
      </c>
      <c r="BO84" s="5">
        <v>5.607387488043232E-4</v>
      </c>
      <c r="BP84" s="5">
        <v>-6.7537547663502567E-6</v>
      </c>
      <c r="BQ84" s="5">
        <v>4.5396706241249759E-8</v>
      </c>
      <c r="BR84" s="5">
        <v>-1.349823816249993E-10</v>
      </c>
      <c r="BS84" s="5">
        <v>1.0018223636230418E-13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D84">
        <v>0.58320720283917082</v>
      </c>
    </row>
    <row r="85" spans="1:82" x14ac:dyDescent="0.25">
      <c r="A85">
        <v>5</v>
      </c>
      <c r="B85">
        <v>-0.5</v>
      </c>
      <c r="C85">
        <f t="shared" si="103"/>
        <v>0.60653065971263342</v>
      </c>
      <c r="D85">
        <f t="shared" si="104"/>
        <v>0.46728046984284238</v>
      </c>
      <c r="E85">
        <f t="shared" si="105"/>
        <v>0.45077636231570262</v>
      </c>
      <c r="G85" s="1">
        <f t="shared" si="106"/>
        <v>7.8125E-3</v>
      </c>
      <c r="H85" s="1">
        <f t="shared" si="107"/>
        <v>-7.8125E-3</v>
      </c>
      <c r="I85">
        <v>0</v>
      </c>
      <c r="J85">
        <v>0</v>
      </c>
      <c r="K85">
        <f t="shared" si="108"/>
        <v>0.45077636231570262</v>
      </c>
      <c r="L85">
        <f t="shared" si="127"/>
        <v>3.9062500000000002E-4</v>
      </c>
      <c r="M85">
        <f t="shared" si="128"/>
        <v>-1.9531250000000004E-5</v>
      </c>
      <c r="N85">
        <f t="shared" si="129"/>
        <v>1.025390625E-3</v>
      </c>
      <c r="O85">
        <f t="shared" si="130"/>
        <v>-3.9062499999999993E-2</v>
      </c>
      <c r="P85">
        <f t="shared" si="131"/>
        <v>1.8554687499999997E-2</v>
      </c>
      <c r="Q85">
        <f t="shared" si="132"/>
        <v>1.025390625E-3</v>
      </c>
      <c r="R85">
        <f t="shared" si="133"/>
        <v>0.9609375</v>
      </c>
      <c r="S85">
        <f t="shared" si="134"/>
        <v>1.8554687499999997E-2</v>
      </c>
      <c r="T85">
        <f t="shared" si="135"/>
        <v>0.46113015393723245</v>
      </c>
      <c r="V85" s="5"/>
      <c r="W85" s="5"/>
      <c r="X85" s="5"/>
      <c r="Y85" s="5">
        <f>$Q85</f>
        <v>1.025390625E-3</v>
      </c>
      <c r="Z85" s="5">
        <f>$R85</f>
        <v>0.9609375</v>
      </c>
      <c r="AA85" s="5">
        <f>$S85</f>
        <v>1.8554687499999997E-2</v>
      </c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P85" s="5">
        <f t="shared" si="136"/>
        <v>0</v>
      </c>
      <c r="AQ85" s="5">
        <f t="shared" si="109"/>
        <v>0</v>
      </c>
      <c r="AR85" s="5">
        <f t="shared" si="110"/>
        <v>0</v>
      </c>
      <c r="AS85" s="5">
        <f t="shared" si="111"/>
        <v>1.025390625E-3</v>
      </c>
      <c r="AT85" s="5">
        <f t="shared" si="112"/>
        <v>0.9609375</v>
      </c>
      <c r="AU85" s="5">
        <f t="shared" si="113"/>
        <v>1.8554687499999997E-2</v>
      </c>
      <c r="AV85" s="5">
        <f t="shared" si="114"/>
        <v>0</v>
      </c>
      <c r="AW85" s="5">
        <f t="shared" si="115"/>
        <v>0</v>
      </c>
      <c r="AX85" s="5">
        <f t="shared" si="116"/>
        <v>0</v>
      </c>
      <c r="AY85" s="5">
        <f t="shared" si="117"/>
        <v>0</v>
      </c>
      <c r="AZ85" s="5">
        <f t="shared" si="118"/>
        <v>0</v>
      </c>
      <c r="BA85" s="5">
        <f t="shared" si="119"/>
        <v>0</v>
      </c>
      <c r="BB85" s="5">
        <f t="shared" si="120"/>
        <v>0</v>
      </c>
      <c r="BC85" s="5">
        <f t="shared" si="121"/>
        <v>0</v>
      </c>
      <c r="BD85" s="5">
        <f t="shared" si="122"/>
        <v>0</v>
      </c>
      <c r="BE85" s="5">
        <f t="shared" si="123"/>
        <v>0</v>
      </c>
      <c r="BF85" s="5">
        <f t="shared" si="124"/>
        <v>0</v>
      </c>
      <c r="BG85" s="5">
        <f t="shared" si="125"/>
        <v>0</v>
      </c>
      <c r="BH85" s="5">
        <f t="shared" si="126"/>
        <v>0</v>
      </c>
      <c r="BJ85" s="5">
        <v>1.2046691826643935E-11</v>
      </c>
      <c r="BK85" s="5">
        <v>-4.0388864810040247E-9</v>
      </c>
      <c r="BL85" s="5">
        <v>1.8083270988289875E-6</v>
      </c>
      <c r="BM85" s="5">
        <v>-1.1307920986866763E-3</v>
      </c>
      <c r="BN85" s="5">
        <v>1.0406953733996605</v>
      </c>
      <c r="BO85" s="5">
        <v>-1.980499024672145E-2</v>
      </c>
      <c r="BP85" s="5">
        <v>2.3853897659387882E-4</v>
      </c>
      <c r="BQ85" s="5">
        <v>-1.603387185669553E-6</v>
      </c>
      <c r="BR85" s="5">
        <v>4.7675049339157297E-9</v>
      </c>
      <c r="BS85" s="5">
        <v>-3.5383825681405809E-12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D85">
        <v>0.47207093196552075</v>
      </c>
    </row>
    <row r="86" spans="1:82" x14ac:dyDescent="0.25">
      <c r="A86">
        <v>6</v>
      </c>
      <c r="B86">
        <v>-0.4</v>
      </c>
      <c r="C86">
        <f t="shared" si="103"/>
        <v>0.67032004603563933</v>
      </c>
      <c r="D86">
        <f t="shared" si="104"/>
        <v>0.51642478585503415</v>
      </c>
      <c r="E86">
        <f t="shared" si="105"/>
        <v>0.36079566279917086</v>
      </c>
      <c r="G86" s="1">
        <f t="shared" si="106"/>
        <v>5.000000000000001E-3</v>
      </c>
      <c r="H86" s="1">
        <f t="shared" si="107"/>
        <v>-5.000000000000001E-3</v>
      </c>
      <c r="I86">
        <v>0</v>
      </c>
      <c r="J86">
        <v>0</v>
      </c>
      <c r="K86">
        <f t="shared" si="108"/>
        <v>0.36079566279917086</v>
      </c>
      <c r="L86">
        <f t="shared" si="127"/>
        <v>2.5000000000000006E-4</v>
      </c>
      <c r="M86">
        <f t="shared" si="128"/>
        <v>-1.2500000000000006E-5</v>
      </c>
      <c r="N86">
        <f t="shared" si="129"/>
        <v>6.5625000000000004E-4</v>
      </c>
      <c r="O86">
        <f t="shared" si="130"/>
        <v>-2.5000000000000001E-2</v>
      </c>
      <c r="P86">
        <f t="shared" si="131"/>
        <v>1.1875E-2</v>
      </c>
      <c r="Q86">
        <f t="shared" si="132"/>
        <v>6.5625000000000004E-4</v>
      </c>
      <c r="R86">
        <f t="shared" si="133"/>
        <v>0.97499999999999998</v>
      </c>
      <c r="S86">
        <f t="shared" si="134"/>
        <v>1.1875E-2</v>
      </c>
      <c r="T86">
        <f t="shared" si="135"/>
        <v>0.36627165765963182</v>
      </c>
      <c r="V86" s="5"/>
      <c r="W86" s="5"/>
      <c r="X86" s="5"/>
      <c r="Y86" s="5"/>
      <c r="Z86" s="5">
        <f>$Q86</f>
        <v>6.5625000000000004E-4</v>
      </c>
      <c r="AA86" s="5">
        <f>$R86</f>
        <v>0.97499999999999998</v>
      </c>
      <c r="AB86" s="5">
        <f>$S86</f>
        <v>1.1875E-2</v>
      </c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P86" s="5">
        <f t="shared" si="136"/>
        <v>0</v>
      </c>
      <c r="AQ86" s="5">
        <f t="shared" si="109"/>
        <v>0</v>
      </c>
      <c r="AR86" s="5">
        <f t="shared" si="110"/>
        <v>0</v>
      </c>
      <c r="AS86" s="5">
        <f t="shared" si="111"/>
        <v>0</v>
      </c>
      <c r="AT86" s="5">
        <f t="shared" si="112"/>
        <v>6.5625000000000004E-4</v>
      </c>
      <c r="AU86" s="5">
        <f t="shared" si="113"/>
        <v>0.97499999999999998</v>
      </c>
      <c r="AV86" s="5">
        <f t="shared" si="114"/>
        <v>1.1875E-2</v>
      </c>
      <c r="AW86" s="5">
        <f t="shared" si="115"/>
        <v>0</v>
      </c>
      <c r="AX86" s="5">
        <f t="shared" si="116"/>
        <v>0</v>
      </c>
      <c r="AY86" s="5">
        <f t="shared" si="117"/>
        <v>0</v>
      </c>
      <c r="AZ86" s="5">
        <f t="shared" si="118"/>
        <v>0</v>
      </c>
      <c r="BA86" s="5">
        <f t="shared" si="119"/>
        <v>0</v>
      </c>
      <c r="BB86" s="5">
        <f t="shared" si="120"/>
        <v>0</v>
      </c>
      <c r="BC86" s="5">
        <f t="shared" si="121"/>
        <v>0</v>
      </c>
      <c r="BD86" s="5">
        <f t="shared" si="122"/>
        <v>0</v>
      </c>
      <c r="BE86" s="5">
        <f t="shared" si="123"/>
        <v>0</v>
      </c>
      <c r="BF86" s="5">
        <f t="shared" si="124"/>
        <v>0</v>
      </c>
      <c r="BG86" s="5">
        <f t="shared" si="125"/>
        <v>0</v>
      </c>
      <c r="BH86" s="5">
        <f t="shared" si="126"/>
        <v>0</v>
      </c>
      <c r="BJ86" s="5">
        <v>-8.1083872427840287E-15</v>
      </c>
      <c r="BK86" s="5">
        <v>2.7184936818251252E-12</v>
      </c>
      <c r="BL86" s="5">
        <v>-1.2171487898856996E-9</v>
      </c>
      <c r="BM86" s="5">
        <v>7.6111353715822341E-7</v>
      </c>
      <c r="BN86" s="5">
        <v>-7.0047123398930627E-4</v>
      </c>
      <c r="BO86" s="5">
        <v>1.025659033004614</v>
      </c>
      <c r="BP86" s="5">
        <v>-1.2353434817151166E-2</v>
      </c>
      <c r="BQ86" s="5">
        <v>8.3036069692488796E-5</v>
      </c>
      <c r="BR86" s="5">
        <v>-2.4689911176170383E-7</v>
      </c>
      <c r="BS86" s="5">
        <v>1.8324543451063958E-10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D86">
        <v>0.37195331656171354</v>
      </c>
    </row>
    <row r="87" spans="1:82" x14ac:dyDescent="0.25">
      <c r="A87">
        <v>7</v>
      </c>
      <c r="B87">
        <v>-0.3</v>
      </c>
      <c r="C87">
        <f t="shared" si="103"/>
        <v>0.74081822068171788</v>
      </c>
      <c r="D87">
        <f t="shared" si="104"/>
        <v>0.5707376547004277</v>
      </c>
      <c r="E87">
        <f t="shared" si="105"/>
        <v>0.27352208183146193</v>
      </c>
      <c r="G87" s="1">
        <f t="shared" si="106"/>
        <v>2.8124999999999999E-3</v>
      </c>
      <c r="H87" s="1">
        <f t="shared" si="107"/>
        <v>-2.8124999999999999E-3</v>
      </c>
      <c r="I87">
        <v>0</v>
      </c>
      <c r="J87">
        <v>0</v>
      </c>
      <c r="K87">
        <f t="shared" si="108"/>
        <v>0.27352208183146193</v>
      </c>
      <c r="L87">
        <f t="shared" si="127"/>
        <v>1.4062499999999999E-4</v>
      </c>
      <c r="M87">
        <f t="shared" si="128"/>
        <v>-7.0312500000000015E-6</v>
      </c>
      <c r="N87">
        <f t="shared" si="129"/>
        <v>3.69140625E-4</v>
      </c>
      <c r="O87">
        <f t="shared" si="130"/>
        <v>-1.4062499999999997E-2</v>
      </c>
      <c r="P87">
        <f t="shared" si="131"/>
        <v>6.6796874999999973E-3</v>
      </c>
      <c r="Q87">
        <f t="shared" si="132"/>
        <v>3.69140625E-4</v>
      </c>
      <c r="R87">
        <f t="shared" si="133"/>
        <v>0.98593750000000002</v>
      </c>
      <c r="S87">
        <f t="shared" si="134"/>
        <v>6.6796874999999973E-3</v>
      </c>
      <c r="T87">
        <f t="shared" si="135"/>
        <v>0.27599158419517156</v>
      </c>
      <c r="V87" s="5"/>
      <c r="W87" s="5"/>
      <c r="X87" s="5"/>
      <c r="Y87" s="5"/>
      <c r="Z87" s="5"/>
      <c r="AA87" s="5">
        <f>$Q87</f>
        <v>3.69140625E-4</v>
      </c>
      <c r="AB87" s="5">
        <f>$R87</f>
        <v>0.98593750000000002</v>
      </c>
      <c r="AC87" s="5">
        <f>$S87</f>
        <v>6.6796874999999973E-3</v>
      </c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P87" s="5">
        <f t="shared" si="136"/>
        <v>0</v>
      </c>
      <c r="AQ87" s="5">
        <f t="shared" si="109"/>
        <v>0</v>
      </c>
      <c r="AR87" s="5">
        <f t="shared" si="110"/>
        <v>0</v>
      </c>
      <c r="AS87" s="5">
        <f t="shared" si="111"/>
        <v>0</v>
      </c>
      <c r="AT87" s="5">
        <f t="shared" si="112"/>
        <v>0</v>
      </c>
      <c r="AU87" s="5">
        <f t="shared" si="113"/>
        <v>3.69140625E-4</v>
      </c>
      <c r="AV87" s="5">
        <f t="shared" si="114"/>
        <v>0.98593750000000002</v>
      </c>
      <c r="AW87" s="5">
        <f t="shared" si="115"/>
        <v>6.6796874999999973E-3</v>
      </c>
      <c r="AX87" s="5">
        <f t="shared" si="116"/>
        <v>0</v>
      </c>
      <c r="AY87" s="5">
        <f t="shared" si="117"/>
        <v>0</v>
      </c>
      <c r="AZ87" s="5">
        <f t="shared" si="118"/>
        <v>0</v>
      </c>
      <c r="BA87" s="5">
        <f t="shared" si="119"/>
        <v>0</v>
      </c>
      <c r="BB87" s="5">
        <f t="shared" si="120"/>
        <v>0</v>
      </c>
      <c r="BC87" s="5">
        <f t="shared" si="121"/>
        <v>0</v>
      </c>
      <c r="BD87" s="5">
        <f t="shared" si="122"/>
        <v>0</v>
      </c>
      <c r="BE87" s="5">
        <f t="shared" si="123"/>
        <v>0</v>
      </c>
      <c r="BF87" s="5">
        <f t="shared" si="124"/>
        <v>0</v>
      </c>
      <c r="BG87" s="5">
        <f t="shared" si="125"/>
        <v>0</v>
      </c>
      <c r="BH87" s="5">
        <f t="shared" si="126"/>
        <v>0</v>
      </c>
      <c r="BJ87" s="5">
        <v>3.0358298395100129E-18</v>
      </c>
      <c r="BK87" s="5">
        <v>-1.0178206825467938E-15</v>
      </c>
      <c r="BL87" s="5">
        <v>4.5570796075963019E-13</v>
      </c>
      <c r="BM87" s="5">
        <v>-2.8496556937586463E-10</v>
      </c>
      <c r="BN87" s="5">
        <v>2.6226071969559699E-7</v>
      </c>
      <c r="BO87" s="5">
        <v>-3.8401302309894241E-4</v>
      </c>
      <c r="BP87" s="5">
        <v>1.0142688341489681</v>
      </c>
      <c r="BQ87" s="5">
        <v>-6.8176097454598723E-3</v>
      </c>
      <c r="BR87" s="5">
        <v>2.0271453077267228E-5</v>
      </c>
      <c r="BS87" s="5">
        <v>-1.5045219080784272E-8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D87">
        <v>0.27851599687231116</v>
      </c>
    </row>
    <row r="88" spans="1:82" x14ac:dyDescent="0.25">
      <c r="A88">
        <v>8</v>
      </c>
      <c r="B88">
        <v>-0.2</v>
      </c>
      <c r="C88">
        <f t="shared" si="103"/>
        <v>0.81873075307798182</v>
      </c>
      <c r="D88">
        <f t="shared" si="104"/>
        <v>0.63076265782561369</v>
      </c>
      <c r="E88">
        <f t="shared" si="105"/>
        <v>0.18619397622753067</v>
      </c>
      <c r="G88" s="1">
        <f t="shared" si="106"/>
        <v>1.2500000000000002E-3</v>
      </c>
      <c r="H88" s="1">
        <f t="shared" si="107"/>
        <v>-1.2500000000000002E-3</v>
      </c>
      <c r="I88">
        <v>0</v>
      </c>
      <c r="J88">
        <v>0</v>
      </c>
      <c r="K88">
        <f t="shared" si="108"/>
        <v>0.18619397622753067</v>
      </c>
      <c r="L88">
        <f t="shared" si="127"/>
        <v>6.2500000000000015E-5</v>
      </c>
      <c r="M88">
        <f t="shared" si="128"/>
        <v>-3.1250000000000014E-6</v>
      </c>
      <c r="N88">
        <f t="shared" si="129"/>
        <v>1.6406250000000001E-4</v>
      </c>
      <c r="O88">
        <f t="shared" si="130"/>
        <v>-6.2500000000000003E-3</v>
      </c>
      <c r="P88">
        <f t="shared" si="131"/>
        <v>2.96875E-3</v>
      </c>
      <c r="Q88">
        <f t="shared" si="132"/>
        <v>1.6406250000000001E-4</v>
      </c>
      <c r="R88">
        <f t="shared" si="133"/>
        <v>0.99375000000000002</v>
      </c>
      <c r="S88">
        <f t="shared" si="134"/>
        <v>2.96875E-3</v>
      </c>
      <c r="T88">
        <f t="shared" si="135"/>
        <v>0.18702777377598051</v>
      </c>
      <c r="V88" s="5"/>
      <c r="W88" s="5"/>
      <c r="X88" s="5"/>
      <c r="Y88" s="5"/>
      <c r="Z88" s="5"/>
      <c r="AA88" s="5"/>
      <c r="AB88" s="5">
        <f>$Q88</f>
        <v>1.6406250000000001E-4</v>
      </c>
      <c r="AC88" s="5">
        <f>$R88</f>
        <v>0.99375000000000002</v>
      </c>
      <c r="AD88" s="5">
        <f>$S88</f>
        <v>2.96875E-3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P88" s="5">
        <f t="shared" si="136"/>
        <v>0</v>
      </c>
      <c r="AQ88" s="5">
        <f t="shared" si="109"/>
        <v>0</v>
      </c>
      <c r="AR88" s="5">
        <f t="shared" si="110"/>
        <v>0</v>
      </c>
      <c r="AS88" s="5">
        <f t="shared" si="111"/>
        <v>0</v>
      </c>
      <c r="AT88" s="5">
        <f t="shared" si="112"/>
        <v>0</v>
      </c>
      <c r="AU88" s="5">
        <f t="shared" si="113"/>
        <v>0</v>
      </c>
      <c r="AV88" s="5">
        <f t="shared" si="114"/>
        <v>1.6406250000000001E-4</v>
      </c>
      <c r="AW88" s="5">
        <f t="shared" si="115"/>
        <v>0.99375000000000002</v>
      </c>
      <c r="AX88" s="5">
        <f t="shared" si="116"/>
        <v>2.96875E-3</v>
      </c>
      <c r="AY88" s="5">
        <f t="shared" si="117"/>
        <v>0</v>
      </c>
      <c r="AZ88" s="5">
        <f t="shared" si="118"/>
        <v>0</v>
      </c>
      <c r="BA88" s="5">
        <f t="shared" si="119"/>
        <v>0</v>
      </c>
      <c r="BB88" s="5">
        <f t="shared" si="120"/>
        <v>0</v>
      </c>
      <c r="BC88" s="5">
        <f t="shared" si="121"/>
        <v>0</v>
      </c>
      <c r="BD88" s="5">
        <f t="shared" si="122"/>
        <v>0</v>
      </c>
      <c r="BE88" s="5">
        <f t="shared" si="123"/>
        <v>0</v>
      </c>
      <c r="BF88" s="5">
        <f t="shared" si="124"/>
        <v>0</v>
      </c>
      <c r="BG88" s="5">
        <f t="shared" si="125"/>
        <v>0</v>
      </c>
      <c r="BH88" s="5">
        <f t="shared" si="126"/>
        <v>0</v>
      </c>
      <c r="BJ88" s="5">
        <v>-5.0119838406903902E-22</v>
      </c>
      <c r="BK88" s="5">
        <v>1.680364540612181E-19</v>
      </c>
      <c r="BL88" s="5">
        <v>-7.5234814075412014E-17</v>
      </c>
      <c r="BM88" s="5">
        <v>4.7046208264936556E-14</v>
      </c>
      <c r="BN88" s="5">
        <v>-4.3297765640722397E-11</v>
      </c>
      <c r="BO88" s="5">
        <v>6.339838423543556E-8</v>
      </c>
      <c r="BP88" s="5">
        <v>-1.6745006392357591E-4</v>
      </c>
      <c r="BQ88" s="5">
        <v>1.0062905572195828</v>
      </c>
      <c r="BR88" s="5">
        <v>-2.9921002483837365E-3</v>
      </c>
      <c r="BS88" s="5">
        <v>2.2206994030973048E-6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D88">
        <v>0.18787038302777798</v>
      </c>
    </row>
    <row r="89" spans="1:82" x14ac:dyDescent="0.25">
      <c r="A89">
        <v>9</v>
      </c>
      <c r="B89">
        <v>-0.1</v>
      </c>
      <c r="C89">
        <f t="shared" si="103"/>
        <v>0.90483741803595952</v>
      </c>
      <c r="D89">
        <f t="shared" si="104"/>
        <v>0.69710054563696899</v>
      </c>
      <c r="E89">
        <f t="shared" si="105"/>
        <v>9.6013502794702194E-2</v>
      </c>
      <c r="G89" s="1">
        <f t="shared" si="106"/>
        <v>3.1250000000000006E-4</v>
      </c>
      <c r="H89" s="1">
        <f t="shared" si="107"/>
        <v>-3.1250000000000006E-4</v>
      </c>
      <c r="I89">
        <v>0</v>
      </c>
      <c r="J89">
        <v>0</v>
      </c>
      <c r="K89">
        <f t="shared" si="108"/>
        <v>9.6013502794702194E-2</v>
      </c>
      <c r="L89">
        <f t="shared" si="127"/>
        <v>1.5625000000000004E-5</v>
      </c>
      <c r="M89">
        <f t="shared" si="128"/>
        <v>-7.8125000000000036E-7</v>
      </c>
      <c r="N89">
        <f t="shared" si="129"/>
        <v>4.1015625000000003E-5</v>
      </c>
      <c r="O89">
        <f t="shared" si="130"/>
        <v>-1.5625000000000001E-3</v>
      </c>
      <c r="P89">
        <f t="shared" si="131"/>
        <v>7.4218750000000001E-4</v>
      </c>
      <c r="Q89">
        <f t="shared" si="132"/>
        <v>4.1015625000000003E-5</v>
      </c>
      <c r="R89">
        <f t="shared" si="133"/>
        <v>0.99843749999999998</v>
      </c>
      <c r="S89">
        <f t="shared" si="134"/>
        <v>7.4218750000000001E-4</v>
      </c>
      <c r="T89">
        <f t="shared" si="135"/>
        <v>9.6155887030512699E-2</v>
      </c>
      <c r="V89" s="5"/>
      <c r="W89" s="5"/>
      <c r="X89" s="5"/>
      <c r="Y89" s="5"/>
      <c r="Z89" s="5"/>
      <c r="AA89" s="5"/>
      <c r="AB89" s="5"/>
      <c r="AC89" s="5">
        <f>$Q89</f>
        <v>4.1015625000000003E-5</v>
      </c>
      <c r="AD89" s="5">
        <f>$R89</f>
        <v>0.99843749999999998</v>
      </c>
      <c r="AE89" s="5">
        <f>$S89</f>
        <v>7.4218750000000001E-4</v>
      </c>
      <c r="AF89" s="5"/>
      <c r="AG89" s="5"/>
      <c r="AH89" s="5"/>
      <c r="AI89" s="5"/>
      <c r="AJ89" s="5"/>
      <c r="AK89" s="5"/>
      <c r="AL89" s="5"/>
      <c r="AM89" s="5"/>
      <c r="AN89" s="5"/>
      <c r="AP89" s="5">
        <f t="shared" si="136"/>
        <v>0</v>
      </c>
      <c r="AQ89" s="5">
        <f t="shared" si="109"/>
        <v>0</v>
      </c>
      <c r="AR89" s="5">
        <f t="shared" si="110"/>
        <v>0</v>
      </c>
      <c r="AS89" s="5">
        <f t="shared" si="111"/>
        <v>0</v>
      </c>
      <c r="AT89" s="5">
        <f t="shared" si="112"/>
        <v>0</v>
      </c>
      <c r="AU89" s="5">
        <f t="shared" si="113"/>
        <v>0</v>
      </c>
      <c r="AV89" s="5">
        <f t="shared" si="114"/>
        <v>0</v>
      </c>
      <c r="AW89" s="5">
        <f t="shared" si="115"/>
        <v>4.1015625000000003E-5</v>
      </c>
      <c r="AX89" s="5">
        <f t="shared" si="116"/>
        <v>0.99843749999999998</v>
      </c>
      <c r="AY89" s="5">
        <f t="shared" si="117"/>
        <v>7.4218750000000001E-4</v>
      </c>
      <c r="AZ89" s="5">
        <f t="shared" si="118"/>
        <v>0</v>
      </c>
      <c r="BA89" s="5">
        <f t="shared" si="119"/>
        <v>0</v>
      </c>
      <c r="BB89" s="5">
        <f t="shared" si="120"/>
        <v>0</v>
      </c>
      <c r="BC89" s="5">
        <f t="shared" si="121"/>
        <v>0</v>
      </c>
      <c r="BD89" s="5">
        <f t="shared" si="122"/>
        <v>0</v>
      </c>
      <c r="BE89" s="5">
        <f t="shared" si="123"/>
        <v>0</v>
      </c>
      <c r="BF89" s="5">
        <f t="shared" si="124"/>
        <v>0</v>
      </c>
      <c r="BG89" s="5">
        <f t="shared" si="125"/>
        <v>0</v>
      </c>
      <c r="BH89" s="5">
        <f t="shared" si="126"/>
        <v>0</v>
      </c>
      <c r="BJ89" s="5">
        <v>2.0589135495793857E-26</v>
      </c>
      <c r="BK89" s="5">
        <v>-6.9029059766932321E-24</v>
      </c>
      <c r="BL89" s="5">
        <v>3.0906320336143435E-21</v>
      </c>
      <c r="BM89" s="5">
        <v>-1.932649400554906E-18</v>
      </c>
      <c r="BN89" s="5">
        <v>1.7786640814850753E-15</v>
      </c>
      <c r="BO89" s="5">
        <v>-2.6043937185918371E-12</v>
      </c>
      <c r="BP89" s="5">
        <v>6.8788171799591057E-9</v>
      </c>
      <c r="BQ89" s="5">
        <v>-4.1338227115827944E-5</v>
      </c>
      <c r="BR89" s="5">
        <v>1.0015650681418333</v>
      </c>
      <c r="BS89" s="5">
        <v>-7.43349074011517E-4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D89">
        <v>9.6298648046907118E-2</v>
      </c>
    </row>
    <row r="90" spans="1:82" x14ac:dyDescent="0.25">
      <c r="A90">
        <v>10</v>
      </c>
      <c r="B90">
        <v>0</v>
      </c>
      <c r="C90">
        <f t="shared" si="103"/>
        <v>1</v>
      </c>
      <c r="D90">
        <f t="shared" si="104"/>
        <v>0.77041525001264399</v>
      </c>
      <c r="E90">
        <f t="shared" si="105"/>
        <v>0</v>
      </c>
      <c r="G90" s="1">
        <f t="shared" si="106"/>
        <v>0</v>
      </c>
      <c r="H90" s="1">
        <f t="shared" si="107"/>
        <v>0</v>
      </c>
      <c r="I90">
        <v>0</v>
      </c>
      <c r="J90">
        <v>0</v>
      </c>
      <c r="K90">
        <f t="shared" si="108"/>
        <v>0</v>
      </c>
      <c r="L90">
        <f t="shared" si="127"/>
        <v>0</v>
      </c>
      <c r="M90">
        <f t="shared" si="128"/>
        <v>0</v>
      </c>
      <c r="N90">
        <f t="shared" si="129"/>
        <v>0</v>
      </c>
      <c r="O90">
        <f t="shared" si="130"/>
        <v>0</v>
      </c>
      <c r="P90">
        <f t="shared" si="131"/>
        <v>0</v>
      </c>
      <c r="Q90">
        <f t="shared" si="132"/>
        <v>0</v>
      </c>
      <c r="R90">
        <f t="shared" si="133"/>
        <v>1</v>
      </c>
      <c r="S90">
        <f t="shared" si="134"/>
        <v>0</v>
      </c>
      <c r="T90">
        <f t="shared" si="135"/>
        <v>0</v>
      </c>
      <c r="V90" s="5"/>
      <c r="W90" s="5"/>
      <c r="X90" s="5"/>
      <c r="Y90" s="5"/>
      <c r="Z90" s="5"/>
      <c r="AA90" s="5"/>
      <c r="AB90" s="5"/>
      <c r="AC90" s="5"/>
      <c r="AD90" s="5">
        <f>$Q90</f>
        <v>0</v>
      </c>
      <c r="AE90" s="5">
        <f>$R90</f>
        <v>1</v>
      </c>
      <c r="AF90" s="5">
        <f>$S90</f>
        <v>0</v>
      </c>
      <c r="AG90" s="5"/>
      <c r="AH90" s="5"/>
      <c r="AI90" s="5"/>
      <c r="AJ90" s="5"/>
      <c r="AK90" s="5"/>
      <c r="AL90" s="5"/>
      <c r="AM90" s="5"/>
      <c r="AN90" s="5"/>
      <c r="AP90" s="5">
        <f t="shared" si="136"/>
        <v>0</v>
      </c>
      <c r="AQ90" s="5">
        <f t="shared" si="109"/>
        <v>0</v>
      </c>
      <c r="AR90" s="5">
        <f t="shared" si="110"/>
        <v>0</v>
      </c>
      <c r="AS90" s="5">
        <f t="shared" si="111"/>
        <v>0</v>
      </c>
      <c r="AT90" s="5">
        <f t="shared" si="112"/>
        <v>0</v>
      </c>
      <c r="AU90" s="5">
        <f t="shared" si="113"/>
        <v>0</v>
      </c>
      <c r="AV90" s="5">
        <f t="shared" si="114"/>
        <v>0</v>
      </c>
      <c r="AW90" s="5">
        <f t="shared" si="115"/>
        <v>0</v>
      </c>
      <c r="AX90" s="5">
        <f t="shared" si="116"/>
        <v>0</v>
      </c>
      <c r="AY90" s="5">
        <f t="shared" si="117"/>
        <v>1</v>
      </c>
      <c r="AZ90" s="5">
        <f t="shared" si="118"/>
        <v>0</v>
      </c>
      <c r="BA90" s="5">
        <f t="shared" si="119"/>
        <v>0</v>
      </c>
      <c r="BB90" s="5">
        <f t="shared" si="120"/>
        <v>0</v>
      </c>
      <c r="BC90" s="5">
        <f t="shared" si="121"/>
        <v>0</v>
      </c>
      <c r="BD90" s="5">
        <f t="shared" si="122"/>
        <v>0</v>
      </c>
      <c r="BE90" s="5">
        <f t="shared" si="123"/>
        <v>0</v>
      </c>
      <c r="BF90" s="5">
        <f t="shared" si="124"/>
        <v>0</v>
      </c>
      <c r="BG90" s="5">
        <f t="shared" si="125"/>
        <v>0</v>
      </c>
      <c r="BH90" s="5">
        <f t="shared" si="126"/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1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D90">
        <v>0</v>
      </c>
    </row>
    <row r="91" spans="1:82" x14ac:dyDescent="0.25">
      <c r="A91">
        <v>11</v>
      </c>
      <c r="B91">
        <v>0.1</v>
      </c>
      <c r="C91">
        <f t="shared" si="103"/>
        <v>1.1051709180756477</v>
      </c>
      <c r="D91">
        <f t="shared" si="104"/>
        <v>0.85144052915595347</v>
      </c>
      <c r="E91">
        <f t="shared" si="105"/>
        <v>0</v>
      </c>
      <c r="G91" s="1">
        <f t="shared" si="106"/>
        <v>3.1250000000000006E-4</v>
      </c>
      <c r="H91" s="1">
        <f t="shared" si="107"/>
        <v>-3.1250000000000006E-4</v>
      </c>
      <c r="I91">
        <v>0</v>
      </c>
      <c r="J91">
        <v>0</v>
      </c>
      <c r="K91">
        <f t="shared" si="108"/>
        <v>0</v>
      </c>
      <c r="L91">
        <f t="shared" si="127"/>
        <v>1.5625000000000004E-5</v>
      </c>
      <c r="M91">
        <f t="shared" si="128"/>
        <v>-7.8125000000000036E-7</v>
      </c>
      <c r="N91">
        <f t="shared" si="129"/>
        <v>4.1015625000000003E-5</v>
      </c>
      <c r="O91">
        <f t="shared" si="130"/>
        <v>-1.5625000000000001E-3</v>
      </c>
      <c r="P91">
        <f t="shared" si="131"/>
        <v>7.4218750000000001E-4</v>
      </c>
      <c r="Q91">
        <f t="shared" si="132"/>
        <v>4.1015625000000003E-5</v>
      </c>
      <c r="R91">
        <f t="shared" si="133"/>
        <v>0.99843749999999998</v>
      </c>
      <c r="S91">
        <f t="shared" si="134"/>
        <v>7.4218750000000001E-4</v>
      </c>
      <c r="T91">
        <f t="shared" si="135"/>
        <v>0</v>
      </c>
      <c r="V91" s="5"/>
      <c r="W91" s="5"/>
      <c r="X91" s="5"/>
      <c r="Y91" s="5"/>
      <c r="Z91" s="5"/>
      <c r="AA91" s="5"/>
      <c r="AB91" s="5"/>
      <c r="AC91" s="5"/>
      <c r="AD91" s="5"/>
      <c r="AE91" s="5">
        <f>$Q91</f>
        <v>4.1015625000000003E-5</v>
      </c>
      <c r="AF91" s="5">
        <f>$R91</f>
        <v>0.99843749999999998</v>
      </c>
      <c r="AG91" s="5">
        <f>$S91</f>
        <v>7.4218750000000001E-4</v>
      </c>
      <c r="AH91" s="5"/>
      <c r="AI91" s="5"/>
      <c r="AJ91" s="5"/>
      <c r="AK91" s="5"/>
      <c r="AL91" s="5"/>
      <c r="AM91" s="5"/>
      <c r="AN91" s="5"/>
      <c r="AP91" s="5">
        <f t="shared" si="136"/>
        <v>0</v>
      </c>
      <c r="AQ91" s="5">
        <f t="shared" si="109"/>
        <v>0</v>
      </c>
      <c r="AR91" s="5">
        <f t="shared" si="110"/>
        <v>0</v>
      </c>
      <c r="AS91" s="5">
        <f t="shared" si="111"/>
        <v>0</v>
      </c>
      <c r="AT91" s="5">
        <f t="shared" si="112"/>
        <v>0</v>
      </c>
      <c r="AU91" s="5">
        <f t="shared" si="113"/>
        <v>0</v>
      </c>
      <c r="AV91" s="5">
        <f t="shared" si="114"/>
        <v>0</v>
      </c>
      <c r="AW91" s="5">
        <f t="shared" si="115"/>
        <v>0</v>
      </c>
      <c r="AX91" s="5">
        <f t="shared" si="116"/>
        <v>0</v>
      </c>
      <c r="AY91" s="5">
        <f t="shared" si="117"/>
        <v>4.1015625000000003E-5</v>
      </c>
      <c r="AZ91" s="5">
        <f t="shared" si="118"/>
        <v>0.99843749999999998</v>
      </c>
      <c r="BA91" s="5">
        <f t="shared" si="119"/>
        <v>7.4218750000000001E-4</v>
      </c>
      <c r="BB91" s="5">
        <f t="shared" si="120"/>
        <v>0</v>
      </c>
      <c r="BC91" s="5">
        <f t="shared" si="121"/>
        <v>0</v>
      </c>
      <c r="BD91" s="5">
        <f t="shared" si="122"/>
        <v>0</v>
      </c>
      <c r="BE91" s="5">
        <f t="shared" si="123"/>
        <v>0</v>
      </c>
      <c r="BF91" s="5">
        <f t="shared" si="124"/>
        <v>0</v>
      </c>
      <c r="BG91" s="5">
        <f t="shared" si="125"/>
        <v>0</v>
      </c>
      <c r="BH91" s="5">
        <f t="shared" si="126"/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-4.107981724800489E-5</v>
      </c>
      <c r="BT91" s="5">
        <v>1.0015650681418333</v>
      </c>
      <c r="BU91" s="5">
        <v>-7.4802506209593422E-4</v>
      </c>
      <c r="BV91" s="5">
        <v>2.2523836752519152E-6</v>
      </c>
      <c r="BW91" s="5">
        <v>-1.5431194485106486E-8</v>
      </c>
      <c r="BX91" s="5">
        <v>1.9070019735662913E-10</v>
      </c>
      <c r="BY91" s="5">
        <v>-3.7495106006095903E-12</v>
      </c>
      <c r="BZ91" s="5">
        <v>1.0850080328317787E-13</v>
      </c>
      <c r="CA91" s="5">
        <v>-4.371113056040347E-15</v>
      </c>
      <c r="CB91" s="5">
        <v>2.0895013272053859E-16</v>
      </c>
      <c r="CD91">
        <v>0</v>
      </c>
    </row>
    <row r="92" spans="1:82" x14ac:dyDescent="0.25">
      <c r="A92">
        <v>12</v>
      </c>
      <c r="B92">
        <v>0.2</v>
      </c>
      <c r="C92">
        <f t="shared" si="103"/>
        <v>1.2214027581601699</v>
      </c>
      <c r="D92">
        <f t="shared" si="104"/>
        <v>0.94098731129410018</v>
      </c>
      <c r="E92">
        <f t="shared" si="105"/>
        <v>0</v>
      </c>
      <c r="G92" s="1">
        <f t="shared" si="106"/>
        <v>1.2500000000000002E-3</v>
      </c>
      <c r="H92" s="1">
        <f t="shared" si="107"/>
        <v>-1.2500000000000002E-3</v>
      </c>
      <c r="I92">
        <v>0</v>
      </c>
      <c r="J92">
        <v>0</v>
      </c>
      <c r="K92">
        <f t="shared" si="108"/>
        <v>0</v>
      </c>
      <c r="L92">
        <f t="shared" si="127"/>
        <v>6.2500000000000015E-5</v>
      </c>
      <c r="M92">
        <f t="shared" si="128"/>
        <v>-3.1250000000000014E-6</v>
      </c>
      <c r="N92">
        <f t="shared" si="129"/>
        <v>1.6406250000000001E-4</v>
      </c>
      <c r="O92">
        <f t="shared" si="130"/>
        <v>-6.2500000000000003E-3</v>
      </c>
      <c r="P92">
        <f t="shared" si="131"/>
        <v>2.96875E-3</v>
      </c>
      <c r="Q92">
        <f t="shared" si="132"/>
        <v>1.6406250000000001E-4</v>
      </c>
      <c r="R92">
        <f t="shared" si="133"/>
        <v>0.99375000000000002</v>
      </c>
      <c r="S92">
        <f t="shared" si="134"/>
        <v>2.96875E-3</v>
      </c>
      <c r="T92">
        <f t="shared" si="135"/>
        <v>0</v>
      </c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>
        <f>$Q92</f>
        <v>1.6406250000000001E-4</v>
      </c>
      <c r="AG92" s="5">
        <f>$R92</f>
        <v>0.99375000000000002</v>
      </c>
      <c r="AH92" s="5">
        <f>$S92</f>
        <v>2.96875E-3</v>
      </c>
      <c r="AI92" s="5"/>
      <c r="AJ92" s="5"/>
      <c r="AK92" s="5"/>
      <c r="AL92" s="5"/>
      <c r="AM92" s="5"/>
      <c r="AN92" s="5"/>
      <c r="AP92" s="5">
        <f t="shared" si="136"/>
        <v>0</v>
      </c>
      <c r="AQ92" s="5">
        <f t="shared" si="109"/>
        <v>0</v>
      </c>
      <c r="AR92" s="5">
        <f t="shared" si="110"/>
        <v>0</v>
      </c>
      <c r="AS92" s="5">
        <f t="shared" si="111"/>
        <v>0</v>
      </c>
      <c r="AT92" s="5">
        <f t="shared" si="112"/>
        <v>0</v>
      </c>
      <c r="AU92" s="5">
        <f t="shared" si="113"/>
        <v>0</v>
      </c>
      <c r="AV92" s="5">
        <f t="shared" si="114"/>
        <v>0</v>
      </c>
      <c r="AW92" s="5">
        <f t="shared" si="115"/>
        <v>0</v>
      </c>
      <c r="AX92" s="5">
        <f t="shared" si="116"/>
        <v>0</v>
      </c>
      <c r="AY92" s="5">
        <f t="shared" si="117"/>
        <v>0</v>
      </c>
      <c r="AZ92" s="5">
        <f t="shared" si="118"/>
        <v>1.6406250000000001E-4</v>
      </c>
      <c r="BA92" s="5">
        <f t="shared" si="119"/>
        <v>0.99375000000000002</v>
      </c>
      <c r="BB92" s="5">
        <f t="shared" si="120"/>
        <v>2.96875E-3</v>
      </c>
      <c r="BC92" s="5">
        <f t="shared" si="121"/>
        <v>0</v>
      </c>
      <c r="BD92" s="5">
        <f t="shared" si="122"/>
        <v>0</v>
      </c>
      <c r="BE92" s="5">
        <f t="shared" si="123"/>
        <v>0</v>
      </c>
      <c r="BF92" s="5">
        <f t="shared" si="124"/>
        <v>0</v>
      </c>
      <c r="BG92" s="5">
        <f t="shared" si="125"/>
        <v>0</v>
      </c>
      <c r="BH92" s="5">
        <f t="shared" si="126"/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6.7820528861905219E-9</v>
      </c>
      <c r="BT92" s="5">
        <v>-1.6535290846331175E-4</v>
      </c>
      <c r="BU92" s="5">
        <v>1.006290557219583</v>
      </c>
      <c r="BV92" s="5">
        <v>-3.0300487757599446E-3</v>
      </c>
      <c r="BW92" s="5">
        <v>2.0759017423122199E-5</v>
      </c>
      <c r="BX92" s="5">
        <v>-2.5654194970712843E-7</v>
      </c>
      <c r="BY92" s="5">
        <v>5.0440784711358491E-9</v>
      </c>
      <c r="BZ92" s="5">
        <v>-1.4596213325884349E-10</v>
      </c>
      <c r="CA92" s="5">
        <v>5.8802973532837507E-12</v>
      </c>
      <c r="CB92" s="5">
        <v>-2.8109291538615613E-13</v>
      </c>
      <c r="CD92">
        <v>0</v>
      </c>
    </row>
    <row r="93" spans="1:82" x14ac:dyDescent="0.25">
      <c r="A93">
        <v>13</v>
      </c>
      <c r="B93">
        <v>0.3</v>
      </c>
      <c r="C93">
        <f t="shared" si="103"/>
        <v>1.3498588075760032</v>
      </c>
      <c r="D93">
        <f t="shared" si="104"/>
        <v>1.039951810720436</v>
      </c>
      <c r="E93">
        <f t="shared" si="105"/>
        <v>0</v>
      </c>
      <c r="G93" s="1">
        <f t="shared" si="106"/>
        <v>2.8124999999999999E-3</v>
      </c>
      <c r="H93" s="1">
        <f t="shared" si="107"/>
        <v>-2.8124999999999999E-3</v>
      </c>
      <c r="I93">
        <v>0</v>
      </c>
      <c r="J93">
        <v>0</v>
      </c>
      <c r="K93">
        <f t="shared" si="108"/>
        <v>0</v>
      </c>
      <c r="L93">
        <f t="shared" si="127"/>
        <v>1.4062499999999999E-4</v>
      </c>
      <c r="M93">
        <f t="shared" si="128"/>
        <v>-7.0312500000000015E-6</v>
      </c>
      <c r="N93">
        <f t="shared" si="129"/>
        <v>3.69140625E-4</v>
      </c>
      <c r="O93">
        <f t="shared" si="130"/>
        <v>-1.4062499999999997E-2</v>
      </c>
      <c r="P93">
        <f t="shared" si="131"/>
        <v>6.6796874999999973E-3</v>
      </c>
      <c r="Q93">
        <f t="shared" si="132"/>
        <v>3.69140625E-4</v>
      </c>
      <c r="R93">
        <f t="shared" si="133"/>
        <v>0.98593750000000002</v>
      </c>
      <c r="S93">
        <f t="shared" si="134"/>
        <v>6.6796874999999973E-3</v>
      </c>
      <c r="T93">
        <f t="shared" si="135"/>
        <v>0</v>
      </c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>
        <f>$Q93</f>
        <v>3.69140625E-4</v>
      </c>
      <c r="AH93" s="5">
        <f>$R93</f>
        <v>0.98593750000000002</v>
      </c>
      <c r="AI93" s="5">
        <f>$S93</f>
        <v>6.6796874999999973E-3</v>
      </c>
      <c r="AJ93" s="5"/>
      <c r="AK93" s="5"/>
      <c r="AL93" s="5"/>
      <c r="AM93" s="5"/>
      <c r="AN93" s="5"/>
      <c r="AP93" s="5">
        <f t="shared" si="136"/>
        <v>0</v>
      </c>
      <c r="AQ93" s="5">
        <f t="shared" si="109"/>
        <v>0</v>
      </c>
      <c r="AR93" s="5">
        <f t="shared" si="110"/>
        <v>0</v>
      </c>
      <c r="AS93" s="5">
        <f t="shared" si="111"/>
        <v>0</v>
      </c>
      <c r="AT93" s="5">
        <f t="shared" si="112"/>
        <v>0</v>
      </c>
      <c r="AU93" s="5">
        <f t="shared" si="113"/>
        <v>0</v>
      </c>
      <c r="AV93" s="5">
        <f t="shared" si="114"/>
        <v>0</v>
      </c>
      <c r="AW93" s="5">
        <f t="shared" si="115"/>
        <v>0</v>
      </c>
      <c r="AX93" s="5">
        <f t="shared" si="116"/>
        <v>0</v>
      </c>
      <c r="AY93" s="5">
        <f t="shared" si="117"/>
        <v>0</v>
      </c>
      <c r="AZ93" s="5">
        <f t="shared" si="118"/>
        <v>0</v>
      </c>
      <c r="BA93" s="5">
        <f t="shared" si="119"/>
        <v>3.69140625E-4</v>
      </c>
      <c r="BB93" s="5">
        <f t="shared" si="120"/>
        <v>0.98593750000000002</v>
      </c>
      <c r="BC93" s="5">
        <f t="shared" si="121"/>
        <v>6.6796874999999973E-3</v>
      </c>
      <c r="BD93" s="5">
        <f t="shared" si="122"/>
        <v>0</v>
      </c>
      <c r="BE93" s="5">
        <f t="shared" si="123"/>
        <v>0</v>
      </c>
      <c r="BF93" s="5">
        <f t="shared" si="124"/>
        <v>0</v>
      </c>
      <c r="BG93" s="5">
        <f t="shared" si="125"/>
        <v>0</v>
      </c>
      <c r="BH93" s="5">
        <f t="shared" si="126"/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-2.5392508730708409E-12</v>
      </c>
      <c r="BT93" s="5">
        <v>6.1909354619631933E-8</v>
      </c>
      <c r="BU93" s="5">
        <v>-3.7676264382804578E-4</v>
      </c>
      <c r="BV93" s="5">
        <v>1.0142688341489678</v>
      </c>
      <c r="BW93" s="5">
        <v>-6.9488070846475255E-3</v>
      </c>
      <c r="BX93" s="5">
        <v>8.5874031573796296E-5</v>
      </c>
      <c r="BY93" s="5">
        <v>-1.6884386915493619E-6</v>
      </c>
      <c r="BZ93" s="5">
        <v>4.8858897557915858E-8</v>
      </c>
      <c r="CA93" s="5">
        <v>-1.9683519251166287E-9</v>
      </c>
      <c r="CB93" s="5">
        <v>9.4092143287279682E-11</v>
      </c>
      <c r="CD93">
        <v>0</v>
      </c>
    </row>
    <row r="94" spans="1:82" x14ac:dyDescent="0.25">
      <c r="A94">
        <v>14</v>
      </c>
      <c r="B94">
        <v>0.4</v>
      </c>
      <c r="C94">
        <f t="shared" si="103"/>
        <v>1.4918246976412703</v>
      </c>
      <c r="D94">
        <f t="shared" si="104"/>
        <v>1.1493244974083363</v>
      </c>
      <c r="E94">
        <f t="shared" si="105"/>
        <v>0</v>
      </c>
      <c r="G94" s="1">
        <f t="shared" si="106"/>
        <v>5.000000000000001E-3</v>
      </c>
      <c r="H94" s="1">
        <f t="shared" si="107"/>
        <v>-5.000000000000001E-3</v>
      </c>
      <c r="I94">
        <v>0</v>
      </c>
      <c r="J94">
        <v>0</v>
      </c>
      <c r="K94">
        <f t="shared" si="108"/>
        <v>0</v>
      </c>
      <c r="L94">
        <f t="shared" si="127"/>
        <v>2.5000000000000006E-4</v>
      </c>
      <c r="M94">
        <f t="shared" si="128"/>
        <v>-1.2500000000000006E-5</v>
      </c>
      <c r="N94">
        <f t="shared" si="129"/>
        <v>6.5625000000000004E-4</v>
      </c>
      <c r="O94">
        <f t="shared" si="130"/>
        <v>-2.5000000000000001E-2</v>
      </c>
      <c r="P94">
        <f t="shared" si="131"/>
        <v>1.1875E-2</v>
      </c>
      <c r="Q94">
        <f t="shared" si="132"/>
        <v>6.5625000000000004E-4</v>
      </c>
      <c r="R94">
        <f t="shared" si="133"/>
        <v>0.97499999999999998</v>
      </c>
      <c r="S94">
        <f t="shared" si="134"/>
        <v>1.1875E-2</v>
      </c>
      <c r="T94">
        <f t="shared" si="135"/>
        <v>0</v>
      </c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>
        <f>$Q94</f>
        <v>6.5625000000000004E-4</v>
      </c>
      <c r="AI94" s="5">
        <f>$R94</f>
        <v>0.97499999999999998</v>
      </c>
      <c r="AJ94" s="5">
        <f>$S94</f>
        <v>1.1875E-2</v>
      </c>
      <c r="AK94" s="5"/>
      <c r="AL94" s="5"/>
      <c r="AM94" s="5"/>
      <c r="AN94" s="5"/>
      <c r="AP94" s="5">
        <f t="shared" si="136"/>
        <v>0</v>
      </c>
      <c r="AQ94" s="5">
        <f t="shared" si="109"/>
        <v>0</v>
      </c>
      <c r="AR94" s="5">
        <f t="shared" si="110"/>
        <v>0</v>
      </c>
      <c r="AS94" s="5">
        <f t="shared" si="111"/>
        <v>0</v>
      </c>
      <c r="AT94" s="5">
        <f t="shared" si="112"/>
        <v>0</v>
      </c>
      <c r="AU94" s="5">
        <f t="shared" si="113"/>
        <v>0</v>
      </c>
      <c r="AV94" s="5">
        <f t="shared" si="114"/>
        <v>0</v>
      </c>
      <c r="AW94" s="5">
        <f t="shared" si="115"/>
        <v>0</v>
      </c>
      <c r="AX94" s="5">
        <f t="shared" si="116"/>
        <v>0</v>
      </c>
      <c r="AY94" s="5">
        <f t="shared" si="117"/>
        <v>0</v>
      </c>
      <c r="AZ94" s="5">
        <f t="shared" si="118"/>
        <v>0</v>
      </c>
      <c r="BA94" s="5">
        <f t="shared" si="119"/>
        <v>0</v>
      </c>
      <c r="BB94" s="5">
        <f t="shared" si="120"/>
        <v>6.5625000000000004E-4</v>
      </c>
      <c r="BC94" s="5">
        <f t="shared" si="121"/>
        <v>0.97499999999999998</v>
      </c>
      <c r="BD94" s="5">
        <f t="shared" si="122"/>
        <v>1.1875E-2</v>
      </c>
      <c r="BE94" s="5">
        <f t="shared" si="123"/>
        <v>0</v>
      </c>
      <c r="BF94" s="5">
        <f t="shared" si="124"/>
        <v>0</v>
      </c>
      <c r="BG94" s="5">
        <f t="shared" si="125"/>
        <v>0</v>
      </c>
      <c r="BH94" s="5">
        <f t="shared" si="126"/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1.7091333778258928E-15</v>
      </c>
      <c r="BT94" s="5">
        <v>-4.1670299497469381E-11</v>
      </c>
      <c r="BU94" s="5">
        <v>2.5359353694174219E-7</v>
      </c>
      <c r="BV94" s="5">
        <v>-6.8268981884256439E-4</v>
      </c>
      <c r="BW94" s="5">
        <v>1.025659033004614</v>
      </c>
      <c r="BX94" s="5">
        <v>-1.2675193757901724E-2</v>
      </c>
      <c r="BY94" s="5">
        <v>2.4921722168517172E-4</v>
      </c>
      <c r="BZ94" s="5">
        <v>-7.2116795030388159E-6</v>
      </c>
      <c r="CA94" s="5">
        <v>2.9053302351540197E-7</v>
      </c>
      <c r="CB94" s="5">
        <v>-1.3888204913701109E-8</v>
      </c>
      <c r="CD94">
        <v>0</v>
      </c>
    </row>
    <row r="95" spans="1:82" x14ac:dyDescent="0.25">
      <c r="A95">
        <v>15</v>
      </c>
      <c r="B95">
        <v>0.5</v>
      </c>
      <c r="C95">
        <f t="shared" si="103"/>
        <v>1.6487212707001282</v>
      </c>
      <c r="D95">
        <f t="shared" si="104"/>
        <v>1.2702000099676034</v>
      </c>
      <c r="E95">
        <f t="shared" si="105"/>
        <v>0</v>
      </c>
      <c r="G95" s="1">
        <f t="shared" si="106"/>
        <v>7.8125E-3</v>
      </c>
      <c r="H95" s="1">
        <f t="shared" si="107"/>
        <v>-7.8125E-3</v>
      </c>
      <c r="I95">
        <v>0</v>
      </c>
      <c r="J95">
        <v>0</v>
      </c>
      <c r="K95">
        <f t="shared" si="108"/>
        <v>0</v>
      </c>
      <c r="L95">
        <f t="shared" si="127"/>
        <v>3.9062500000000002E-4</v>
      </c>
      <c r="M95">
        <f t="shared" si="128"/>
        <v>-1.9531250000000004E-5</v>
      </c>
      <c r="N95">
        <f t="shared" si="129"/>
        <v>1.025390625E-3</v>
      </c>
      <c r="O95">
        <f t="shared" si="130"/>
        <v>-3.9062499999999993E-2</v>
      </c>
      <c r="P95">
        <f t="shared" si="131"/>
        <v>1.8554687499999997E-2</v>
      </c>
      <c r="Q95">
        <f t="shared" si="132"/>
        <v>1.025390625E-3</v>
      </c>
      <c r="R95">
        <f t="shared" si="133"/>
        <v>0.9609375</v>
      </c>
      <c r="S95">
        <f t="shared" si="134"/>
        <v>1.8554687499999997E-2</v>
      </c>
      <c r="T95">
        <f t="shared" si="135"/>
        <v>0</v>
      </c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>
        <f>$Q95</f>
        <v>1.025390625E-3</v>
      </c>
      <c r="AJ95" s="5">
        <f>$R95</f>
        <v>0.9609375</v>
      </c>
      <c r="AK95" s="5">
        <f>$S95</f>
        <v>1.8554687499999997E-2</v>
      </c>
      <c r="AL95" s="5"/>
      <c r="AM95" s="5"/>
      <c r="AN95" s="5"/>
      <c r="AP95" s="5">
        <f t="shared" si="136"/>
        <v>0</v>
      </c>
      <c r="AQ95" s="5">
        <f t="shared" si="109"/>
        <v>0</v>
      </c>
      <c r="AR95" s="5">
        <f t="shared" si="110"/>
        <v>0</v>
      </c>
      <c r="AS95" s="5">
        <f t="shared" si="111"/>
        <v>0</v>
      </c>
      <c r="AT95" s="5">
        <f t="shared" si="112"/>
        <v>0</v>
      </c>
      <c r="AU95" s="5">
        <f t="shared" si="113"/>
        <v>0</v>
      </c>
      <c r="AV95" s="5">
        <f t="shared" si="114"/>
        <v>0</v>
      </c>
      <c r="AW95" s="5">
        <f t="shared" si="115"/>
        <v>0</v>
      </c>
      <c r="AX95" s="5">
        <f t="shared" si="116"/>
        <v>0</v>
      </c>
      <c r="AY95" s="5">
        <f t="shared" si="117"/>
        <v>0</v>
      </c>
      <c r="AZ95" s="5">
        <f t="shared" si="118"/>
        <v>0</v>
      </c>
      <c r="BA95" s="5">
        <f t="shared" si="119"/>
        <v>0</v>
      </c>
      <c r="BB95" s="5">
        <f t="shared" si="120"/>
        <v>0</v>
      </c>
      <c r="BC95" s="5">
        <f t="shared" si="121"/>
        <v>1.025390625E-3</v>
      </c>
      <c r="BD95" s="5">
        <f t="shared" si="122"/>
        <v>0.9609375</v>
      </c>
      <c r="BE95" s="5">
        <f t="shared" si="123"/>
        <v>1.8554687499999997E-2</v>
      </c>
      <c r="BF95" s="5">
        <f t="shared" si="124"/>
        <v>0</v>
      </c>
      <c r="BG95" s="5">
        <f t="shared" si="125"/>
        <v>0</v>
      </c>
      <c r="BH95" s="5">
        <f t="shared" si="126"/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-1.8238254741790304E-18</v>
      </c>
      <c r="BT95" s="5">
        <v>4.4466602037126841E-14</v>
      </c>
      <c r="BU95" s="5">
        <v>-2.706110352545147E-10</v>
      </c>
      <c r="BV95" s="5">
        <v>7.2850199915443564E-7</v>
      </c>
      <c r="BW95" s="5">
        <v>-1.0944863031082902E-3</v>
      </c>
      <c r="BX95" s="5">
        <v>1.0406953733996598</v>
      </c>
      <c r="BY95" s="5">
        <v>-2.0461952261486407E-2</v>
      </c>
      <c r="BZ95" s="5">
        <v>5.9211414331042725E-4</v>
      </c>
      <c r="CA95" s="5">
        <v>-2.3854181574447669E-5</v>
      </c>
      <c r="CB95" s="5">
        <v>1.1402895194012252E-6</v>
      </c>
      <c r="CD95">
        <v>0</v>
      </c>
    </row>
    <row r="96" spans="1:82" x14ac:dyDescent="0.25">
      <c r="A96">
        <v>16</v>
      </c>
      <c r="B96">
        <v>0.6</v>
      </c>
      <c r="C96">
        <f t="shared" si="103"/>
        <v>1.8221188003905089</v>
      </c>
      <c r="D96">
        <f t="shared" si="104"/>
        <v>1.4037881111555928</v>
      </c>
      <c r="E96">
        <f t="shared" si="105"/>
        <v>0</v>
      </c>
      <c r="G96" s="1">
        <f t="shared" si="106"/>
        <v>1.125E-2</v>
      </c>
      <c r="H96" s="1">
        <f t="shared" si="107"/>
        <v>-1.125E-2</v>
      </c>
      <c r="I96">
        <v>0</v>
      </c>
      <c r="J96">
        <v>0</v>
      </c>
      <c r="K96">
        <f t="shared" si="108"/>
        <v>0</v>
      </c>
      <c r="L96">
        <f t="shared" si="127"/>
        <v>5.6249999999999996E-4</v>
      </c>
      <c r="M96">
        <f t="shared" si="128"/>
        <v>-2.8125000000000006E-5</v>
      </c>
      <c r="N96">
        <f t="shared" si="129"/>
        <v>1.4765625E-3</v>
      </c>
      <c r="O96">
        <f t="shared" si="130"/>
        <v>-5.6249999999999988E-2</v>
      </c>
      <c r="P96">
        <f t="shared" si="131"/>
        <v>2.6718749999999989E-2</v>
      </c>
      <c r="Q96">
        <f t="shared" si="132"/>
        <v>1.4765625E-3</v>
      </c>
      <c r="R96">
        <f t="shared" si="133"/>
        <v>0.94374999999999998</v>
      </c>
      <c r="S96">
        <f t="shared" si="134"/>
        <v>2.6718749999999989E-2</v>
      </c>
      <c r="T96">
        <f t="shared" si="135"/>
        <v>0</v>
      </c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>
        <f>$Q96</f>
        <v>1.4765625E-3</v>
      </c>
      <c r="AK96" s="5">
        <f>$R96</f>
        <v>0.94374999999999998</v>
      </c>
      <c r="AL96" s="5">
        <f>$S96</f>
        <v>2.6718749999999989E-2</v>
      </c>
      <c r="AM96" s="5"/>
      <c r="AN96" s="5"/>
      <c r="AP96" s="5">
        <f t="shared" si="136"/>
        <v>0</v>
      </c>
      <c r="AQ96" s="5">
        <f t="shared" si="109"/>
        <v>0</v>
      </c>
      <c r="AR96" s="5">
        <f t="shared" si="110"/>
        <v>0</v>
      </c>
      <c r="AS96" s="5">
        <f t="shared" si="111"/>
        <v>0</v>
      </c>
      <c r="AT96" s="5">
        <f t="shared" si="112"/>
        <v>0</v>
      </c>
      <c r="AU96" s="5">
        <f t="shared" si="113"/>
        <v>0</v>
      </c>
      <c r="AV96" s="5">
        <f t="shared" si="114"/>
        <v>0</v>
      </c>
      <c r="AW96" s="5">
        <f t="shared" si="115"/>
        <v>0</v>
      </c>
      <c r="AX96" s="5">
        <f t="shared" si="116"/>
        <v>0</v>
      </c>
      <c r="AY96" s="5">
        <f t="shared" si="117"/>
        <v>0</v>
      </c>
      <c r="AZ96" s="5">
        <f t="shared" si="118"/>
        <v>0</v>
      </c>
      <c r="BA96" s="5">
        <f t="shared" si="119"/>
        <v>0</v>
      </c>
      <c r="BB96" s="5">
        <f t="shared" si="120"/>
        <v>0</v>
      </c>
      <c r="BC96" s="5">
        <f t="shared" si="121"/>
        <v>0</v>
      </c>
      <c r="BD96" s="5">
        <f t="shared" si="122"/>
        <v>1.4765625E-3</v>
      </c>
      <c r="BE96" s="5">
        <f t="shared" si="123"/>
        <v>0.94374999999999998</v>
      </c>
      <c r="BF96" s="5">
        <f t="shared" si="124"/>
        <v>2.6718749999999989E-2</v>
      </c>
      <c r="BG96" s="5">
        <f t="shared" si="125"/>
        <v>0</v>
      </c>
      <c r="BH96" s="5">
        <f t="shared" si="126"/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2.8536776304422855E-21</v>
      </c>
      <c r="BT96" s="5">
        <v>-6.95753784184024E-17</v>
      </c>
      <c r="BU96" s="5">
        <v>4.2341587437484878E-13</v>
      </c>
      <c r="BV96" s="5">
        <v>-1.1398622774776683E-9</v>
      </c>
      <c r="BW96" s="5">
        <v>1.7125054585672557E-6</v>
      </c>
      <c r="BX96" s="5">
        <v>-1.6283406220719714E-3</v>
      </c>
      <c r="BY96" s="5">
        <v>1.0596999656431505</v>
      </c>
      <c r="BZ96" s="5">
        <v>-3.0664881302841174E-2</v>
      </c>
      <c r="CA96" s="5">
        <v>1.2353794531358851E-3</v>
      </c>
      <c r="CB96" s="5">
        <v>-5.9054226551349804E-5</v>
      </c>
      <c r="CD96">
        <v>0</v>
      </c>
    </row>
    <row r="97" spans="1:82" x14ac:dyDescent="0.25">
      <c r="A97">
        <v>17</v>
      </c>
      <c r="B97">
        <v>0.7</v>
      </c>
      <c r="C97">
        <f t="shared" si="103"/>
        <v>2.0137527074704766</v>
      </c>
      <c r="D97">
        <f t="shared" si="104"/>
        <v>1.5514257955895061</v>
      </c>
      <c r="E97">
        <f t="shared" si="105"/>
        <v>0</v>
      </c>
      <c r="G97" s="1">
        <f t="shared" si="106"/>
        <v>1.5312499999999998E-2</v>
      </c>
      <c r="H97" s="1">
        <f t="shared" si="107"/>
        <v>-1.5312499999999998E-2</v>
      </c>
      <c r="I97">
        <v>0</v>
      </c>
      <c r="J97">
        <v>0</v>
      </c>
      <c r="K97">
        <f t="shared" si="108"/>
        <v>0</v>
      </c>
      <c r="L97">
        <f t="shared" si="127"/>
        <v>7.6562499999999992E-4</v>
      </c>
      <c r="M97">
        <f t="shared" si="128"/>
        <v>-3.8281250000000006E-5</v>
      </c>
      <c r="N97">
        <f t="shared" si="129"/>
        <v>2.0097656249999998E-3</v>
      </c>
      <c r="O97">
        <f t="shared" si="130"/>
        <v>-7.6562499999999978E-2</v>
      </c>
      <c r="P97">
        <f t="shared" si="131"/>
        <v>3.6367187499999988E-2</v>
      </c>
      <c r="Q97">
        <f t="shared" si="132"/>
        <v>2.0097656249999998E-3</v>
      </c>
      <c r="R97">
        <f t="shared" si="133"/>
        <v>0.92343750000000002</v>
      </c>
      <c r="S97">
        <f t="shared" si="134"/>
        <v>3.6367187499999988E-2</v>
      </c>
      <c r="T97">
        <f t="shared" si="135"/>
        <v>0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>
        <f>$Q97</f>
        <v>2.0097656249999998E-3</v>
      </c>
      <c r="AL97" s="5">
        <f>$R97</f>
        <v>0.92343750000000002</v>
      </c>
      <c r="AM97" s="5">
        <f>$S97</f>
        <v>3.6367187499999988E-2</v>
      </c>
      <c r="AN97" s="5"/>
      <c r="AP97" s="5">
        <f t="shared" si="136"/>
        <v>0</v>
      </c>
      <c r="AQ97" s="5">
        <f t="shared" si="109"/>
        <v>0</v>
      </c>
      <c r="AR97" s="5">
        <f t="shared" si="110"/>
        <v>0</v>
      </c>
      <c r="AS97" s="5">
        <f t="shared" si="111"/>
        <v>0</v>
      </c>
      <c r="AT97" s="5">
        <f t="shared" si="112"/>
        <v>0</v>
      </c>
      <c r="AU97" s="5">
        <f t="shared" si="113"/>
        <v>0</v>
      </c>
      <c r="AV97" s="5">
        <f t="shared" si="114"/>
        <v>0</v>
      </c>
      <c r="AW97" s="5">
        <f t="shared" si="115"/>
        <v>0</v>
      </c>
      <c r="AX97" s="5">
        <f t="shared" si="116"/>
        <v>0</v>
      </c>
      <c r="AY97" s="5">
        <f t="shared" si="117"/>
        <v>0</v>
      </c>
      <c r="AZ97" s="5">
        <f t="shared" si="118"/>
        <v>0</v>
      </c>
      <c r="BA97" s="5">
        <f t="shared" si="119"/>
        <v>0</v>
      </c>
      <c r="BB97" s="5">
        <f t="shared" si="120"/>
        <v>0</v>
      </c>
      <c r="BC97" s="5">
        <f t="shared" si="121"/>
        <v>0</v>
      </c>
      <c r="BD97" s="5">
        <f t="shared" si="122"/>
        <v>0</v>
      </c>
      <c r="BE97" s="5">
        <f t="shared" si="123"/>
        <v>2.0097656249999998E-3</v>
      </c>
      <c r="BF97" s="5">
        <f t="shared" si="124"/>
        <v>0.92343750000000002</v>
      </c>
      <c r="BG97" s="5">
        <f t="shared" si="125"/>
        <v>3.6367187499999988E-2</v>
      </c>
      <c r="BH97" s="5">
        <f t="shared" si="126"/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-6.2114437401517826E-24</v>
      </c>
      <c r="BT97" s="5">
        <v>1.5144091404560542E-19</v>
      </c>
      <c r="BU97" s="5">
        <v>-9.2162613404896966E-16</v>
      </c>
      <c r="BV97" s="5">
        <v>2.4810757643204688E-12</v>
      </c>
      <c r="BW97" s="5">
        <v>-3.7275168004680024E-9</v>
      </c>
      <c r="BX97" s="5">
        <v>3.5443198124085955E-6</v>
      </c>
      <c r="BY97" s="5">
        <v>-2.3065908523847646E-3</v>
      </c>
      <c r="BZ97" s="5">
        <v>1.0831010970205057</v>
      </c>
      <c r="CA97" s="5">
        <v>-4.3634306870905672E-2</v>
      </c>
      <c r="CB97" s="5">
        <v>2.0858289627730679E-3</v>
      </c>
      <c r="CD97">
        <v>0</v>
      </c>
    </row>
    <row r="98" spans="1:82" x14ac:dyDescent="0.25">
      <c r="A98">
        <v>18</v>
      </c>
      <c r="B98">
        <v>0.8</v>
      </c>
      <c r="C98">
        <f t="shared" si="103"/>
        <v>2.2255409284924679</v>
      </c>
      <c r="D98">
        <f t="shared" si="104"/>
        <v>1.7145906708378964</v>
      </c>
      <c r="E98">
        <f t="shared" si="105"/>
        <v>0</v>
      </c>
      <c r="G98" s="1">
        <f t="shared" si="106"/>
        <v>2.0000000000000004E-2</v>
      </c>
      <c r="H98" s="1">
        <f t="shared" si="107"/>
        <v>-2.0000000000000004E-2</v>
      </c>
      <c r="I98">
        <v>0</v>
      </c>
      <c r="J98">
        <v>0</v>
      </c>
      <c r="K98">
        <f t="shared" si="108"/>
        <v>0</v>
      </c>
      <c r="L98">
        <f t="shared" si="127"/>
        <v>1.0000000000000002E-3</v>
      </c>
      <c r="M98">
        <f t="shared" si="128"/>
        <v>-5.0000000000000023E-5</v>
      </c>
      <c r="N98">
        <f t="shared" si="129"/>
        <v>2.6250000000000002E-3</v>
      </c>
      <c r="O98">
        <f t="shared" si="130"/>
        <v>-0.1</v>
      </c>
      <c r="P98">
        <f t="shared" si="131"/>
        <v>4.7500000000000001E-2</v>
      </c>
      <c r="Q98">
        <f t="shared" si="132"/>
        <v>2.6250000000000002E-3</v>
      </c>
      <c r="R98">
        <f t="shared" si="133"/>
        <v>0.9</v>
      </c>
      <c r="S98">
        <f t="shared" si="134"/>
        <v>4.7500000000000001E-2</v>
      </c>
      <c r="T98">
        <f t="shared" si="135"/>
        <v>0</v>
      </c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>
        <f>$Q98</f>
        <v>2.6250000000000002E-3</v>
      </c>
      <c r="AM98" s="5">
        <f>$R98</f>
        <v>0.9</v>
      </c>
      <c r="AN98" s="5">
        <f>$S98</f>
        <v>4.7500000000000001E-2</v>
      </c>
      <c r="AP98" s="5">
        <f t="shared" si="136"/>
        <v>0</v>
      </c>
      <c r="AQ98" s="5">
        <f t="shared" si="109"/>
        <v>0</v>
      </c>
      <c r="AR98" s="5">
        <f t="shared" si="110"/>
        <v>0</v>
      </c>
      <c r="AS98" s="5">
        <f t="shared" si="111"/>
        <v>0</v>
      </c>
      <c r="AT98" s="5">
        <f t="shared" si="112"/>
        <v>0</v>
      </c>
      <c r="AU98" s="5">
        <f t="shared" si="113"/>
        <v>0</v>
      </c>
      <c r="AV98" s="5">
        <f t="shared" si="114"/>
        <v>0</v>
      </c>
      <c r="AW98" s="5">
        <f t="shared" si="115"/>
        <v>0</v>
      </c>
      <c r="AX98" s="5">
        <f t="shared" si="116"/>
        <v>0</v>
      </c>
      <c r="AY98" s="5">
        <f t="shared" si="117"/>
        <v>0</v>
      </c>
      <c r="AZ98" s="5">
        <f t="shared" si="118"/>
        <v>0</v>
      </c>
      <c r="BA98" s="5">
        <f t="shared" si="119"/>
        <v>0</v>
      </c>
      <c r="BB98" s="5">
        <f t="shared" si="120"/>
        <v>0</v>
      </c>
      <c r="BC98" s="5">
        <f t="shared" si="121"/>
        <v>0</v>
      </c>
      <c r="BD98" s="5">
        <f t="shared" si="122"/>
        <v>0</v>
      </c>
      <c r="BE98" s="5">
        <f t="shared" si="123"/>
        <v>0</v>
      </c>
      <c r="BF98" s="5">
        <f t="shared" si="124"/>
        <v>2.6250000000000002E-3</v>
      </c>
      <c r="BG98" s="5">
        <f t="shared" si="125"/>
        <v>0.9</v>
      </c>
      <c r="BH98" s="5">
        <f t="shared" si="126"/>
        <v>4.7500000000000001E-2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1.8062224417367623E-26</v>
      </c>
      <c r="BT98" s="5">
        <v>-4.403742334139154E-22</v>
      </c>
      <c r="BU98" s="5">
        <v>2.6799917633475413E-18</v>
      </c>
      <c r="BV98" s="5">
        <v>-7.2147070997302677E-15</v>
      </c>
      <c r="BW98" s="5">
        <v>1.0839226399870117E-11</v>
      </c>
      <c r="BX98" s="5">
        <v>-1.030650884669882E-8</v>
      </c>
      <c r="BY98" s="5">
        <v>6.7073233466657517E-6</v>
      </c>
      <c r="BZ98" s="5">
        <v>-3.1495439545916886E-3</v>
      </c>
      <c r="CA98" s="5">
        <v>1.1078962987705119</v>
      </c>
      <c r="CB98" s="5">
        <v>-5.2960213039741431E-2</v>
      </c>
      <c r="CD98">
        <v>0</v>
      </c>
    </row>
    <row r="99" spans="1:82" x14ac:dyDescent="0.25">
      <c r="A99">
        <v>19</v>
      </c>
      <c r="B99">
        <v>0.9</v>
      </c>
      <c r="C99">
        <f t="shared" si="103"/>
        <v>2.4596031111569499</v>
      </c>
      <c r="D99">
        <f t="shared" si="104"/>
        <v>1.8949157458138586</v>
      </c>
      <c r="E99">
        <f t="shared" si="105"/>
        <v>0</v>
      </c>
      <c r="G99" s="1">
        <f t="shared" si="106"/>
        <v>2.5312500000000002E-2</v>
      </c>
      <c r="H99" s="1">
        <f t="shared" si="107"/>
        <v>-2.5312500000000002E-2</v>
      </c>
      <c r="I99">
        <v>0</v>
      </c>
      <c r="J99">
        <v>0</v>
      </c>
      <c r="K99">
        <f t="shared" si="108"/>
        <v>0</v>
      </c>
      <c r="L99">
        <f t="shared" si="127"/>
        <v>1.2656250000000003E-3</v>
      </c>
      <c r="M99">
        <f t="shared" si="128"/>
        <v>-6.328125000000001E-5</v>
      </c>
      <c r="N99">
        <f t="shared" si="129"/>
        <v>3.3222656250000006E-3</v>
      </c>
      <c r="O99">
        <f t="shared" si="130"/>
        <v>-0.12656249999999999</v>
      </c>
      <c r="P99">
        <f t="shared" si="131"/>
        <v>6.0117187500000002E-2</v>
      </c>
      <c r="Q99" s="4">
        <f>N99-P99</f>
        <v>-5.6794921875000001E-2</v>
      </c>
      <c r="R99" s="4">
        <f>1+O99+2*P99</f>
        <v>0.99367187499999998</v>
      </c>
      <c r="S99">
        <f t="shared" si="134"/>
        <v>6.0117187500000002E-2</v>
      </c>
      <c r="T99">
        <f>(-N99+P99)*K98+(1-O99-2*P99)*K99</f>
        <v>0</v>
      </c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>
        <f>$Q99</f>
        <v>-5.6794921875000001E-2</v>
      </c>
      <c r="AN99" s="5">
        <f>$R99</f>
        <v>0.99367187499999998</v>
      </c>
      <c r="AP99" s="5">
        <f t="shared" si="136"/>
        <v>0</v>
      </c>
      <c r="AQ99" s="5">
        <f t="shared" si="109"/>
        <v>0</v>
      </c>
      <c r="AR99" s="5">
        <f t="shared" si="110"/>
        <v>0</v>
      </c>
      <c r="AS99" s="5">
        <f t="shared" si="111"/>
        <v>0</v>
      </c>
      <c r="AT99" s="5">
        <f t="shared" si="112"/>
        <v>0</v>
      </c>
      <c r="AU99" s="5">
        <f t="shared" si="113"/>
        <v>0</v>
      </c>
      <c r="AV99" s="5">
        <f t="shared" si="114"/>
        <v>0</v>
      </c>
      <c r="AW99" s="5">
        <f t="shared" si="115"/>
        <v>0</v>
      </c>
      <c r="AX99" s="5">
        <f t="shared" si="116"/>
        <v>0</v>
      </c>
      <c r="AY99" s="5">
        <f t="shared" si="117"/>
        <v>0</v>
      </c>
      <c r="AZ99" s="5">
        <f t="shared" si="118"/>
        <v>0</v>
      </c>
      <c r="BA99" s="5">
        <f t="shared" si="119"/>
        <v>0</v>
      </c>
      <c r="BB99" s="5">
        <f t="shared" si="120"/>
        <v>0</v>
      </c>
      <c r="BC99" s="5">
        <f t="shared" si="121"/>
        <v>0</v>
      </c>
      <c r="BD99" s="5">
        <f t="shared" si="122"/>
        <v>0</v>
      </c>
      <c r="BE99" s="5">
        <f t="shared" si="123"/>
        <v>0</v>
      </c>
      <c r="BF99" s="5">
        <f t="shared" si="124"/>
        <v>0</v>
      </c>
      <c r="BG99" s="5">
        <f t="shared" si="125"/>
        <v>-5.6794921875000001E-2</v>
      </c>
      <c r="BH99" s="5">
        <f t="shared" si="126"/>
        <v>0.99367187499999998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1.0323756266857321E-27</v>
      </c>
      <c r="BT99" s="5">
        <v>-2.517030099348071E-23</v>
      </c>
      <c r="BU99" s="5">
        <v>1.5317926033175401E-19</v>
      </c>
      <c r="BV99" s="5">
        <v>-4.1236824387345008E-16</v>
      </c>
      <c r="BW99" s="5">
        <v>6.1953350200845813E-13</v>
      </c>
      <c r="BX99" s="5">
        <v>-5.8908516933948229E-10</v>
      </c>
      <c r="BY99" s="5">
        <v>3.8336790549118122E-7</v>
      </c>
      <c r="BZ99" s="5">
        <v>-1.8001727465911572E-4</v>
      </c>
      <c r="CA99" s="5">
        <v>6.3323603412115168E-2</v>
      </c>
      <c r="CB99" s="5">
        <v>1.0033413986261055</v>
      </c>
      <c r="CD99">
        <v>0</v>
      </c>
    </row>
    <row r="100" spans="1:82" x14ac:dyDescent="0.25">
      <c r="A100">
        <v>20</v>
      </c>
      <c r="B100">
        <v>1</v>
      </c>
      <c r="C100">
        <f t="shared" si="103"/>
        <v>2.7182818284590451</v>
      </c>
      <c r="D100">
        <f t="shared" si="104"/>
        <v>2.0942057744771021</v>
      </c>
      <c r="E100">
        <f t="shared" si="105"/>
        <v>0</v>
      </c>
      <c r="G100" s="1">
        <f t="shared" si="106"/>
        <v>3.125E-2</v>
      </c>
      <c r="H100" s="1">
        <f t="shared" si="107"/>
        <v>-3.125E-2</v>
      </c>
      <c r="I100">
        <v>0</v>
      </c>
      <c r="J100">
        <v>0</v>
      </c>
      <c r="K100">
        <f t="shared" si="108"/>
        <v>0</v>
      </c>
      <c r="CD100" s="4">
        <f>2*CD99-CD98</f>
        <v>0</v>
      </c>
    </row>
    <row r="103" spans="1:82" x14ac:dyDescent="0.25">
      <c r="A103" s="3" t="s">
        <v>13</v>
      </c>
      <c r="B103" s="3" t="s">
        <v>24</v>
      </c>
      <c r="C103" s="3" t="s">
        <v>25</v>
      </c>
      <c r="D103" s="3" t="s">
        <v>2</v>
      </c>
      <c r="E103" s="3" t="str">
        <f>CD79</f>
        <v>c[4]</v>
      </c>
      <c r="F103" s="3"/>
      <c r="G103" s="3" t="s">
        <v>6</v>
      </c>
      <c r="H103" s="3" t="s">
        <v>8</v>
      </c>
      <c r="I103" s="3" t="s">
        <v>9</v>
      </c>
      <c r="J103" s="3" t="s">
        <v>10</v>
      </c>
      <c r="K103" s="3" t="s">
        <v>11</v>
      </c>
      <c r="L103" s="2" t="s">
        <v>12</v>
      </c>
      <c r="M103" s="2" t="s">
        <v>14</v>
      </c>
      <c r="N103" s="3" t="s">
        <v>15</v>
      </c>
      <c r="O103" s="3" t="s">
        <v>16</v>
      </c>
      <c r="P103" s="3" t="s">
        <v>17</v>
      </c>
      <c r="Q103" s="3" t="s">
        <v>18</v>
      </c>
      <c r="R103" s="3" t="s">
        <v>19</v>
      </c>
      <c r="S103" s="3" t="s">
        <v>20</v>
      </c>
      <c r="T103" s="3" t="s">
        <v>21</v>
      </c>
      <c r="V103" t="s">
        <v>22</v>
      </c>
      <c r="BJ103" t="s">
        <v>23</v>
      </c>
      <c r="CD103" t="s">
        <v>30</v>
      </c>
    </row>
    <row r="104" spans="1:82" x14ac:dyDescent="0.25">
      <c r="A104">
        <v>0</v>
      </c>
      <c r="B104">
        <v>-1</v>
      </c>
      <c r="C104">
        <f>EXP(B104)</f>
        <v>0.36787944117144233</v>
      </c>
      <c r="D104">
        <f>EXP(B104)*$B$1</f>
        <v>0.28341993164460849</v>
      </c>
      <c r="E104">
        <f>CD80</f>
        <v>1.2218752325918985</v>
      </c>
      <c r="G104" s="1">
        <f>0.5*$B$5^2*B104^2</f>
        <v>3.125E-2</v>
      </c>
      <c r="H104" s="1">
        <f>-G104</f>
        <v>-3.125E-2</v>
      </c>
      <c r="I104">
        <v>0</v>
      </c>
      <c r="J104">
        <v>0</v>
      </c>
      <c r="K104">
        <f>E104</f>
        <v>1.2218752325918985</v>
      </c>
      <c r="CD104" s="4">
        <f>2*CD105-CD106</f>
        <v>1.4474182687952668</v>
      </c>
    </row>
    <row r="105" spans="1:82" x14ac:dyDescent="0.25">
      <c r="A105">
        <v>1</v>
      </c>
      <c r="B105">
        <v>-0.9</v>
      </c>
      <c r="C105">
        <f t="shared" ref="C105:C124" si="137">EXP(B105)</f>
        <v>0.40656965974059911</v>
      </c>
      <c r="D105">
        <f t="shared" ref="D105:D124" si="138">EXP(B105)*$B$1</f>
        <v>0.31322746605660928</v>
      </c>
      <c r="E105">
        <f t="shared" ref="E105:E124" si="139">CD81</f>
        <v>1.0410594701886708</v>
      </c>
      <c r="G105" s="1">
        <f t="shared" ref="G105:G124" si="140">0.5*$B$5^2*B105^2</f>
        <v>2.5312500000000002E-2</v>
      </c>
      <c r="H105" s="1">
        <f t="shared" ref="H105:H124" si="141">-G105</f>
        <v>-2.5312500000000002E-2</v>
      </c>
      <c r="I105">
        <v>0</v>
      </c>
      <c r="J105">
        <v>0</v>
      </c>
      <c r="K105">
        <f t="shared" ref="K105:K124" si="142">E105</f>
        <v>1.0410594701886708</v>
      </c>
      <c r="L105">
        <f>$B$2*G105</f>
        <v>1.2656250000000003E-3</v>
      </c>
      <c r="M105">
        <f>$B$2*$B$3*0.5*H105</f>
        <v>-6.328125000000001E-5</v>
      </c>
      <c r="N105">
        <f>0.5*(L105-M105)/($B$3*2)</f>
        <v>3.3222656250000006E-3</v>
      </c>
      <c r="O105">
        <f>-L105/($B$3^2)+0.5*$B$2*I105</f>
        <v>-0.12656249999999999</v>
      </c>
      <c r="P105">
        <f>0.5*(L105+M105)/($B$3^2)</f>
        <v>6.0117187500000002E-2</v>
      </c>
      <c r="Q105">
        <f>N105</f>
        <v>3.3222656250000006E-3</v>
      </c>
      <c r="R105" s="4">
        <f>2*N105+1+O105</f>
        <v>0.88008203125000006</v>
      </c>
      <c r="S105" s="4">
        <f>-N105+P105</f>
        <v>5.6794921875000001E-2</v>
      </c>
      <c r="T105">
        <f>(-2*N105+1-O105)*K105+(N105-P105)*K106</f>
        <v>1.1170437330245129</v>
      </c>
      <c r="V105" s="5">
        <f>R105</f>
        <v>0.88008203125000006</v>
      </c>
      <c r="W105" s="5">
        <f>S105</f>
        <v>5.6794921875000001E-2</v>
      </c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P105" s="5">
        <f>IF(V105&lt;&gt;0,V105,0)</f>
        <v>0.88008203125000006</v>
      </c>
      <c r="AQ105" s="5">
        <f t="shared" ref="AQ105:AQ123" si="143">IF(W105&lt;&gt;0,W105,0)</f>
        <v>5.6794921875000001E-2</v>
      </c>
      <c r="AR105" s="5">
        <f t="shared" ref="AR105:AR123" si="144">IF(X105&lt;&gt;0,X105,0)</f>
        <v>0</v>
      </c>
      <c r="AS105" s="5">
        <f t="shared" ref="AS105:AS123" si="145">IF(Y105&lt;&gt;0,Y105,0)</f>
        <v>0</v>
      </c>
      <c r="AT105" s="5">
        <f t="shared" ref="AT105:AT123" si="146">IF(Z105&lt;&gt;0,Z105,0)</f>
        <v>0</v>
      </c>
      <c r="AU105" s="5">
        <f t="shared" ref="AU105:AU123" si="147">IF(AA105&lt;&gt;0,AA105,0)</f>
        <v>0</v>
      </c>
      <c r="AV105" s="5">
        <f t="shared" ref="AV105:AV123" si="148">IF(AB105&lt;&gt;0,AB105,0)</f>
        <v>0</v>
      </c>
      <c r="AW105" s="5">
        <f t="shared" ref="AW105:AW123" si="149">IF(AC105&lt;&gt;0,AC105,0)</f>
        <v>0</v>
      </c>
      <c r="AX105" s="5">
        <f t="shared" ref="AX105:AX123" si="150">IF(AD105&lt;&gt;0,AD105,0)</f>
        <v>0</v>
      </c>
      <c r="AY105" s="5">
        <f t="shared" ref="AY105:AY123" si="151">IF(AE105&lt;&gt;0,AE105,0)</f>
        <v>0</v>
      </c>
      <c r="AZ105" s="5">
        <f t="shared" ref="AZ105:AZ123" si="152">IF(AF105&lt;&gt;0,AF105,0)</f>
        <v>0</v>
      </c>
      <c r="BA105" s="5">
        <f t="shared" ref="BA105:BA123" si="153">IF(AG105&lt;&gt;0,AG105,0)</f>
        <v>0</v>
      </c>
      <c r="BB105" s="5">
        <f t="shared" ref="BB105:BB123" si="154">IF(AH105&lt;&gt;0,AH105,0)</f>
        <v>0</v>
      </c>
      <c r="BC105" s="5">
        <f t="shared" ref="BC105:BC123" si="155">IF(AI105&lt;&gt;0,AI105,0)</f>
        <v>0</v>
      </c>
      <c r="BD105" s="5">
        <f t="shared" ref="BD105:BD123" si="156">IF(AJ105&lt;&gt;0,AJ105,0)</f>
        <v>0</v>
      </c>
      <c r="BE105" s="5">
        <f t="shared" ref="BE105:BE123" si="157">IF(AK105&lt;&gt;0,AK105,0)</f>
        <v>0</v>
      </c>
      <c r="BF105" s="5">
        <f t="shared" ref="BF105:BF123" si="158">IF(AL105&lt;&gt;0,AL105,0)</f>
        <v>0</v>
      </c>
      <c r="BG105" s="5">
        <f t="shared" ref="BG105:BG123" si="159">IF(AM105&lt;&gt;0,AM105,0)</f>
        <v>0</v>
      </c>
      <c r="BH105" s="5">
        <f t="shared" ref="BH105:BH123" si="160">IF(AN105&lt;&gt;0,AN105,0)</f>
        <v>0</v>
      </c>
      <c r="BJ105" s="5">
        <f t="array" ref="BJ105:CB123">MINVERSE(AP105:BH123)</f>
        <v>1.1364716523589522</v>
      </c>
      <c r="BK105" s="5">
        <v>-7.172581566118294E-2</v>
      </c>
      <c r="BL105" s="5">
        <v>3.6896770914786286E-3</v>
      </c>
      <c r="BM105" s="5">
        <v>-1.4218514699226062E-4</v>
      </c>
      <c r="BN105" s="5">
        <v>3.9534920538819894E-6</v>
      </c>
      <c r="BO105" s="5">
        <v>-7.5237070874873838E-8</v>
      </c>
      <c r="BP105" s="5">
        <v>9.0618443457120609E-10</v>
      </c>
      <c r="BQ105" s="5">
        <v>-6.0910989515914878E-12</v>
      </c>
      <c r="BR105" s="5">
        <v>1.8111248838847929E-14</v>
      </c>
      <c r="BS105" s="5">
        <v>-1.3441942497582447E-17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D105">
        <f t="array" ref="CD105:CD123">MMULT(BJ105:CB123,T105:T123)</f>
        <v>1.2068870727786147</v>
      </c>
    </row>
    <row r="106" spans="1:82" x14ac:dyDescent="0.25">
      <c r="A106">
        <v>2</v>
      </c>
      <c r="B106">
        <v>-0.8</v>
      </c>
      <c r="C106">
        <f t="shared" si="137"/>
        <v>0.44932896411722156</v>
      </c>
      <c r="D106">
        <f t="shared" si="138"/>
        <v>0.34616988622829159</v>
      </c>
      <c r="E106">
        <f t="shared" si="139"/>
        <v>0.86024370778544335</v>
      </c>
      <c r="G106" s="1">
        <f t="shared" si="140"/>
        <v>2.0000000000000004E-2</v>
      </c>
      <c r="H106" s="1">
        <f t="shared" si="141"/>
        <v>-2.0000000000000004E-2</v>
      </c>
      <c r="I106">
        <v>0</v>
      </c>
      <c r="J106">
        <v>0</v>
      </c>
      <c r="K106">
        <f t="shared" si="142"/>
        <v>0.86024370778544335</v>
      </c>
      <c r="L106">
        <f t="shared" ref="L106:L123" si="161">$B$2*G106</f>
        <v>1.0000000000000002E-3</v>
      </c>
      <c r="M106">
        <f t="shared" ref="M106:M123" si="162">$B$2*$B$3*0.5*H106</f>
        <v>-5.0000000000000023E-5</v>
      </c>
      <c r="N106">
        <f t="shared" ref="N106:N123" si="163">0.5*(L106-M106)/($B$3*2)</f>
        <v>2.6250000000000002E-3</v>
      </c>
      <c r="O106">
        <f t="shared" ref="O106:O123" si="164">-L106/($B$3^2)+0.5*$B$2*I106</f>
        <v>-0.1</v>
      </c>
      <c r="P106">
        <f t="shared" ref="P106:P123" si="165">0.5*(L106+M106)/($B$3^2)</f>
        <v>4.7500000000000001E-2</v>
      </c>
      <c r="Q106">
        <f t="shared" ref="Q106:Q122" si="166">N106</f>
        <v>2.6250000000000002E-3</v>
      </c>
      <c r="R106">
        <f t="shared" ref="R106:R122" si="167">1+O106</f>
        <v>0.9</v>
      </c>
      <c r="S106">
        <f t="shared" ref="S106:S123" si="168">P106</f>
        <v>4.7500000000000001E-2</v>
      </c>
      <c r="T106">
        <f t="shared" ref="T106:T122" si="169">-N106*K105+(1-O106)*K106-P106*K107</f>
        <v>0.90978724217635976</v>
      </c>
      <c r="V106" s="5">
        <f>$Q106</f>
        <v>2.6250000000000002E-3</v>
      </c>
      <c r="W106" s="5">
        <f>$R106</f>
        <v>0.9</v>
      </c>
      <c r="X106" s="5">
        <f>$S106</f>
        <v>4.7500000000000001E-2</v>
      </c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P106" s="5">
        <f t="shared" ref="AP106:AP123" si="170">IF(V106&lt;&gt;0,V106,0)</f>
        <v>2.6250000000000002E-3</v>
      </c>
      <c r="AQ106" s="5">
        <f t="shared" si="143"/>
        <v>0.9</v>
      </c>
      <c r="AR106" s="5">
        <f t="shared" si="144"/>
        <v>4.7500000000000001E-2</v>
      </c>
      <c r="AS106" s="5">
        <f t="shared" si="145"/>
        <v>0</v>
      </c>
      <c r="AT106" s="5">
        <f t="shared" si="146"/>
        <v>0</v>
      </c>
      <c r="AU106" s="5">
        <f t="shared" si="147"/>
        <v>0</v>
      </c>
      <c r="AV106" s="5">
        <f t="shared" si="148"/>
        <v>0</v>
      </c>
      <c r="AW106" s="5">
        <f t="shared" si="149"/>
        <v>0</v>
      </c>
      <c r="AX106" s="5">
        <f t="shared" si="150"/>
        <v>0</v>
      </c>
      <c r="AY106" s="5">
        <f t="shared" si="151"/>
        <v>0</v>
      </c>
      <c r="AZ106" s="5">
        <f t="shared" si="152"/>
        <v>0</v>
      </c>
      <c r="BA106" s="5">
        <f t="shared" si="153"/>
        <v>0</v>
      </c>
      <c r="BB106" s="5">
        <f t="shared" si="154"/>
        <v>0</v>
      </c>
      <c r="BC106" s="5">
        <f t="shared" si="155"/>
        <v>0</v>
      </c>
      <c r="BD106" s="5">
        <f t="shared" si="156"/>
        <v>0</v>
      </c>
      <c r="BE106" s="5">
        <f t="shared" si="157"/>
        <v>0</v>
      </c>
      <c r="BF106" s="5">
        <f t="shared" si="158"/>
        <v>0</v>
      </c>
      <c r="BG106" s="5">
        <f t="shared" si="159"/>
        <v>0</v>
      </c>
      <c r="BH106" s="5">
        <f t="shared" si="160"/>
        <v>0</v>
      </c>
      <c r="BJ106" s="5">
        <v>-3.3150897984328856E-3</v>
      </c>
      <c r="BK106" s="5">
        <v>1.1114479861260826</v>
      </c>
      <c r="BL106" s="5">
        <v>-5.7174451555227247E-2</v>
      </c>
      <c r="BM106" s="5">
        <v>2.2032708004060186E-3</v>
      </c>
      <c r="BN106" s="5">
        <v>-6.1262472109196745E-5</v>
      </c>
      <c r="BO106" s="5">
        <v>1.165857650206675E-6</v>
      </c>
      <c r="BP106" s="5">
        <v>-1.4042041287068145E-8</v>
      </c>
      <c r="BQ106" s="5">
        <v>9.4386374008219937E-11</v>
      </c>
      <c r="BR106" s="5">
        <v>-2.8064806043132692E-13</v>
      </c>
      <c r="BS106" s="5">
        <v>2.0829348235137544E-16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D106">
        <v>0.96635587676196255</v>
      </c>
    </row>
    <row r="107" spans="1:82" x14ac:dyDescent="0.25">
      <c r="A107">
        <v>3</v>
      </c>
      <c r="B107">
        <v>-0.7</v>
      </c>
      <c r="C107">
        <f t="shared" si="137"/>
        <v>0.49658530379140953</v>
      </c>
      <c r="D107">
        <f t="shared" si="138"/>
        <v>0.38257689097306352</v>
      </c>
      <c r="E107">
        <f t="shared" si="139"/>
        <v>0.71048537428174119</v>
      </c>
      <c r="G107" s="1">
        <f t="shared" si="140"/>
        <v>1.5312499999999998E-2</v>
      </c>
      <c r="H107" s="1">
        <f t="shared" si="141"/>
        <v>-1.5312499999999998E-2</v>
      </c>
      <c r="I107">
        <v>0</v>
      </c>
      <c r="J107">
        <v>0</v>
      </c>
      <c r="K107">
        <f t="shared" si="142"/>
        <v>0.71048537428174119</v>
      </c>
      <c r="L107">
        <f t="shared" si="161"/>
        <v>7.6562499999999992E-4</v>
      </c>
      <c r="M107">
        <f t="shared" si="162"/>
        <v>-3.8281250000000006E-5</v>
      </c>
      <c r="N107">
        <f t="shared" si="163"/>
        <v>2.0097656249999998E-3</v>
      </c>
      <c r="O107">
        <f t="shared" si="164"/>
        <v>-7.6562499999999978E-2</v>
      </c>
      <c r="P107">
        <f t="shared" si="165"/>
        <v>3.6367187499999988E-2</v>
      </c>
      <c r="Q107">
        <f t="shared" si="166"/>
        <v>2.0097656249999998E-3</v>
      </c>
      <c r="R107">
        <f t="shared" si="167"/>
        <v>0.92343750000000002</v>
      </c>
      <c r="S107">
        <f t="shared" si="168"/>
        <v>3.6367187499999988E-2</v>
      </c>
      <c r="T107">
        <f t="shared" si="169"/>
        <v>0.74194341682015463</v>
      </c>
      <c r="V107" s="5"/>
      <c r="W107" s="5">
        <f>$Q107</f>
        <v>2.0097656249999998E-3</v>
      </c>
      <c r="X107" s="5">
        <f>$R107</f>
        <v>0.92343750000000002</v>
      </c>
      <c r="Y107" s="5">
        <f>$S107</f>
        <v>3.6367187499999988E-2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P107" s="5">
        <f t="shared" si="170"/>
        <v>0</v>
      </c>
      <c r="AQ107" s="5">
        <f t="shared" si="143"/>
        <v>2.0097656249999998E-3</v>
      </c>
      <c r="AR107" s="5">
        <f t="shared" si="144"/>
        <v>0.92343750000000002</v>
      </c>
      <c r="AS107" s="5">
        <f t="shared" si="145"/>
        <v>3.6367187499999988E-2</v>
      </c>
      <c r="AT107" s="5">
        <f t="shared" si="146"/>
        <v>0</v>
      </c>
      <c r="AU107" s="5">
        <f t="shared" si="147"/>
        <v>0</v>
      </c>
      <c r="AV107" s="5">
        <f t="shared" si="148"/>
        <v>0</v>
      </c>
      <c r="AW107" s="5">
        <f t="shared" si="149"/>
        <v>0</v>
      </c>
      <c r="AX107" s="5">
        <f t="shared" si="150"/>
        <v>0</v>
      </c>
      <c r="AY107" s="5">
        <f t="shared" si="151"/>
        <v>0</v>
      </c>
      <c r="AZ107" s="5">
        <f t="shared" si="152"/>
        <v>0</v>
      </c>
      <c r="BA107" s="5">
        <f t="shared" si="153"/>
        <v>0</v>
      </c>
      <c r="BB107" s="5">
        <f t="shared" si="154"/>
        <v>0</v>
      </c>
      <c r="BC107" s="5">
        <f t="shared" si="155"/>
        <v>0</v>
      </c>
      <c r="BD107" s="5">
        <f t="shared" si="156"/>
        <v>0</v>
      </c>
      <c r="BE107" s="5">
        <f t="shared" si="157"/>
        <v>0</v>
      </c>
      <c r="BF107" s="5">
        <f t="shared" si="158"/>
        <v>0</v>
      </c>
      <c r="BG107" s="5">
        <f t="shared" si="159"/>
        <v>0</v>
      </c>
      <c r="BH107" s="5">
        <f t="shared" si="160"/>
        <v>0</v>
      </c>
      <c r="BJ107" s="5">
        <v>7.2153925757384758E-6</v>
      </c>
      <c r="BK107" s="5">
        <v>-2.4190999445036524E-3</v>
      </c>
      <c r="BL107" s="5">
        <v>1.0831014946808293</v>
      </c>
      <c r="BM107" s="5">
        <v>-4.1738325986411827E-2</v>
      </c>
      <c r="BN107" s="5">
        <v>1.1605441469818027E-3</v>
      </c>
      <c r="BO107" s="5">
        <v>-2.2085776586841281E-5</v>
      </c>
      <c r="BP107" s="5">
        <v>2.6600965103622277E-7</v>
      </c>
      <c r="BQ107" s="5">
        <v>-1.7880367888978951E-9</v>
      </c>
      <c r="BR107" s="5">
        <v>5.3165413128419421E-12</v>
      </c>
      <c r="BS107" s="5">
        <v>-3.9458705056248791E-15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D107">
        <v>0.77681841104314819</v>
      </c>
    </row>
    <row r="108" spans="1:82" x14ac:dyDescent="0.25">
      <c r="A108">
        <v>4</v>
      </c>
      <c r="B108">
        <v>-0.6</v>
      </c>
      <c r="C108">
        <f t="shared" si="137"/>
        <v>0.54881163609402639</v>
      </c>
      <c r="D108">
        <f t="shared" si="138"/>
        <v>0.42281285383122752</v>
      </c>
      <c r="E108">
        <f t="shared" si="139"/>
        <v>0.58320720283917082</v>
      </c>
      <c r="G108" s="1">
        <f t="shared" si="140"/>
        <v>1.125E-2</v>
      </c>
      <c r="H108" s="1">
        <f t="shared" si="141"/>
        <v>-1.125E-2</v>
      </c>
      <c r="I108">
        <v>0</v>
      </c>
      <c r="J108">
        <v>0</v>
      </c>
      <c r="K108">
        <f t="shared" si="142"/>
        <v>0.58320720283917082</v>
      </c>
      <c r="L108">
        <f t="shared" si="161"/>
        <v>5.6249999999999996E-4</v>
      </c>
      <c r="M108">
        <f t="shared" si="162"/>
        <v>-2.8125000000000006E-5</v>
      </c>
      <c r="N108">
        <f t="shared" si="163"/>
        <v>1.4765625E-3</v>
      </c>
      <c r="O108">
        <f t="shared" si="164"/>
        <v>-5.6249999999999988E-2</v>
      </c>
      <c r="P108">
        <f t="shared" si="165"/>
        <v>2.6718749999999989E-2</v>
      </c>
      <c r="Q108">
        <f t="shared" si="166"/>
        <v>1.4765625E-3</v>
      </c>
      <c r="R108">
        <f t="shared" si="167"/>
        <v>0.94374999999999998</v>
      </c>
      <c r="S108">
        <f t="shared" si="168"/>
        <v>2.6718749999999989E-2</v>
      </c>
      <c r="T108">
        <f t="shared" si="169"/>
        <v>0.60235038672495744</v>
      </c>
      <c r="V108" s="5"/>
      <c r="W108" s="5"/>
      <c r="X108" s="5">
        <f>$Q108</f>
        <v>1.4765625E-3</v>
      </c>
      <c r="Y108" s="5">
        <f>$R108</f>
        <v>0.94374999999999998</v>
      </c>
      <c r="Z108" s="5">
        <f>$S108</f>
        <v>2.6718749999999989E-2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P108" s="5">
        <f t="shared" si="170"/>
        <v>0</v>
      </c>
      <c r="AQ108" s="5">
        <f t="shared" si="143"/>
        <v>0</v>
      </c>
      <c r="AR108" s="5">
        <f t="shared" si="144"/>
        <v>1.4765625E-3</v>
      </c>
      <c r="AS108" s="5">
        <f t="shared" si="145"/>
        <v>0.94374999999999998</v>
      </c>
      <c r="AT108" s="5">
        <f t="shared" si="146"/>
        <v>2.6718749999999989E-2</v>
      </c>
      <c r="AU108" s="5">
        <f t="shared" si="147"/>
        <v>0</v>
      </c>
      <c r="AV108" s="5">
        <f t="shared" si="148"/>
        <v>0</v>
      </c>
      <c r="AW108" s="5">
        <f t="shared" si="149"/>
        <v>0</v>
      </c>
      <c r="AX108" s="5">
        <f t="shared" si="150"/>
        <v>0</v>
      </c>
      <c r="AY108" s="5">
        <f t="shared" si="151"/>
        <v>0</v>
      </c>
      <c r="AZ108" s="5">
        <f t="shared" si="152"/>
        <v>0</v>
      </c>
      <c r="BA108" s="5">
        <f t="shared" si="153"/>
        <v>0</v>
      </c>
      <c r="BB108" s="5">
        <f t="shared" si="154"/>
        <v>0</v>
      </c>
      <c r="BC108" s="5">
        <f t="shared" si="155"/>
        <v>0</v>
      </c>
      <c r="BD108" s="5">
        <f t="shared" si="156"/>
        <v>0</v>
      </c>
      <c r="BE108" s="5">
        <f t="shared" si="157"/>
        <v>0</v>
      </c>
      <c r="BF108" s="5">
        <f t="shared" si="158"/>
        <v>0</v>
      </c>
      <c r="BG108" s="5">
        <f t="shared" si="159"/>
        <v>0</v>
      </c>
      <c r="BH108" s="5">
        <f t="shared" si="160"/>
        <v>0</v>
      </c>
      <c r="BJ108" s="5">
        <v>-1.1289324474342874E-8</v>
      </c>
      <c r="BK108" s="5">
        <v>3.7849644246933387E-6</v>
      </c>
      <c r="BL108" s="5">
        <v>-1.6946387994483008E-3</v>
      </c>
      <c r="BM108" s="5">
        <v>1.0596999656671269</v>
      </c>
      <c r="BN108" s="5">
        <v>-2.9465211257207094E-2</v>
      </c>
      <c r="BO108" s="5">
        <v>5.607387488043232E-4</v>
      </c>
      <c r="BP108" s="5">
        <v>-6.7537547663502567E-6</v>
      </c>
      <c r="BQ108" s="5">
        <v>4.5396706241249759E-8</v>
      </c>
      <c r="BR108" s="5">
        <v>-1.349823816249993E-10</v>
      </c>
      <c r="BS108" s="5">
        <v>1.0018223636230418E-13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D108">
        <v>0.62303461189745446</v>
      </c>
    </row>
    <row r="109" spans="1:82" x14ac:dyDescent="0.25">
      <c r="A109">
        <v>5</v>
      </c>
      <c r="B109">
        <v>-0.5</v>
      </c>
      <c r="C109">
        <f t="shared" si="137"/>
        <v>0.60653065971263342</v>
      </c>
      <c r="D109">
        <f t="shared" si="138"/>
        <v>0.46728046984284238</v>
      </c>
      <c r="E109">
        <f t="shared" si="139"/>
        <v>0.47207093196552075</v>
      </c>
      <c r="G109" s="1">
        <f t="shared" si="140"/>
        <v>7.8125E-3</v>
      </c>
      <c r="H109" s="1">
        <f t="shared" si="141"/>
        <v>-7.8125E-3</v>
      </c>
      <c r="I109">
        <v>0</v>
      </c>
      <c r="J109">
        <v>0</v>
      </c>
      <c r="K109">
        <f t="shared" si="142"/>
        <v>0.47207093196552075</v>
      </c>
      <c r="L109">
        <f t="shared" si="161"/>
        <v>3.9062500000000002E-4</v>
      </c>
      <c r="M109">
        <f t="shared" si="162"/>
        <v>-1.9531250000000004E-5</v>
      </c>
      <c r="N109">
        <f t="shared" si="163"/>
        <v>1.025390625E-3</v>
      </c>
      <c r="O109">
        <f t="shared" si="164"/>
        <v>-3.9062499999999993E-2</v>
      </c>
      <c r="P109">
        <f t="shared" si="165"/>
        <v>1.8554687499999997E-2</v>
      </c>
      <c r="Q109">
        <f t="shared" si="166"/>
        <v>1.025390625E-3</v>
      </c>
      <c r="R109">
        <f t="shared" si="167"/>
        <v>0.9609375</v>
      </c>
      <c r="S109">
        <f t="shared" si="168"/>
        <v>1.8554687499999997E-2</v>
      </c>
      <c r="T109">
        <f t="shared" si="169"/>
        <v>0.48301170999380899</v>
      </c>
      <c r="V109" s="5"/>
      <c r="W109" s="5"/>
      <c r="X109" s="5"/>
      <c r="Y109" s="5">
        <f>$Q109</f>
        <v>1.025390625E-3</v>
      </c>
      <c r="Z109" s="5">
        <f>$R109</f>
        <v>0.9609375</v>
      </c>
      <c r="AA109" s="5">
        <f>$S109</f>
        <v>1.8554687499999997E-2</v>
      </c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P109" s="5">
        <f t="shared" si="170"/>
        <v>0</v>
      </c>
      <c r="AQ109" s="5">
        <f t="shared" si="143"/>
        <v>0</v>
      </c>
      <c r="AR109" s="5">
        <f t="shared" si="144"/>
        <v>0</v>
      </c>
      <c r="AS109" s="5">
        <f t="shared" si="145"/>
        <v>1.025390625E-3</v>
      </c>
      <c r="AT109" s="5">
        <f t="shared" si="146"/>
        <v>0.9609375</v>
      </c>
      <c r="AU109" s="5">
        <f t="shared" si="147"/>
        <v>1.8554687499999997E-2</v>
      </c>
      <c r="AV109" s="5">
        <f t="shared" si="148"/>
        <v>0</v>
      </c>
      <c r="AW109" s="5">
        <f t="shared" si="149"/>
        <v>0</v>
      </c>
      <c r="AX109" s="5">
        <f t="shared" si="150"/>
        <v>0</v>
      </c>
      <c r="AY109" s="5">
        <f t="shared" si="151"/>
        <v>0</v>
      </c>
      <c r="AZ109" s="5">
        <f t="shared" si="152"/>
        <v>0</v>
      </c>
      <c r="BA109" s="5">
        <f t="shared" si="153"/>
        <v>0</v>
      </c>
      <c r="BB109" s="5">
        <f t="shared" si="154"/>
        <v>0</v>
      </c>
      <c r="BC109" s="5">
        <f t="shared" si="155"/>
        <v>0</v>
      </c>
      <c r="BD109" s="5">
        <f t="shared" si="156"/>
        <v>0</v>
      </c>
      <c r="BE109" s="5">
        <f t="shared" si="157"/>
        <v>0</v>
      </c>
      <c r="BF109" s="5">
        <f t="shared" si="158"/>
        <v>0</v>
      </c>
      <c r="BG109" s="5">
        <f t="shared" si="159"/>
        <v>0</v>
      </c>
      <c r="BH109" s="5">
        <f t="shared" si="160"/>
        <v>0</v>
      </c>
      <c r="BJ109" s="5">
        <v>1.2046691826643935E-11</v>
      </c>
      <c r="BK109" s="5">
        <v>-4.0388864810040247E-9</v>
      </c>
      <c r="BL109" s="5">
        <v>1.8083270988289875E-6</v>
      </c>
      <c r="BM109" s="5">
        <v>-1.1307920986866763E-3</v>
      </c>
      <c r="BN109" s="5">
        <v>1.0406953733996605</v>
      </c>
      <c r="BO109" s="5">
        <v>-1.980499024672145E-2</v>
      </c>
      <c r="BP109" s="5">
        <v>2.3853897659387882E-4</v>
      </c>
      <c r="BQ109" s="5">
        <v>-1.603387185669553E-6</v>
      </c>
      <c r="BR109" s="5">
        <v>4.7675049339157297E-9</v>
      </c>
      <c r="BS109" s="5">
        <v>-3.5383825681405809E-12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D109">
        <v>0.49457593681136719</v>
      </c>
    </row>
    <row r="110" spans="1:82" x14ac:dyDescent="0.25">
      <c r="A110">
        <v>6</v>
      </c>
      <c r="B110">
        <v>-0.4</v>
      </c>
      <c r="C110">
        <f t="shared" si="137"/>
        <v>0.67032004603563933</v>
      </c>
      <c r="D110">
        <f t="shared" si="138"/>
        <v>0.51642478585503415</v>
      </c>
      <c r="E110">
        <f t="shared" si="139"/>
        <v>0.37195331656171354</v>
      </c>
      <c r="G110" s="1">
        <f t="shared" si="140"/>
        <v>5.000000000000001E-3</v>
      </c>
      <c r="H110" s="1">
        <f t="shared" si="141"/>
        <v>-5.000000000000001E-3</v>
      </c>
      <c r="I110">
        <v>0</v>
      </c>
      <c r="J110">
        <v>0</v>
      </c>
      <c r="K110">
        <f t="shared" si="142"/>
        <v>0.37195331656171354</v>
      </c>
      <c r="L110">
        <f t="shared" si="161"/>
        <v>2.5000000000000006E-4</v>
      </c>
      <c r="M110">
        <f t="shared" si="162"/>
        <v>-1.2500000000000006E-5</v>
      </c>
      <c r="N110">
        <f t="shared" si="163"/>
        <v>6.5625000000000004E-4</v>
      </c>
      <c r="O110">
        <f t="shared" si="164"/>
        <v>-2.5000000000000001E-2</v>
      </c>
      <c r="P110">
        <f t="shared" si="165"/>
        <v>1.1875E-2</v>
      </c>
      <c r="Q110">
        <f t="shared" si="166"/>
        <v>6.5625000000000004E-4</v>
      </c>
      <c r="R110">
        <f t="shared" si="167"/>
        <v>0.97499999999999998</v>
      </c>
      <c r="S110">
        <f t="shared" si="168"/>
        <v>1.1875E-2</v>
      </c>
      <c r="T110">
        <f t="shared" si="169"/>
        <v>0.37763497546379532</v>
      </c>
      <c r="V110" s="5"/>
      <c r="W110" s="5"/>
      <c r="X110" s="5"/>
      <c r="Y110" s="5"/>
      <c r="Z110" s="5">
        <f>$Q110</f>
        <v>6.5625000000000004E-4</v>
      </c>
      <c r="AA110" s="5">
        <f>$R110</f>
        <v>0.97499999999999998</v>
      </c>
      <c r="AB110" s="5">
        <f>$S110</f>
        <v>1.1875E-2</v>
      </c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P110" s="5">
        <f t="shared" si="170"/>
        <v>0</v>
      </c>
      <c r="AQ110" s="5">
        <f t="shared" si="143"/>
        <v>0</v>
      </c>
      <c r="AR110" s="5">
        <f t="shared" si="144"/>
        <v>0</v>
      </c>
      <c r="AS110" s="5">
        <f t="shared" si="145"/>
        <v>0</v>
      </c>
      <c r="AT110" s="5">
        <f t="shared" si="146"/>
        <v>6.5625000000000004E-4</v>
      </c>
      <c r="AU110" s="5">
        <f t="shared" si="147"/>
        <v>0.97499999999999998</v>
      </c>
      <c r="AV110" s="5">
        <f t="shared" si="148"/>
        <v>1.1875E-2</v>
      </c>
      <c r="AW110" s="5">
        <f t="shared" si="149"/>
        <v>0</v>
      </c>
      <c r="AX110" s="5">
        <f t="shared" si="150"/>
        <v>0</v>
      </c>
      <c r="AY110" s="5">
        <f t="shared" si="151"/>
        <v>0</v>
      </c>
      <c r="AZ110" s="5">
        <f t="shared" si="152"/>
        <v>0</v>
      </c>
      <c r="BA110" s="5">
        <f t="shared" si="153"/>
        <v>0</v>
      </c>
      <c r="BB110" s="5">
        <f t="shared" si="154"/>
        <v>0</v>
      </c>
      <c r="BC110" s="5">
        <f t="shared" si="155"/>
        <v>0</v>
      </c>
      <c r="BD110" s="5">
        <f t="shared" si="156"/>
        <v>0</v>
      </c>
      <c r="BE110" s="5">
        <f t="shared" si="157"/>
        <v>0</v>
      </c>
      <c r="BF110" s="5">
        <f t="shared" si="158"/>
        <v>0</v>
      </c>
      <c r="BG110" s="5">
        <f t="shared" si="159"/>
        <v>0</v>
      </c>
      <c r="BH110" s="5">
        <f t="shared" si="160"/>
        <v>0</v>
      </c>
      <c r="BJ110" s="5">
        <v>-8.1083872427840287E-15</v>
      </c>
      <c r="BK110" s="5">
        <v>2.7184936818251252E-12</v>
      </c>
      <c r="BL110" s="5">
        <v>-1.2171487898856996E-9</v>
      </c>
      <c r="BM110" s="5">
        <v>7.6111353715822341E-7</v>
      </c>
      <c r="BN110" s="5">
        <v>-7.0047123398930627E-4</v>
      </c>
      <c r="BO110" s="5">
        <v>1.025659033004614</v>
      </c>
      <c r="BP110" s="5">
        <v>-1.2353434817151166E-2</v>
      </c>
      <c r="BQ110" s="5">
        <v>8.3036069692488796E-5</v>
      </c>
      <c r="BR110" s="5">
        <v>-2.4689911176170383E-7</v>
      </c>
      <c r="BS110" s="5">
        <v>1.8324543451063958E-10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D110">
        <v>0.38353067730435492</v>
      </c>
    </row>
    <row r="111" spans="1:82" x14ac:dyDescent="0.25">
      <c r="A111">
        <v>7</v>
      </c>
      <c r="B111">
        <v>-0.3</v>
      </c>
      <c r="C111">
        <f t="shared" si="137"/>
        <v>0.74081822068171788</v>
      </c>
      <c r="D111">
        <f t="shared" si="138"/>
        <v>0.5707376547004277</v>
      </c>
      <c r="E111">
        <f t="shared" si="139"/>
        <v>0.27851599687231116</v>
      </c>
      <c r="G111" s="1">
        <f t="shared" si="140"/>
        <v>2.8124999999999999E-3</v>
      </c>
      <c r="H111" s="1">
        <f t="shared" si="141"/>
        <v>-2.8124999999999999E-3</v>
      </c>
      <c r="I111">
        <v>0</v>
      </c>
      <c r="J111">
        <v>0</v>
      </c>
      <c r="K111">
        <f t="shared" si="142"/>
        <v>0.27851599687231116</v>
      </c>
      <c r="L111">
        <f t="shared" si="161"/>
        <v>1.4062499999999999E-4</v>
      </c>
      <c r="M111">
        <f t="shared" si="162"/>
        <v>-7.0312500000000015E-6</v>
      </c>
      <c r="N111">
        <f t="shared" si="163"/>
        <v>3.69140625E-4</v>
      </c>
      <c r="O111">
        <f t="shared" si="164"/>
        <v>-1.4062499999999997E-2</v>
      </c>
      <c r="P111">
        <f t="shared" si="165"/>
        <v>6.6796874999999973E-3</v>
      </c>
      <c r="Q111">
        <f t="shared" si="166"/>
        <v>3.69140625E-4</v>
      </c>
      <c r="R111">
        <f t="shared" si="167"/>
        <v>0.98593750000000002</v>
      </c>
      <c r="S111">
        <f t="shared" si="168"/>
        <v>6.6796874999999973E-3</v>
      </c>
      <c r="T111">
        <f t="shared" si="169"/>
        <v>0.28104040954945075</v>
      </c>
      <c r="V111" s="5"/>
      <c r="W111" s="5"/>
      <c r="X111" s="5"/>
      <c r="Y111" s="5"/>
      <c r="Z111" s="5"/>
      <c r="AA111" s="5">
        <f>$Q111</f>
        <v>3.69140625E-4</v>
      </c>
      <c r="AB111" s="5">
        <f>$R111</f>
        <v>0.98593750000000002</v>
      </c>
      <c r="AC111" s="5">
        <f>$S111</f>
        <v>6.6796874999999973E-3</v>
      </c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P111" s="5">
        <f t="shared" si="170"/>
        <v>0</v>
      </c>
      <c r="AQ111" s="5">
        <f t="shared" si="143"/>
        <v>0</v>
      </c>
      <c r="AR111" s="5">
        <f t="shared" si="144"/>
        <v>0</v>
      </c>
      <c r="AS111" s="5">
        <f t="shared" si="145"/>
        <v>0</v>
      </c>
      <c r="AT111" s="5">
        <f t="shared" si="146"/>
        <v>0</v>
      </c>
      <c r="AU111" s="5">
        <f t="shared" si="147"/>
        <v>3.69140625E-4</v>
      </c>
      <c r="AV111" s="5">
        <f t="shared" si="148"/>
        <v>0.98593750000000002</v>
      </c>
      <c r="AW111" s="5">
        <f t="shared" si="149"/>
        <v>6.6796874999999973E-3</v>
      </c>
      <c r="AX111" s="5">
        <f t="shared" si="150"/>
        <v>0</v>
      </c>
      <c r="AY111" s="5">
        <f t="shared" si="151"/>
        <v>0</v>
      </c>
      <c r="AZ111" s="5">
        <f t="shared" si="152"/>
        <v>0</v>
      </c>
      <c r="BA111" s="5">
        <f t="shared" si="153"/>
        <v>0</v>
      </c>
      <c r="BB111" s="5">
        <f t="shared" si="154"/>
        <v>0</v>
      </c>
      <c r="BC111" s="5">
        <f t="shared" si="155"/>
        <v>0</v>
      </c>
      <c r="BD111" s="5">
        <f t="shared" si="156"/>
        <v>0</v>
      </c>
      <c r="BE111" s="5">
        <f t="shared" si="157"/>
        <v>0</v>
      </c>
      <c r="BF111" s="5">
        <f t="shared" si="158"/>
        <v>0</v>
      </c>
      <c r="BG111" s="5">
        <f t="shared" si="159"/>
        <v>0</v>
      </c>
      <c r="BH111" s="5">
        <f t="shared" si="160"/>
        <v>0</v>
      </c>
      <c r="BJ111" s="5">
        <v>3.0358298395100129E-18</v>
      </c>
      <c r="BK111" s="5">
        <v>-1.0178206825467938E-15</v>
      </c>
      <c r="BL111" s="5">
        <v>4.5570796075963019E-13</v>
      </c>
      <c r="BM111" s="5">
        <v>-2.8496556937586463E-10</v>
      </c>
      <c r="BN111" s="5">
        <v>2.6226071969559699E-7</v>
      </c>
      <c r="BO111" s="5">
        <v>-3.8401302309894241E-4</v>
      </c>
      <c r="BP111" s="5">
        <v>1.0142688341489681</v>
      </c>
      <c r="BQ111" s="5">
        <v>-6.8176097454598723E-3</v>
      </c>
      <c r="BR111" s="5">
        <v>2.0271453077267228E-5</v>
      </c>
      <c r="BS111" s="5">
        <v>-1.5045219080784272E-8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D111">
        <v>0.28362102176983933</v>
      </c>
    </row>
    <row r="112" spans="1:82" x14ac:dyDescent="0.25">
      <c r="A112">
        <v>8</v>
      </c>
      <c r="B112">
        <v>-0.2</v>
      </c>
      <c r="C112">
        <f t="shared" si="137"/>
        <v>0.81873075307798182</v>
      </c>
      <c r="D112">
        <f t="shared" si="138"/>
        <v>0.63076265782561369</v>
      </c>
      <c r="E112">
        <f t="shared" si="139"/>
        <v>0.18787038302777798</v>
      </c>
      <c r="G112" s="1">
        <f t="shared" si="140"/>
        <v>1.2500000000000002E-3</v>
      </c>
      <c r="H112" s="1">
        <f t="shared" si="141"/>
        <v>-1.2500000000000002E-3</v>
      </c>
      <c r="I112">
        <v>0</v>
      </c>
      <c r="J112">
        <v>0</v>
      </c>
      <c r="K112">
        <f t="shared" si="142"/>
        <v>0.18787038302777798</v>
      </c>
      <c r="L112">
        <f t="shared" si="161"/>
        <v>6.2500000000000015E-5</v>
      </c>
      <c r="M112">
        <f t="shared" si="162"/>
        <v>-3.1250000000000014E-6</v>
      </c>
      <c r="N112">
        <f t="shared" si="163"/>
        <v>1.6406250000000001E-4</v>
      </c>
      <c r="O112">
        <f t="shared" si="164"/>
        <v>-6.2500000000000003E-3</v>
      </c>
      <c r="P112">
        <f t="shared" si="165"/>
        <v>2.96875E-3</v>
      </c>
      <c r="Q112">
        <f t="shared" si="166"/>
        <v>1.6406250000000001E-4</v>
      </c>
      <c r="R112">
        <f t="shared" si="167"/>
        <v>0.99375000000000002</v>
      </c>
      <c r="S112">
        <f t="shared" si="168"/>
        <v>2.96875E-3</v>
      </c>
      <c r="T112">
        <f t="shared" si="169"/>
        <v>0.18871299227957547</v>
      </c>
      <c r="V112" s="5"/>
      <c r="W112" s="5"/>
      <c r="X112" s="5"/>
      <c r="Y112" s="5"/>
      <c r="Z112" s="5"/>
      <c r="AA112" s="5"/>
      <c r="AB112" s="5">
        <f>$Q112</f>
        <v>1.6406250000000001E-4</v>
      </c>
      <c r="AC112" s="5">
        <f>$R112</f>
        <v>0.99375000000000002</v>
      </c>
      <c r="AD112" s="5">
        <f>$S112</f>
        <v>2.96875E-3</v>
      </c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P112" s="5">
        <f t="shared" si="170"/>
        <v>0</v>
      </c>
      <c r="AQ112" s="5">
        <f t="shared" si="143"/>
        <v>0</v>
      </c>
      <c r="AR112" s="5">
        <f t="shared" si="144"/>
        <v>0</v>
      </c>
      <c r="AS112" s="5">
        <f t="shared" si="145"/>
        <v>0</v>
      </c>
      <c r="AT112" s="5">
        <f t="shared" si="146"/>
        <v>0</v>
      </c>
      <c r="AU112" s="5">
        <f t="shared" si="147"/>
        <v>0</v>
      </c>
      <c r="AV112" s="5">
        <f t="shared" si="148"/>
        <v>1.6406250000000001E-4</v>
      </c>
      <c r="AW112" s="5">
        <f t="shared" si="149"/>
        <v>0.99375000000000002</v>
      </c>
      <c r="AX112" s="5">
        <f t="shared" si="150"/>
        <v>2.96875E-3</v>
      </c>
      <c r="AY112" s="5">
        <f t="shared" si="151"/>
        <v>0</v>
      </c>
      <c r="AZ112" s="5">
        <f t="shared" si="152"/>
        <v>0</v>
      </c>
      <c r="BA112" s="5">
        <f t="shared" si="153"/>
        <v>0</v>
      </c>
      <c r="BB112" s="5">
        <f t="shared" si="154"/>
        <v>0</v>
      </c>
      <c r="BC112" s="5">
        <f t="shared" si="155"/>
        <v>0</v>
      </c>
      <c r="BD112" s="5">
        <f t="shared" si="156"/>
        <v>0</v>
      </c>
      <c r="BE112" s="5">
        <f t="shared" si="157"/>
        <v>0</v>
      </c>
      <c r="BF112" s="5">
        <f t="shared" si="158"/>
        <v>0</v>
      </c>
      <c r="BG112" s="5">
        <f t="shared" si="159"/>
        <v>0</v>
      </c>
      <c r="BH112" s="5">
        <f t="shared" si="160"/>
        <v>0</v>
      </c>
      <c r="BJ112" s="5">
        <v>-5.0119838406903902E-22</v>
      </c>
      <c r="BK112" s="5">
        <v>1.680364540612181E-19</v>
      </c>
      <c r="BL112" s="5">
        <v>-7.5234814075412014E-17</v>
      </c>
      <c r="BM112" s="5">
        <v>4.7046208264936556E-14</v>
      </c>
      <c r="BN112" s="5">
        <v>-4.3297765640722397E-11</v>
      </c>
      <c r="BO112" s="5">
        <v>6.339838423543556E-8</v>
      </c>
      <c r="BP112" s="5">
        <v>-1.6745006392357591E-4</v>
      </c>
      <c r="BQ112" s="5">
        <v>1.0062905572195828</v>
      </c>
      <c r="BR112" s="5">
        <v>-2.9921002483837365E-3</v>
      </c>
      <c r="BS112" s="5">
        <v>2.2206994030973048E-6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D112">
        <v>0.18956450347759413</v>
      </c>
    </row>
    <row r="113" spans="1:82" x14ac:dyDescent="0.25">
      <c r="A113">
        <v>9</v>
      </c>
      <c r="B113">
        <v>-0.1</v>
      </c>
      <c r="C113">
        <f t="shared" si="137"/>
        <v>0.90483741803595952</v>
      </c>
      <c r="D113">
        <f t="shared" si="138"/>
        <v>0.69710054563696899</v>
      </c>
      <c r="E113">
        <f t="shared" si="139"/>
        <v>9.6298648046907118E-2</v>
      </c>
      <c r="G113" s="1">
        <f t="shared" si="140"/>
        <v>3.1250000000000006E-4</v>
      </c>
      <c r="H113" s="1">
        <f t="shared" si="141"/>
        <v>-3.1250000000000006E-4</v>
      </c>
      <c r="I113">
        <v>0</v>
      </c>
      <c r="J113">
        <v>0</v>
      </c>
      <c r="K113">
        <f t="shared" si="142"/>
        <v>9.6298648046907118E-2</v>
      </c>
      <c r="L113">
        <f t="shared" si="161"/>
        <v>1.5625000000000004E-5</v>
      </c>
      <c r="M113">
        <f t="shared" si="162"/>
        <v>-7.8125000000000036E-7</v>
      </c>
      <c r="N113">
        <f t="shared" si="163"/>
        <v>4.1015625000000003E-5</v>
      </c>
      <c r="O113">
        <f t="shared" si="164"/>
        <v>-1.5625000000000001E-3</v>
      </c>
      <c r="P113">
        <f t="shared" si="165"/>
        <v>7.4218750000000001E-4</v>
      </c>
      <c r="Q113">
        <f t="shared" si="166"/>
        <v>4.1015625000000003E-5</v>
      </c>
      <c r="R113">
        <f t="shared" si="167"/>
        <v>0.99843749999999998</v>
      </c>
      <c r="S113">
        <f t="shared" si="168"/>
        <v>7.4218750000000001E-4</v>
      </c>
      <c r="T113">
        <f t="shared" si="169"/>
        <v>9.6441409063301536E-2</v>
      </c>
      <c r="V113" s="5"/>
      <c r="W113" s="5"/>
      <c r="X113" s="5"/>
      <c r="Y113" s="5"/>
      <c r="Z113" s="5"/>
      <c r="AA113" s="5"/>
      <c r="AB113" s="5"/>
      <c r="AC113" s="5">
        <f>$Q113</f>
        <v>4.1015625000000003E-5</v>
      </c>
      <c r="AD113" s="5">
        <f>$R113</f>
        <v>0.99843749999999998</v>
      </c>
      <c r="AE113" s="5">
        <f>$S113</f>
        <v>7.4218750000000001E-4</v>
      </c>
      <c r="AF113" s="5"/>
      <c r="AG113" s="5"/>
      <c r="AH113" s="5"/>
      <c r="AI113" s="5"/>
      <c r="AJ113" s="5"/>
      <c r="AK113" s="5"/>
      <c r="AL113" s="5"/>
      <c r="AM113" s="5"/>
      <c r="AN113" s="5"/>
      <c r="AP113" s="5">
        <f t="shared" si="170"/>
        <v>0</v>
      </c>
      <c r="AQ113" s="5">
        <f t="shared" si="143"/>
        <v>0</v>
      </c>
      <c r="AR113" s="5">
        <f t="shared" si="144"/>
        <v>0</v>
      </c>
      <c r="AS113" s="5">
        <f t="shared" si="145"/>
        <v>0</v>
      </c>
      <c r="AT113" s="5">
        <f t="shared" si="146"/>
        <v>0</v>
      </c>
      <c r="AU113" s="5">
        <f t="shared" si="147"/>
        <v>0</v>
      </c>
      <c r="AV113" s="5">
        <f t="shared" si="148"/>
        <v>0</v>
      </c>
      <c r="AW113" s="5">
        <f t="shared" si="149"/>
        <v>4.1015625000000003E-5</v>
      </c>
      <c r="AX113" s="5">
        <f t="shared" si="150"/>
        <v>0.99843749999999998</v>
      </c>
      <c r="AY113" s="5">
        <f t="shared" si="151"/>
        <v>7.4218750000000001E-4</v>
      </c>
      <c r="AZ113" s="5">
        <f t="shared" si="152"/>
        <v>0</v>
      </c>
      <c r="BA113" s="5">
        <f t="shared" si="153"/>
        <v>0</v>
      </c>
      <c r="BB113" s="5">
        <f t="shared" si="154"/>
        <v>0</v>
      </c>
      <c r="BC113" s="5">
        <f t="shared" si="155"/>
        <v>0</v>
      </c>
      <c r="BD113" s="5">
        <f t="shared" si="156"/>
        <v>0</v>
      </c>
      <c r="BE113" s="5">
        <f t="shared" si="157"/>
        <v>0</v>
      </c>
      <c r="BF113" s="5">
        <f t="shared" si="158"/>
        <v>0</v>
      </c>
      <c r="BG113" s="5">
        <f t="shared" si="159"/>
        <v>0</v>
      </c>
      <c r="BH113" s="5">
        <f t="shared" si="160"/>
        <v>0</v>
      </c>
      <c r="BJ113" s="5">
        <v>2.0589135495793857E-26</v>
      </c>
      <c r="BK113" s="5">
        <v>-6.9029059766932321E-24</v>
      </c>
      <c r="BL113" s="5">
        <v>3.0906320336143435E-21</v>
      </c>
      <c r="BM113" s="5">
        <v>-1.932649400554906E-18</v>
      </c>
      <c r="BN113" s="5">
        <v>1.7786640814850753E-15</v>
      </c>
      <c r="BO113" s="5">
        <v>-2.6043937185918371E-12</v>
      </c>
      <c r="BP113" s="5">
        <v>6.8788171799591057E-9</v>
      </c>
      <c r="BQ113" s="5">
        <v>-4.1338227115827944E-5</v>
      </c>
      <c r="BR113" s="5">
        <v>1.0015650681418333</v>
      </c>
      <c r="BS113" s="5">
        <v>-7.43349074011517E-4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D113">
        <v>9.6584547311888411E-2</v>
      </c>
    </row>
    <row r="114" spans="1:82" x14ac:dyDescent="0.25">
      <c r="A114">
        <v>10</v>
      </c>
      <c r="B114">
        <v>0</v>
      </c>
      <c r="C114">
        <f t="shared" si="137"/>
        <v>1</v>
      </c>
      <c r="D114">
        <f t="shared" si="138"/>
        <v>0.77041525001264399</v>
      </c>
      <c r="E114">
        <f t="shared" si="139"/>
        <v>0</v>
      </c>
      <c r="G114" s="1">
        <f t="shared" si="140"/>
        <v>0</v>
      </c>
      <c r="H114" s="1">
        <f t="shared" si="141"/>
        <v>0</v>
      </c>
      <c r="I114">
        <v>0</v>
      </c>
      <c r="J114">
        <v>0</v>
      </c>
      <c r="K114">
        <f t="shared" si="142"/>
        <v>0</v>
      </c>
      <c r="L114">
        <f t="shared" si="161"/>
        <v>0</v>
      </c>
      <c r="M114">
        <f t="shared" si="162"/>
        <v>0</v>
      </c>
      <c r="N114">
        <f t="shared" si="163"/>
        <v>0</v>
      </c>
      <c r="O114">
        <f t="shared" si="164"/>
        <v>0</v>
      </c>
      <c r="P114">
        <f t="shared" si="165"/>
        <v>0</v>
      </c>
      <c r="Q114">
        <f t="shared" si="166"/>
        <v>0</v>
      </c>
      <c r="R114">
        <f t="shared" si="167"/>
        <v>1</v>
      </c>
      <c r="S114">
        <f t="shared" si="168"/>
        <v>0</v>
      </c>
      <c r="T114">
        <f t="shared" si="169"/>
        <v>0</v>
      </c>
      <c r="V114" s="5"/>
      <c r="W114" s="5"/>
      <c r="X114" s="5"/>
      <c r="Y114" s="5"/>
      <c r="Z114" s="5"/>
      <c r="AA114" s="5"/>
      <c r="AB114" s="5"/>
      <c r="AC114" s="5"/>
      <c r="AD114" s="5">
        <f>$Q114</f>
        <v>0</v>
      </c>
      <c r="AE114" s="5">
        <f>$R114</f>
        <v>1</v>
      </c>
      <c r="AF114" s="5">
        <f>$S114</f>
        <v>0</v>
      </c>
      <c r="AG114" s="5"/>
      <c r="AH114" s="5"/>
      <c r="AI114" s="5"/>
      <c r="AJ114" s="5"/>
      <c r="AK114" s="5"/>
      <c r="AL114" s="5"/>
      <c r="AM114" s="5"/>
      <c r="AN114" s="5"/>
      <c r="AP114" s="5">
        <f t="shared" si="170"/>
        <v>0</v>
      </c>
      <c r="AQ114" s="5">
        <f t="shared" si="143"/>
        <v>0</v>
      </c>
      <c r="AR114" s="5">
        <f t="shared" si="144"/>
        <v>0</v>
      </c>
      <c r="AS114" s="5">
        <f t="shared" si="145"/>
        <v>0</v>
      </c>
      <c r="AT114" s="5">
        <f t="shared" si="146"/>
        <v>0</v>
      </c>
      <c r="AU114" s="5">
        <f t="shared" si="147"/>
        <v>0</v>
      </c>
      <c r="AV114" s="5">
        <f t="shared" si="148"/>
        <v>0</v>
      </c>
      <c r="AW114" s="5">
        <f t="shared" si="149"/>
        <v>0</v>
      </c>
      <c r="AX114" s="5">
        <f t="shared" si="150"/>
        <v>0</v>
      </c>
      <c r="AY114" s="5">
        <f t="shared" si="151"/>
        <v>1</v>
      </c>
      <c r="AZ114" s="5">
        <f t="shared" si="152"/>
        <v>0</v>
      </c>
      <c r="BA114" s="5">
        <f t="shared" si="153"/>
        <v>0</v>
      </c>
      <c r="BB114" s="5">
        <f t="shared" si="154"/>
        <v>0</v>
      </c>
      <c r="BC114" s="5">
        <f t="shared" si="155"/>
        <v>0</v>
      </c>
      <c r="BD114" s="5">
        <f t="shared" si="156"/>
        <v>0</v>
      </c>
      <c r="BE114" s="5">
        <f t="shared" si="157"/>
        <v>0</v>
      </c>
      <c r="BF114" s="5">
        <f t="shared" si="158"/>
        <v>0</v>
      </c>
      <c r="BG114" s="5">
        <f t="shared" si="159"/>
        <v>0</v>
      </c>
      <c r="BH114" s="5">
        <f t="shared" si="160"/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1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D114">
        <v>0</v>
      </c>
    </row>
    <row r="115" spans="1:82" x14ac:dyDescent="0.25">
      <c r="A115">
        <v>11</v>
      </c>
      <c r="B115">
        <v>0.1</v>
      </c>
      <c r="C115">
        <f t="shared" si="137"/>
        <v>1.1051709180756477</v>
      </c>
      <c r="D115">
        <f t="shared" si="138"/>
        <v>0.85144052915595347</v>
      </c>
      <c r="E115">
        <f t="shared" si="139"/>
        <v>0</v>
      </c>
      <c r="G115" s="1">
        <f t="shared" si="140"/>
        <v>3.1250000000000006E-4</v>
      </c>
      <c r="H115" s="1">
        <f t="shared" si="141"/>
        <v>-3.1250000000000006E-4</v>
      </c>
      <c r="I115">
        <v>0</v>
      </c>
      <c r="J115">
        <v>0</v>
      </c>
      <c r="K115">
        <f t="shared" si="142"/>
        <v>0</v>
      </c>
      <c r="L115">
        <f t="shared" si="161"/>
        <v>1.5625000000000004E-5</v>
      </c>
      <c r="M115">
        <f t="shared" si="162"/>
        <v>-7.8125000000000036E-7</v>
      </c>
      <c r="N115">
        <f t="shared" si="163"/>
        <v>4.1015625000000003E-5</v>
      </c>
      <c r="O115">
        <f t="shared" si="164"/>
        <v>-1.5625000000000001E-3</v>
      </c>
      <c r="P115">
        <f t="shared" si="165"/>
        <v>7.4218750000000001E-4</v>
      </c>
      <c r="Q115">
        <f t="shared" si="166"/>
        <v>4.1015625000000003E-5</v>
      </c>
      <c r="R115">
        <f t="shared" si="167"/>
        <v>0.99843749999999998</v>
      </c>
      <c r="S115">
        <f t="shared" si="168"/>
        <v>7.4218750000000001E-4</v>
      </c>
      <c r="T115">
        <f t="shared" si="169"/>
        <v>0</v>
      </c>
      <c r="V115" s="5"/>
      <c r="W115" s="5"/>
      <c r="X115" s="5"/>
      <c r="Y115" s="5"/>
      <c r="Z115" s="5"/>
      <c r="AA115" s="5"/>
      <c r="AB115" s="5"/>
      <c r="AC115" s="5"/>
      <c r="AD115" s="5"/>
      <c r="AE115" s="5">
        <f>$Q115</f>
        <v>4.1015625000000003E-5</v>
      </c>
      <c r="AF115" s="5">
        <f>$R115</f>
        <v>0.99843749999999998</v>
      </c>
      <c r="AG115" s="5">
        <f>$S115</f>
        <v>7.4218750000000001E-4</v>
      </c>
      <c r="AH115" s="5"/>
      <c r="AI115" s="5"/>
      <c r="AJ115" s="5"/>
      <c r="AK115" s="5"/>
      <c r="AL115" s="5"/>
      <c r="AM115" s="5"/>
      <c r="AN115" s="5"/>
      <c r="AP115" s="5">
        <f t="shared" si="170"/>
        <v>0</v>
      </c>
      <c r="AQ115" s="5">
        <f t="shared" si="143"/>
        <v>0</v>
      </c>
      <c r="AR115" s="5">
        <f t="shared" si="144"/>
        <v>0</v>
      </c>
      <c r="AS115" s="5">
        <f t="shared" si="145"/>
        <v>0</v>
      </c>
      <c r="AT115" s="5">
        <f t="shared" si="146"/>
        <v>0</v>
      </c>
      <c r="AU115" s="5">
        <f t="shared" si="147"/>
        <v>0</v>
      </c>
      <c r="AV115" s="5">
        <f t="shared" si="148"/>
        <v>0</v>
      </c>
      <c r="AW115" s="5">
        <f t="shared" si="149"/>
        <v>0</v>
      </c>
      <c r="AX115" s="5">
        <f t="shared" si="150"/>
        <v>0</v>
      </c>
      <c r="AY115" s="5">
        <f t="shared" si="151"/>
        <v>4.1015625000000003E-5</v>
      </c>
      <c r="AZ115" s="5">
        <f t="shared" si="152"/>
        <v>0.99843749999999998</v>
      </c>
      <c r="BA115" s="5">
        <f t="shared" si="153"/>
        <v>7.4218750000000001E-4</v>
      </c>
      <c r="BB115" s="5">
        <f t="shared" si="154"/>
        <v>0</v>
      </c>
      <c r="BC115" s="5">
        <f t="shared" si="155"/>
        <v>0</v>
      </c>
      <c r="BD115" s="5">
        <f t="shared" si="156"/>
        <v>0</v>
      </c>
      <c r="BE115" s="5">
        <f t="shared" si="157"/>
        <v>0</v>
      </c>
      <c r="BF115" s="5">
        <f t="shared" si="158"/>
        <v>0</v>
      </c>
      <c r="BG115" s="5">
        <f t="shared" si="159"/>
        <v>0</v>
      </c>
      <c r="BH115" s="5">
        <f t="shared" si="160"/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-4.107981724800489E-5</v>
      </c>
      <c r="BT115" s="5">
        <v>1.0015650681418333</v>
      </c>
      <c r="BU115" s="5">
        <v>-7.4802506209593422E-4</v>
      </c>
      <c r="BV115" s="5">
        <v>2.2523836752519152E-6</v>
      </c>
      <c r="BW115" s="5">
        <v>-1.5431194485106486E-8</v>
      </c>
      <c r="BX115" s="5">
        <v>1.9070019735662913E-10</v>
      </c>
      <c r="BY115" s="5">
        <v>-3.7495106006095903E-12</v>
      </c>
      <c r="BZ115" s="5">
        <v>1.0850080328317787E-13</v>
      </c>
      <c r="CA115" s="5">
        <v>-4.371113056040347E-15</v>
      </c>
      <c r="CB115" s="5">
        <v>2.0895013272053859E-16</v>
      </c>
      <c r="CD115">
        <v>0</v>
      </c>
    </row>
    <row r="116" spans="1:82" x14ac:dyDescent="0.25">
      <c r="A116">
        <v>12</v>
      </c>
      <c r="B116">
        <v>0.2</v>
      </c>
      <c r="C116">
        <f t="shared" si="137"/>
        <v>1.2214027581601699</v>
      </c>
      <c r="D116">
        <f t="shared" si="138"/>
        <v>0.94098731129410018</v>
      </c>
      <c r="E116">
        <f t="shared" si="139"/>
        <v>0</v>
      </c>
      <c r="G116" s="1">
        <f t="shared" si="140"/>
        <v>1.2500000000000002E-3</v>
      </c>
      <c r="H116" s="1">
        <f t="shared" si="141"/>
        <v>-1.2500000000000002E-3</v>
      </c>
      <c r="I116">
        <v>0</v>
      </c>
      <c r="J116">
        <v>0</v>
      </c>
      <c r="K116">
        <f t="shared" si="142"/>
        <v>0</v>
      </c>
      <c r="L116">
        <f t="shared" si="161"/>
        <v>6.2500000000000015E-5</v>
      </c>
      <c r="M116">
        <f t="shared" si="162"/>
        <v>-3.1250000000000014E-6</v>
      </c>
      <c r="N116">
        <f t="shared" si="163"/>
        <v>1.6406250000000001E-4</v>
      </c>
      <c r="O116">
        <f t="shared" si="164"/>
        <v>-6.2500000000000003E-3</v>
      </c>
      <c r="P116">
        <f t="shared" si="165"/>
        <v>2.96875E-3</v>
      </c>
      <c r="Q116">
        <f t="shared" si="166"/>
        <v>1.6406250000000001E-4</v>
      </c>
      <c r="R116">
        <f t="shared" si="167"/>
        <v>0.99375000000000002</v>
      </c>
      <c r="S116">
        <f t="shared" si="168"/>
        <v>2.96875E-3</v>
      </c>
      <c r="T116">
        <f t="shared" si="169"/>
        <v>0</v>
      </c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>
        <f>$Q116</f>
        <v>1.6406250000000001E-4</v>
      </c>
      <c r="AG116" s="5">
        <f>$R116</f>
        <v>0.99375000000000002</v>
      </c>
      <c r="AH116" s="5">
        <f>$S116</f>
        <v>2.96875E-3</v>
      </c>
      <c r="AI116" s="5"/>
      <c r="AJ116" s="5"/>
      <c r="AK116" s="5"/>
      <c r="AL116" s="5"/>
      <c r="AM116" s="5"/>
      <c r="AN116" s="5"/>
      <c r="AP116" s="5">
        <f t="shared" si="170"/>
        <v>0</v>
      </c>
      <c r="AQ116" s="5">
        <f t="shared" si="143"/>
        <v>0</v>
      </c>
      <c r="AR116" s="5">
        <f t="shared" si="144"/>
        <v>0</v>
      </c>
      <c r="AS116" s="5">
        <f t="shared" si="145"/>
        <v>0</v>
      </c>
      <c r="AT116" s="5">
        <f t="shared" si="146"/>
        <v>0</v>
      </c>
      <c r="AU116" s="5">
        <f t="shared" si="147"/>
        <v>0</v>
      </c>
      <c r="AV116" s="5">
        <f t="shared" si="148"/>
        <v>0</v>
      </c>
      <c r="AW116" s="5">
        <f t="shared" si="149"/>
        <v>0</v>
      </c>
      <c r="AX116" s="5">
        <f t="shared" si="150"/>
        <v>0</v>
      </c>
      <c r="AY116" s="5">
        <f t="shared" si="151"/>
        <v>0</v>
      </c>
      <c r="AZ116" s="5">
        <f t="shared" si="152"/>
        <v>1.6406250000000001E-4</v>
      </c>
      <c r="BA116" s="5">
        <f t="shared" si="153"/>
        <v>0.99375000000000002</v>
      </c>
      <c r="BB116" s="5">
        <f t="shared" si="154"/>
        <v>2.96875E-3</v>
      </c>
      <c r="BC116" s="5">
        <f t="shared" si="155"/>
        <v>0</v>
      </c>
      <c r="BD116" s="5">
        <f t="shared" si="156"/>
        <v>0</v>
      </c>
      <c r="BE116" s="5">
        <f t="shared" si="157"/>
        <v>0</v>
      </c>
      <c r="BF116" s="5">
        <f t="shared" si="158"/>
        <v>0</v>
      </c>
      <c r="BG116" s="5">
        <f t="shared" si="159"/>
        <v>0</v>
      </c>
      <c r="BH116" s="5">
        <f t="shared" si="160"/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6.7820528861905219E-9</v>
      </c>
      <c r="BT116" s="5">
        <v>-1.6535290846331175E-4</v>
      </c>
      <c r="BU116" s="5">
        <v>1.006290557219583</v>
      </c>
      <c r="BV116" s="5">
        <v>-3.0300487757599446E-3</v>
      </c>
      <c r="BW116" s="5">
        <v>2.0759017423122199E-5</v>
      </c>
      <c r="BX116" s="5">
        <v>-2.5654194970712843E-7</v>
      </c>
      <c r="BY116" s="5">
        <v>5.0440784711358491E-9</v>
      </c>
      <c r="BZ116" s="5">
        <v>-1.4596213325884349E-10</v>
      </c>
      <c r="CA116" s="5">
        <v>5.8802973532837507E-12</v>
      </c>
      <c r="CB116" s="5">
        <v>-2.8109291538615613E-13</v>
      </c>
      <c r="CD116">
        <v>0</v>
      </c>
    </row>
    <row r="117" spans="1:82" x14ac:dyDescent="0.25">
      <c r="A117">
        <v>13</v>
      </c>
      <c r="B117">
        <v>0.3</v>
      </c>
      <c r="C117">
        <f t="shared" si="137"/>
        <v>1.3498588075760032</v>
      </c>
      <c r="D117">
        <f t="shared" si="138"/>
        <v>1.039951810720436</v>
      </c>
      <c r="E117">
        <f t="shared" si="139"/>
        <v>0</v>
      </c>
      <c r="G117" s="1">
        <f t="shared" si="140"/>
        <v>2.8124999999999999E-3</v>
      </c>
      <c r="H117" s="1">
        <f t="shared" si="141"/>
        <v>-2.8124999999999999E-3</v>
      </c>
      <c r="I117">
        <v>0</v>
      </c>
      <c r="J117">
        <v>0</v>
      </c>
      <c r="K117">
        <f t="shared" si="142"/>
        <v>0</v>
      </c>
      <c r="L117">
        <f t="shared" si="161"/>
        <v>1.4062499999999999E-4</v>
      </c>
      <c r="M117">
        <f t="shared" si="162"/>
        <v>-7.0312500000000015E-6</v>
      </c>
      <c r="N117">
        <f t="shared" si="163"/>
        <v>3.69140625E-4</v>
      </c>
      <c r="O117">
        <f t="shared" si="164"/>
        <v>-1.4062499999999997E-2</v>
      </c>
      <c r="P117">
        <f t="shared" si="165"/>
        <v>6.6796874999999973E-3</v>
      </c>
      <c r="Q117">
        <f t="shared" si="166"/>
        <v>3.69140625E-4</v>
      </c>
      <c r="R117">
        <f t="shared" si="167"/>
        <v>0.98593750000000002</v>
      </c>
      <c r="S117">
        <f t="shared" si="168"/>
        <v>6.6796874999999973E-3</v>
      </c>
      <c r="T117">
        <f t="shared" si="169"/>
        <v>0</v>
      </c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>
        <f>$Q117</f>
        <v>3.69140625E-4</v>
      </c>
      <c r="AH117" s="5">
        <f>$R117</f>
        <v>0.98593750000000002</v>
      </c>
      <c r="AI117" s="5">
        <f>$S117</f>
        <v>6.6796874999999973E-3</v>
      </c>
      <c r="AJ117" s="5"/>
      <c r="AK117" s="5"/>
      <c r="AL117" s="5"/>
      <c r="AM117" s="5"/>
      <c r="AN117" s="5"/>
      <c r="AP117" s="5">
        <f t="shared" si="170"/>
        <v>0</v>
      </c>
      <c r="AQ117" s="5">
        <f t="shared" si="143"/>
        <v>0</v>
      </c>
      <c r="AR117" s="5">
        <f t="shared" si="144"/>
        <v>0</v>
      </c>
      <c r="AS117" s="5">
        <f t="shared" si="145"/>
        <v>0</v>
      </c>
      <c r="AT117" s="5">
        <f t="shared" si="146"/>
        <v>0</v>
      </c>
      <c r="AU117" s="5">
        <f t="shared" si="147"/>
        <v>0</v>
      </c>
      <c r="AV117" s="5">
        <f t="shared" si="148"/>
        <v>0</v>
      </c>
      <c r="AW117" s="5">
        <f t="shared" si="149"/>
        <v>0</v>
      </c>
      <c r="AX117" s="5">
        <f t="shared" si="150"/>
        <v>0</v>
      </c>
      <c r="AY117" s="5">
        <f t="shared" si="151"/>
        <v>0</v>
      </c>
      <c r="AZ117" s="5">
        <f t="shared" si="152"/>
        <v>0</v>
      </c>
      <c r="BA117" s="5">
        <f t="shared" si="153"/>
        <v>3.69140625E-4</v>
      </c>
      <c r="BB117" s="5">
        <f t="shared" si="154"/>
        <v>0.98593750000000002</v>
      </c>
      <c r="BC117" s="5">
        <f t="shared" si="155"/>
        <v>6.6796874999999973E-3</v>
      </c>
      <c r="BD117" s="5">
        <f t="shared" si="156"/>
        <v>0</v>
      </c>
      <c r="BE117" s="5">
        <f t="shared" si="157"/>
        <v>0</v>
      </c>
      <c r="BF117" s="5">
        <f t="shared" si="158"/>
        <v>0</v>
      </c>
      <c r="BG117" s="5">
        <f t="shared" si="159"/>
        <v>0</v>
      </c>
      <c r="BH117" s="5">
        <f t="shared" si="160"/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-2.5392508730708409E-12</v>
      </c>
      <c r="BT117" s="5">
        <v>6.1909354619631933E-8</v>
      </c>
      <c r="BU117" s="5">
        <v>-3.7676264382804578E-4</v>
      </c>
      <c r="BV117" s="5">
        <v>1.0142688341489678</v>
      </c>
      <c r="BW117" s="5">
        <v>-6.9488070846475255E-3</v>
      </c>
      <c r="BX117" s="5">
        <v>8.5874031573796296E-5</v>
      </c>
      <c r="BY117" s="5">
        <v>-1.6884386915493619E-6</v>
      </c>
      <c r="BZ117" s="5">
        <v>4.8858897557915858E-8</v>
      </c>
      <c r="CA117" s="5">
        <v>-1.9683519251166287E-9</v>
      </c>
      <c r="CB117" s="5">
        <v>9.4092143287279682E-11</v>
      </c>
      <c r="CD117">
        <v>0</v>
      </c>
    </row>
    <row r="118" spans="1:82" x14ac:dyDescent="0.25">
      <c r="A118">
        <v>14</v>
      </c>
      <c r="B118">
        <v>0.4</v>
      </c>
      <c r="C118">
        <f t="shared" si="137"/>
        <v>1.4918246976412703</v>
      </c>
      <c r="D118">
        <f t="shared" si="138"/>
        <v>1.1493244974083363</v>
      </c>
      <c r="E118">
        <f t="shared" si="139"/>
        <v>0</v>
      </c>
      <c r="G118" s="1">
        <f t="shared" si="140"/>
        <v>5.000000000000001E-3</v>
      </c>
      <c r="H118" s="1">
        <f t="shared" si="141"/>
        <v>-5.000000000000001E-3</v>
      </c>
      <c r="I118">
        <v>0</v>
      </c>
      <c r="J118">
        <v>0</v>
      </c>
      <c r="K118">
        <f t="shared" si="142"/>
        <v>0</v>
      </c>
      <c r="L118">
        <f t="shared" si="161"/>
        <v>2.5000000000000006E-4</v>
      </c>
      <c r="M118">
        <f t="shared" si="162"/>
        <v>-1.2500000000000006E-5</v>
      </c>
      <c r="N118">
        <f t="shared" si="163"/>
        <v>6.5625000000000004E-4</v>
      </c>
      <c r="O118">
        <f t="shared" si="164"/>
        <v>-2.5000000000000001E-2</v>
      </c>
      <c r="P118">
        <f t="shared" si="165"/>
        <v>1.1875E-2</v>
      </c>
      <c r="Q118">
        <f t="shared" si="166"/>
        <v>6.5625000000000004E-4</v>
      </c>
      <c r="R118">
        <f t="shared" si="167"/>
        <v>0.97499999999999998</v>
      </c>
      <c r="S118">
        <f t="shared" si="168"/>
        <v>1.1875E-2</v>
      </c>
      <c r="T118">
        <f t="shared" si="169"/>
        <v>0</v>
      </c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>
        <f>$Q118</f>
        <v>6.5625000000000004E-4</v>
      </c>
      <c r="AI118" s="5">
        <f>$R118</f>
        <v>0.97499999999999998</v>
      </c>
      <c r="AJ118" s="5">
        <f>$S118</f>
        <v>1.1875E-2</v>
      </c>
      <c r="AK118" s="5"/>
      <c r="AL118" s="5"/>
      <c r="AM118" s="5"/>
      <c r="AN118" s="5"/>
      <c r="AP118" s="5">
        <f t="shared" si="170"/>
        <v>0</v>
      </c>
      <c r="AQ118" s="5">
        <f t="shared" si="143"/>
        <v>0</v>
      </c>
      <c r="AR118" s="5">
        <f t="shared" si="144"/>
        <v>0</v>
      </c>
      <c r="AS118" s="5">
        <f t="shared" si="145"/>
        <v>0</v>
      </c>
      <c r="AT118" s="5">
        <f t="shared" si="146"/>
        <v>0</v>
      </c>
      <c r="AU118" s="5">
        <f t="shared" si="147"/>
        <v>0</v>
      </c>
      <c r="AV118" s="5">
        <f t="shared" si="148"/>
        <v>0</v>
      </c>
      <c r="AW118" s="5">
        <f t="shared" si="149"/>
        <v>0</v>
      </c>
      <c r="AX118" s="5">
        <f t="shared" si="150"/>
        <v>0</v>
      </c>
      <c r="AY118" s="5">
        <f t="shared" si="151"/>
        <v>0</v>
      </c>
      <c r="AZ118" s="5">
        <f t="shared" si="152"/>
        <v>0</v>
      </c>
      <c r="BA118" s="5">
        <f t="shared" si="153"/>
        <v>0</v>
      </c>
      <c r="BB118" s="5">
        <f t="shared" si="154"/>
        <v>6.5625000000000004E-4</v>
      </c>
      <c r="BC118" s="5">
        <f t="shared" si="155"/>
        <v>0.97499999999999998</v>
      </c>
      <c r="BD118" s="5">
        <f t="shared" si="156"/>
        <v>1.1875E-2</v>
      </c>
      <c r="BE118" s="5">
        <f t="shared" si="157"/>
        <v>0</v>
      </c>
      <c r="BF118" s="5">
        <f t="shared" si="158"/>
        <v>0</v>
      </c>
      <c r="BG118" s="5">
        <f t="shared" si="159"/>
        <v>0</v>
      </c>
      <c r="BH118" s="5">
        <f t="shared" si="160"/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1.7091333778258928E-15</v>
      </c>
      <c r="BT118" s="5">
        <v>-4.1670299497469381E-11</v>
      </c>
      <c r="BU118" s="5">
        <v>2.5359353694174219E-7</v>
      </c>
      <c r="BV118" s="5">
        <v>-6.8268981884256439E-4</v>
      </c>
      <c r="BW118" s="5">
        <v>1.025659033004614</v>
      </c>
      <c r="BX118" s="5">
        <v>-1.2675193757901724E-2</v>
      </c>
      <c r="BY118" s="5">
        <v>2.4921722168517172E-4</v>
      </c>
      <c r="BZ118" s="5">
        <v>-7.2116795030388159E-6</v>
      </c>
      <c r="CA118" s="5">
        <v>2.9053302351540197E-7</v>
      </c>
      <c r="CB118" s="5">
        <v>-1.3888204913701109E-8</v>
      </c>
      <c r="CD118">
        <v>0</v>
      </c>
    </row>
    <row r="119" spans="1:82" x14ac:dyDescent="0.25">
      <c r="A119">
        <v>15</v>
      </c>
      <c r="B119">
        <v>0.5</v>
      </c>
      <c r="C119">
        <f t="shared" si="137"/>
        <v>1.6487212707001282</v>
      </c>
      <c r="D119">
        <f t="shared" si="138"/>
        <v>1.2702000099676034</v>
      </c>
      <c r="E119">
        <f t="shared" si="139"/>
        <v>0</v>
      </c>
      <c r="G119" s="1">
        <f t="shared" si="140"/>
        <v>7.8125E-3</v>
      </c>
      <c r="H119" s="1">
        <f t="shared" si="141"/>
        <v>-7.8125E-3</v>
      </c>
      <c r="I119">
        <v>0</v>
      </c>
      <c r="J119">
        <v>0</v>
      </c>
      <c r="K119">
        <f t="shared" si="142"/>
        <v>0</v>
      </c>
      <c r="L119">
        <f t="shared" si="161"/>
        <v>3.9062500000000002E-4</v>
      </c>
      <c r="M119">
        <f t="shared" si="162"/>
        <v>-1.9531250000000004E-5</v>
      </c>
      <c r="N119">
        <f t="shared" si="163"/>
        <v>1.025390625E-3</v>
      </c>
      <c r="O119">
        <f t="shared" si="164"/>
        <v>-3.9062499999999993E-2</v>
      </c>
      <c r="P119">
        <f t="shared" si="165"/>
        <v>1.8554687499999997E-2</v>
      </c>
      <c r="Q119">
        <f t="shared" si="166"/>
        <v>1.025390625E-3</v>
      </c>
      <c r="R119">
        <f t="shared" si="167"/>
        <v>0.9609375</v>
      </c>
      <c r="S119">
        <f t="shared" si="168"/>
        <v>1.8554687499999997E-2</v>
      </c>
      <c r="T119">
        <f t="shared" si="169"/>
        <v>0</v>
      </c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>
        <f>$Q119</f>
        <v>1.025390625E-3</v>
      </c>
      <c r="AJ119" s="5">
        <f>$R119</f>
        <v>0.9609375</v>
      </c>
      <c r="AK119" s="5">
        <f>$S119</f>
        <v>1.8554687499999997E-2</v>
      </c>
      <c r="AL119" s="5"/>
      <c r="AM119" s="5"/>
      <c r="AN119" s="5"/>
      <c r="AP119" s="5">
        <f t="shared" si="170"/>
        <v>0</v>
      </c>
      <c r="AQ119" s="5">
        <f t="shared" si="143"/>
        <v>0</v>
      </c>
      <c r="AR119" s="5">
        <f t="shared" si="144"/>
        <v>0</v>
      </c>
      <c r="AS119" s="5">
        <f t="shared" si="145"/>
        <v>0</v>
      </c>
      <c r="AT119" s="5">
        <f t="shared" si="146"/>
        <v>0</v>
      </c>
      <c r="AU119" s="5">
        <f t="shared" si="147"/>
        <v>0</v>
      </c>
      <c r="AV119" s="5">
        <f t="shared" si="148"/>
        <v>0</v>
      </c>
      <c r="AW119" s="5">
        <f t="shared" si="149"/>
        <v>0</v>
      </c>
      <c r="AX119" s="5">
        <f t="shared" si="150"/>
        <v>0</v>
      </c>
      <c r="AY119" s="5">
        <f t="shared" si="151"/>
        <v>0</v>
      </c>
      <c r="AZ119" s="5">
        <f t="shared" si="152"/>
        <v>0</v>
      </c>
      <c r="BA119" s="5">
        <f t="shared" si="153"/>
        <v>0</v>
      </c>
      <c r="BB119" s="5">
        <f t="shared" si="154"/>
        <v>0</v>
      </c>
      <c r="BC119" s="5">
        <f t="shared" si="155"/>
        <v>1.025390625E-3</v>
      </c>
      <c r="BD119" s="5">
        <f t="shared" si="156"/>
        <v>0.9609375</v>
      </c>
      <c r="BE119" s="5">
        <f t="shared" si="157"/>
        <v>1.8554687499999997E-2</v>
      </c>
      <c r="BF119" s="5">
        <f t="shared" si="158"/>
        <v>0</v>
      </c>
      <c r="BG119" s="5">
        <f t="shared" si="159"/>
        <v>0</v>
      </c>
      <c r="BH119" s="5">
        <f t="shared" si="160"/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-1.8238254741790304E-18</v>
      </c>
      <c r="BT119" s="5">
        <v>4.4466602037126841E-14</v>
      </c>
      <c r="BU119" s="5">
        <v>-2.706110352545147E-10</v>
      </c>
      <c r="BV119" s="5">
        <v>7.2850199915443564E-7</v>
      </c>
      <c r="BW119" s="5">
        <v>-1.0944863031082902E-3</v>
      </c>
      <c r="BX119" s="5">
        <v>1.0406953733996598</v>
      </c>
      <c r="BY119" s="5">
        <v>-2.0461952261486407E-2</v>
      </c>
      <c r="BZ119" s="5">
        <v>5.9211414331042725E-4</v>
      </c>
      <c r="CA119" s="5">
        <v>-2.3854181574447669E-5</v>
      </c>
      <c r="CB119" s="5">
        <v>1.1402895194012252E-6</v>
      </c>
      <c r="CD119">
        <v>0</v>
      </c>
    </row>
    <row r="120" spans="1:82" x14ac:dyDescent="0.25">
      <c r="A120">
        <v>16</v>
      </c>
      <c r="B120">
        <v>0.6</v>
      </c>
      <c r="C120">
        <f t="shared" si="137"/>
        <v>1.8221188003905089</v>
      </c>
      <c r="D120">
        <f t="shared" si="138"/>
        <v>1.4037881111555928</v>
      </c>
      <c r="E120">
        <f t="shared" si="139"/>
        <v>0</v>
      </c>
      <c r="G120" s="1">
        <f t="shared" si="140"/>
        <v>1.125E-2</v>
      </c>
      <c r="H120" s="1">
        <f t="shared" si="141"/>
        <v>-1.125E-2</v>
      </c>
      <c r="I120">
        <v>0</v>
      </c>
      <c r="J120">
        <v>0</v>
      </c>
      <c r="K120">
        <f t="shared" si="142"/>
        <v>0</v>
      </c>
      <c r="L120">
        <f t="shared" si="161"/>
        <v>5.6249999999999996E-4</v>
      </c>
      <c r="M120">
        <f t="shared" si="162"/>
        <v>-2.8125000000000006E-5</v>
      </c>
      <c r="N120">
        <f t="shared" si="163"/>
        <v>1.4765625E-3</v>
      </c>
      <c r="O120">
        <f t="shared" si="164"/>
        <v>-5.6249999999999988E-2</v>
      </c>
      <c r="P120">
        <f t="shared" si="165"/>
        <v>2.6718749999999989E-2</v>
      </c>
      <c r="Q120">
        <f t="shared" si="166"/>
        <v>1.4765625E-3</v>
      </c>
      <c r="R120">
        <f t="shared" si="167"/>
        <v>0.94374999999999998</v>
      </c>
      <c r="S120">
        <f t="shared" si="168"/>
        <v>2.6718749999999989E-2</v>
      </c>
      <c r="T120">
        <f t="shared" si="169"/>
        <v>0</v>
      </c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>
        <f>$Q120</f>
        <v>1.4765625E-3</v>
      </c>
      <c r="AK120" s="5">
        <f>$R120</f>
        <v>0.94374999999999998</v>
      </c>
      <c r="AL120" s="5">
        <f>$S120</f>
        <v>2.6718749999999989E-2</v>
      </c>
      <c r="AM120" s="5"/>
      <c r="AN120" s="5"/>
      <c r="AP120" s="5">
        <f t="shared" si="170"/>
        <v>0</v>
      </c>
      <c r="AQ120" s="5">
        <f t="shared" si="143"/>
        <v>0</v>
      </c>
      <c r="AR120" s="5">
        <f t="shared" si="144"/>
        <v>0</v>
      </c>
      <c r="AS120" s="5">
        <f t="shared" si="145"/>
        <v>0</v>
      </c>
      <c r="AT120" s="5">
        <f t="shared" si="146"/>
        <v>0</v>
      </c>
      <c r="AU120" s="5">
        <f t="shared" si="147"/>
        <v>0</v>
      </c>
      <c r="AV120" s="5">
        <f t="shared" si="148"/>
        <v>0</v>
      </c>
      <c r="AW120" s="5">
        <f t="shared" si="149"/>
        <v>0</v>
      </c>
      <c r="AX120" s="5">
        <f t="shared" si="150"/>
        <v>0</v>
      </c>
      <c r="AY120" s="5">
        <f t="shared" si="151"/>
        <v>0</v>
      </c>
      <c r="AZ120" s="5">
        <f t="shared" si="152"/>
        <v>0</v>
      </c>
      <c r="BA120" s="5">
        <f t="shared" si="153"/>
        <v>0</v>
      </c>
      <c r="BB120" s="5">
        <f t="shared" si="154"/>
        <v>0</v>
      </c>
      <c r="BC120" s="5">
        <f t="shared" si="155"/>
        <v>0</v>
      </c>
      <c r="BD120" s="5">
        <f t="shared" si="156"/>
        <v>1.4765625E-3</v>
      </c>
      <c r="BE120" s="5">
        <f t="shared" si="157"/>
        <v>0.94374999999999998</v>
      </c>
      <c r="BF120" s="5">
        <f t="shared" si="158"/>
        <v>2.6718749999999989E-2</v>
      </c>
      <c r="BG120" s="5">
        <f t="shared" si="159"/>
        <v>0</v>
      </c>
      <c r="BH120" s="5">
        <f t="shared" si="160"/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2.8536776304422855E-21</v>
      </c>
      <c r="BT120" s="5">
        <v>-6.95753784184024E-17</v>
      </c>
      <c r="BU120" s="5">
        <v>4.2341587437484878E-13</v>
      </c>
      <c r="BV120" s="5">
        <v>-1.1398622774776683E-9</v>
      </c>
      <c r="BW120" s="5">
        <v>1.7125054585672557E-6</v>
      </c>
      <c r="BX120" s="5">
        <v>-1.6283406220719714E-3</v>
      </c>
      <c r="BY120" s="5">
        <v>1.0596999656431505</v>
      </c>
      <c r="BZ120" s="5">
        <v>-3.0664881302841174E-2</v>
      </c>
      <c r="CA120" s="5">
        <v>1.2353794531358851E-3</v>
      </c>
      <c r="CB120" s="5">
        <v>-5.9054226551349804E-5</v>
      </c>
      <c r="CD120">
        <v>0</v>
      </c>
    </row>
    <row r="121" spans="1:82" x14ac:dyDescent="0.25">
      <c r="A121">
        <v>17</v>
      </c>
      <c r="B121">
        <v>0.7</v>
      </c>
      <c r="C121">
        <f t="shared" si="137"/>
        <v>2.0137527074704766</v>
      </c>
      <c r="D121">
        <f t="shared" si="138"/>
        <v>1.5514257955895061</v>
      </c>
      <c r="E121">
        <f t="shared" si="139"/>
        <v>0</v>
      </c>
      <c r="G121" s="1">
        <f t="shared" si="140"/>
        <v>1.5312499999999998E-2</v>
      </c>
      <c r="H121" s="1">
        <f t="shared" si="141"/>
        <v>-1.5312499999999998E-2</v>
      </c>
      <c r="I121">
        <v>0</v>
      </c>
      <c r="J121">
        <v>0</v>
      </c>
      <c r="K121">
        <f t="shared" si="142"/>
        <v>0</v>
      </c>
      <c r="L121">
        <f t="shared" si="161"/>
        <v>7.6562499999999992E-4</v>
      </c>
      <c r="M121">
        <f t="shared" si="162"/>
        <v>-3.8281250000000006E-5</v>
      </c>
      <c r="N121">
        <f t="shared" si="163"/>
        <v>2.0097656249999998E-3</v>
      </c>
      <c r="O121">
        <f t="shared" si="164"/>
        <v>-7.6562499999999978E-2</v>
      </c>
      <c r="P121">
        <f t="shared" si="165"/>
        <v>3.6367187499999988E-2</v>
      </c>
      <c r="Q121">
        <f t="shared" si="166"/>
        <v>2.0097656249999998E-3</v>
      </c>
      <c r="R121">
        <f t="shared" si="167"/>
        <v>0.92343750000000002</v>
      </c>
      <c r="S121">
        <f t="shared" si="168"/>
        <v>3.6367187499999988E-2</v>
      </c>
      <c r="T121">
        <f t="shared" si="169"/>
        <v>0</v>
      </c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>
        <f>$Q121</f>
        <v>2.0097656249999998E-3</v>
      </c>
      <c r="AL121" s="5">
        <f>$R121</f>
        <v>0.92343750000000002</v>
      </c>
      <c r="AM121" s="5">
        <f>$S121</f>
        <v>3.6367187499999988E-2</v>
      </c>
      <c r="AN121" s="5"/>
      <c r="AP121" s="5">
        <f t="shared" si="170"/>
        <v>0</v>
      </c>
      <c r="AQ121" s="5">
        <f t="shared" si="143"/>
        <v>0</v>
      </c>
      <c r="AR121" s="5">
        <f t="shared" si="144"/>
        <v>0</v>
      </c>
      <c r="AS121" s="5">
        <f t="shared" si="145"/>
        <v>0</v>
      </c>
      <c r="AT121" s="5">
        <f t="shared" si="146"/>
        <v>0</v>
      </c>
      <c r="AU121" s="5">
        <f t="shared" si="147"/>
        <v>0</v>
      </c>
      <c r="AV121" s="5">
        <f t="shared" si="148"/>
        <v>0</v>
      </c>
      <c r="AW121" s="5">
        <f t="shared" si="149"/>
        <v>0</v>
      </c>
      <c r="AX121" s="5">
        <f t="shared" si="150"/>
        <v>0</v>
      </c>
      <c r="AY121" s="5">
        <f t="shared" si="151"/>
        <v>0</v>
      </c>
      <c r="AZ121" s="5">
        <f t="shared" si="152"/>
        <v>0</v>
      </c>
      <c r="BA121" s="5">
        <f t="shared" si="153"/>
        <v>0</v>
      </c>
      <c r="BB121" s="5">
        <f t="shared" si="154"/>
        <v>0</v>
      </c>
      <c r="BC121" s="5">
        <f t="shared" si="155"/>
        <v>0</v>
      </c>
      <c r="BD121" s="5">
        <f t="shared" si="156"/>
        <v>0</v>
      </c>
      <c r="BE121" s="5">
        <f t="shared" si="157"/>
        <v>2.0097656249999998E-3</v>
      </c>
      <c r="BF121" s="5">
        <f t="shared" si="158"/>
        <v>0.92343750000000002</v>
      </c>
      <c r="BG121" s="5">
        <f t="shared" si="159"/>
        <v>3.6367187499999988E-2</v>
      </c>
      <c r="BH121" s="5">
        <f t="shared" si="160"/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-6.2114437401517826E-24</v>
      </c>
      <c r="BT121" s="5">
        <v>1.5144091404560542E-19</v>
      </c>
      <c r="BU121" s="5">
        <v>-9.2162613404896966E-16</v>
      </c>
      <c r="BV121" s="5">
        <v>2.4810757643204688E-12</v>
      </c>
      <c r="BW121" s="5">
        <v>-3.7275168004680024E-9</v>
      </c>
      <c r="BX121" s="5">
        <v>3.5443198124085955E-6</v>
      </c>
      <c r="BY121" s="5">
        <v>-2.3065908523847646E-3</v>
      </c>
      <c r="BZ121" s="5">
        <v>1.0831010970205057</v>
      </c>
      <c r="CA121" s="5">
        <v>-4.3634306870905672E-2</v>
      </c>
      <c r="CB121" s="5">
        <v>2.0858289627730679E-3</v>
      </c>
      <c r="CD121">
        <v>0</v>
      </c>
    </row>
    <row r="122" spans="1:82" x14ac:dyDescent="0.25">
      <c r="A122">
        <v>18</v>
      </c>
      <c r="B122">
        <v>0.8</v>
      </c>
      <c r="C122">
        <f t="shared" si="137"/>
        <v>2.2255409284924679</v>
      </c>
      <c r="D122">
        <f t="shared" si="138"/>
        <v>1.7145906708378964</v>
      </c>
      <c r="E122">
        <f t="shared" si="139"/>
        <v>0</v>
      </c>
      <c r="G122" s="1">
        <f t="shared" si="140"/>
        <v>2.0000000000000004E-2</v>
      </c>
      <c r="H122" s="1">
        <f t="shared" si="141"/>
        <v>-2.0000000000000004E-2</v>
      </c>
      <c r="I122">
        <v>0</v>
      </c>
      <c r="J122">
        <v>0</v>
      </c>
      <c r="K122">
        <f t="shared" si="142"/>
        <v>0</v>
      </c>
      <c r="L122">
        <f t="shared" si="161"/>
        <v>1.0000000000000002E-3</v>
      </c>
      <c r="M122">
        <f t="shared" si="162"/>
        <v>-5.0000000000000023E-5</v>
      </c>
      <c r="N122">
        <f t="shared" si="163"/>
        <v>2.6250000000000002E-3</v>
      </c>
      <c r="O122">
        <f t="shared" si="164"/>
        <v>-0.1</v>
      </c>
      <c r="P122">
        <f t="shared" si="165"/>
        <v>4.7500000000000001E-2</v>
      </c>
      <c r="Q122">
        <f t="shared" si="166"/>
        <v>2.6250000000000002E-3</v>
      </c>
      <c r="R122">
        <f t="shared" si="167"/>
        <v>0.9</v>
      </c>
      <c r="S122">
        <f t="shared" si="168"/>
        <v>4.7500000000000001E-2</v>
      </c>
      <c r="T122">
        <f t="shared" si="169"/>
        <v>0</v>
      </c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>
        <f>$Q122</f>
        <v>2.6250000000000002E-3</v>
      </c>
      <c r="AM122" s="5">
        <f>$R122</f>
        <v>0.9</v>
      </c>
      <c r="AN122" s="5">
        <f>$S122</f>
        <v>4.7500000000000001E-2</v>
      </c>
      <c r="AP122" s="5">
        <f t="shared" si="170"/>
        <v>0</v>
      </c>
      <c r="AQ122" s="5">
        <f t="shared" si="143"/>
        <v>0</v>
      </c>
      <c r="AR122" s="5">
        <f t="shared" si="144"/>
        <v>0</v>
      </c>
      <c r="AS122" s="5">
        <f t="shared" si="145"/>
        <v>0</v>
      </c>
      <c r="AT122" s="5">
        <f t="shared" si="146"/>
        <v>0</v>
      </c>
      <c r="AU122" s="5">
        <f t="shared" si="147"/>
        <v>0</v>
      </c>
      <c r="AV122" s="5">
        <f t="shared" si="148"/>
        <v>0</v>
      </c>
      <c r="AW122" s="5">
        <f t="shared" si="149"/>
        <v>0</v>
      </c>
      <c r="AX122" s="5">
        <f t="shared" si="150"/>
        <v>0</v>
      </c>
      <c r="AY122" s="5">
        <f t="shared" si="151"/>
        <v>0</v>
      </c>
      <c r="AZ122" s="5">
        <f t="shared" si="152"/>
        <v>0</v>
      </c>
      <c r="BA122" s="5">
        <f t="shared" si="153"/>
        <v>0</v>
      </c>
      <c r="BB122" s="5">
        <f t="shared" si="154"/>
        <v>0</v>
      </c>
      <c r="BC122" s="5">
        <f t="shared" si="155"/>
        <v>0</v>
      </c>
      <c r="BD122" s="5">
        <f t="shared" si="156"/>
        <v>0</v>
      </c>
      <c r="BE122" s="5">
        <f t="shared" si="157"/>
        <v>0</v>
      </c>
      <c r="BF122" s="5">
        <f t="shared" si="158"/>
        <v>2.6250000000000002E-3</v>
      </c>
      <c r="BG122" s="5">
        <f t="shared" si="159"/>
        <v>0.9</v>
      </c>
      <c r="BH122" s="5">
        <f t="shared" si="160"/>
        <v>4.7500000000000001E-2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1.8062224417367623E-26</v>
      </c>
      <c r="BT122" s="5">
        <v>-4.403742334139154E-22</v>
      </c>
      <c r="BU122" s="5">
        <v>2.6799917633475413E-18</v>
      </c>
      <c r="BV122" s="5">
        <v>-7.2147070997302677E-15</v>
      </c>
      <c r="BW122" s="5">
        <v>1.0839226399870117E-11</v>
      </c>
      <c r="BX122" s="5">
        <v>-1.030650884669882E-8</v>
      </c>
      <c r="BY122" s="5">
        <v>6.7073233466657517E-6</v>
      </c>
      <c r="BZ122" s="5">
        <v>-3.1495439545916886E-3</v>
      </c>
      <c r="CA122" s="5">
        <v>1.1078962987705119</v>
      </c>
      <c r="CB122" s="5">
        <v>-5.2960213039741431E-2</v>
      </c>
      <c r="CD122">
        <v>0</v>
      </c>
    </row>
    <row r="123" spans="1:82" x14ac:dyDescent="0.25">
      <c r="A123">
        <v>19</v>
      </c>
      <c r="B123">
        <v>0.9</v>
      </c>
      <c r="C123">
        <f t="shared" si="137"/>
        <v>2.4596031111569499</v>
      </c>
      <c r="D123">
        <f t="shared" si="138"/>
        <v>1.8949157458138586</v>
      </c>
      <c r="E123">
        <f t="shared" si="139"/>
        <v>0</v>
      </c>
      <c r="G123" s="1">
        <f t="shared" si="140"/>
        <v>2.5312500000000002E-2</v>
      </c>
      <c r="H123" s="1">
        <f t="shared" si="141"/>
        <v>-2.5312500000000002E-2</v>
      </c>
      <c r="I123">
        <v>0</v>
      </c>
      <c r="J123">
        <v>0</v>
      </c>
      <c r="K123">
        <f t="shared" si="142"/>
        <v>0</v>
      </c>
      <c r="L123">
        <f t="shared" si="161"/>
        <v>1.2656250000000003E-3</v>
      </c>
      <c r="M123">
        <f t="shared" si="162"/>
        <v>-6.328125000000001E-5</v>
      </c>
      <c r="N123">
        <f t="shared" si="163"/>
        <v>3.3222656250000006E-3</v>
      </c>
      <c r="O123">
        <f t="shared" si="164"/>
        <v>-0.12656249999999999</v>
      </c>
      <c r="P123">
        <f t="shared" si="165"/>
        <v>6.0117187500000002E-2</v>
      </c>
      <c r="Q123" s="4">
        <f>N123-P123</f>
        <v>-5.6794921875000001E-2</v>
      </c>
      <c r="R123" s="4">
        <f>1+O123+2*P123</f>
        <v>0.99367187499999998</v>
      </c>
      <c r="S123">
        <f t="shared" si="168"/>
        <v>6.0117187500000002E-2</v>
      </c>
      <c r="T123">
        <f>(-N123+P123)*K122+(1-O123-2*P123)*K123</f>
        <v>0</v>
      </c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>
        <f>$Q123</f>
        <v>-5.6794921875000001E-2</v>
      </c>
      <c r="AN123" s="5">
        <f>$R123</f>
        <v>0.99367187499999998</v>
      </c>
      <c r="AP123" s="5">
        <f t="shared" si="170"/>
        <v>0</v>
      </c>
      <c r="AQ123" s="5">
        <f t="shared" si="143"/>
        <v>0</v>
      </c>
      <c r="AR123" s="5">
        <f t="shared" si="144"/>
        <v>0</v>
      </c>
      <c r="AS123" s="5">
        <f t="shared" si="145"/>
        <v>0</v>
      </c>
      <c r="AT123" s="5">
        <f t="shared" si="146"/>
        <v>0</v>
      </c>
      <c r="AU123" s="5">
        <f t="shared" si="147"/>
        <v>0</v>
      </c>
      <c r="AV123" s="5">
        <f t="shared" si="148"/>
        <v>0</v>
      </c>
      <c r="AW123" s="5">
        <f t="shared" si="149"/>
        <v>0</v>
      </c>
      <c r="AX123" s="5">
        <f t="shared" si="150"/>
        <v>0</v>
      </c>
      <c r="AY123" s="5">
        <f t="shared" si="151"/>
        <v>0</v>
      </c>
      <c r="AZ123" s="5">
        <f t="shared" si="152"/>
        <v>0</v>
      </c>
      <c r="BA123" s="5">
        <f t="shared" si="153"/>
        <v>0</v>
      </c>
      <c r="BB123" s="5">
        <f t="shared" si="154"/>
        <v>0</v>
      </c>
      <c r="BC123" s="5">
        <f t="shared" si="155"/>
        <v>0</v>
      </c>
      <c r="BD123" s="5">
        <f t="shared" si="156"/>
        <v>0</v>
      </c>
      <c r="BE123" s="5">
        <f t="shared" si="157"/>
        <v>0</v>
      </c>
      <c r="BF123" s="5">
        <f t="shared" si="158"/>
        <v>0</v>
      </c>
      <c r="BG123" s="5">
        <f t="shared" si="159"/>
        <v>-5.6794921875000001E-2</v>
      </c>
      <c r="BH123" s="5">
        <f t="shared" si="160"/>
        <v>0.99367187499999998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1.0323756266857321E-27</v>
      </c>
      <c r="BT123" s="5">
        <v>-2.517030099348071E-23</v>
      </c>
      <c r="BU123" s="5">
        <v>1.5317926033175401E-19</v>
      </c>
      <c r="BV123" s="5">
        <v>-4.1236824387345008E-16</v>
      </c>
      <c r="BW123" s="5">
        <v>6.1953350200845813E-13</v>
      </c>
      <c r="BX123" s="5">
        <v>-5.8908516933948229E-10</v>
      </c>
      <c r="BY123" s="5">
        <v>3.8336790549118122E-7</v>
      </c>
      <c r="BZ123" s="5">
        <v>-1.8001727465911572E-4</v>
      </c>
      <c r="CA123" s="5">
        <v>6.3323603412115168E-2</v>
      </c>
      <c r="CB123" s="5">
        <v>1.0033413986261055</v>
      </c>
      <c r="CD123">
        <v>0</v>
      </c>
    </row>
    <row r="124" spans="1:82" x14ac:dyDescent="0.25">
      <c r="A124">
        <v>20</v>
      </c>
      <c r="B124">
        <v>1</v>
      </c>
      <c r="C124">
        <f t="shared" si="137"/>
        <v>2.7182818284590451</v>
      </c>
      <c r="D124">
        <f t="shared" si="138"/>
        <v>2.0942057744771021</v>
      </c>
      <c r="E124">
        <f t="shared" si="139"/>
        <v>0</v>
      </c>
      <c r="G124" s="1">
        <f t="shared" si="140"/>
        <v>3.125E-2</v>
      </c>
      <c r="H124" s="1">
        <f t="shared" si="141"/>
        <v>-3.125E-2</v>
      </c>
      <c r="I124">
        <v>0</v>
      </c>
      <c r="J124">
        <v>0</v>
      </c>
      <c r="K124">
        <f t="shared" si="142"/>
        <v>0</v>
      </c>
      <c r="CD124" s="4">
        <f>2*CD123-CD122</f>
        <v>0</v>
      </c>
    </row>
    <row r="127" spans="1:82" x14ac:dyDescent="0.25">
      <c r="A127" s="3" t="s">
        <v>13</v>
      </c>
      <c r="B127" s="3" t="s">
        <v>24</v>
      </c>
      <c r="C127" s="3" t="s">
        <v>25</v>
      </c>
      <c r="D127" s="3" t="s">
        <v>2</v>
      </c>
      <c r="E127" s="3" t="str">
        <f>CD103</f>
        <v>c[5]</v>
      </c>
      <c r="F127" s="3"/>
      <c r="G127" s="3" t="s">
        <v>6</v>
      </c>
      <c r="H127" s="3" t="s">
        <v>8</v>
      </c>
      <c r="I127" s="3" t="s">
        <v>9</v>
      </c>
      <c r="J127" s="3" t="s">
        <v>10</v>
      </c>
      <c r="K127" s="3" t="s">
        <v>11</v>
      </c>
      <c r="L127" s="2" t="s">
        <v>12</v>
      </c>
      <c r="M127" s="2" t="s">
        <v>14</v>
      </c>
      <c r="N127" s="3" t="s">
        <v>15</v>
      </c>
      <c r="O127" s="3" t="s">
        <v>16</v>
      </c>
      <c r="P127" s="3" t="s">
        <v>17</v>
      </c>
      <c r="Q127" s="3" t="s">
        <v>18</v>
      </c>
      <c r="R127" s="3" t="s">
        <v>19</v>
      </c>
      <c r="S127" s="3" t="s">
        <v>20</v>
      </c>
      <c r="T127" s="3" t="s">
        <v>21</v>
      </c>
      <c r="V127" t="s">
        <v>22</v>
      </c>
      <c r="BJ127" t="s">
        <v>23</v>
      </c>
      <c r="CD127" t="s">
        <v>31</v>
      </c>
    </row>
    <row r="128" spans="1:82" x14ac:dyDescent="0.25">
      <c r="A128">
        <v>0</v>
      </c>
      <c r="B128">
        <v>-1</v>
      </c>
      <c r="C128">
        <f>EXP(B128)</f>
        <v>0.36787944117144233</v>
      </c>
      <c r="D128">
        <f>EXP(B128)*$B$1</f>
        <v>0.28341993164460849</v>
      </c>
      <c r="E128">
        <f>CD104</f>
        <v>1.4474182687952668</v>
      </c>
      <c r="G128" s="1">
        <f>0.5*$B$5^2*B128^2</f>
        <v>3.125E-2</v>
      </c>
      <c r="H128" s="1">
        <f>-G128</f>
        <v>-3.125E-2</v>
      </c>
      <c r="I128">
        <v>0</v>
      </c>
      <c r="J128">
        <v>0</v>
      </c>
      <c r="K128">
        <f>E128</f>
        <v>1.4474182687952668</v>
      </c>
      <c r="CD128" s="4">
        <f>2*CD129-CD130</f>
        <v>1.7188569672965772</v>
      </c>
    </row>
    <row r="129" spans="1:82" x14ac:dyDescent="0.25">
      <c r="A129">
        <v>1</v>
      </c>
      <c r="B129">
        <v>-0.9</v>
      </c>
      <c r="C129">
        <f t="shared" ref="C129:C148" si="171">EXP(B129)</f>
        <v>0.40656965974059911</v>
      </c>
      <c r="D129">
        <f t="shared" ref="D129:D148" si="172">EXP(B129)*$B$1</f>
        <v>0.31322746605660928</v>
      </c>
      <c r="E129">
        <f t="shared" ref="E129:E148" si="173">CD105</f>
        <v>1.2068870727786147</v>
      </c>
      <c r="G129" s="1">
        <f t="shared" ref="G129:G148" si="174">0.5*$B$5^2*B129^2</f>
        <v>2.5312500000000002E-2</v>
      </c>
      <c r="H129" s="1">
        <f t="shared" ref="H129:H148" si="175">-G129</f>
        <v>-2.5312500000000002E-2</v>
      </c>
      <c r="I129">
        <v>0</v>
      </c>
      <c r="J129">
        <v>0</v>
      </c>
      <c r="K129">
        <f t="shared" ref="K129:K148" si="176">E129</f>
        <v>1.2068870727786147</v>
      </c>
      <c r="L129">
        <f>$B$2*G129</f>
        <v>1.2656250000000003E-3</v>
      </c>
      <c r="M129">
        <f>$B$2*$B$3*0.5*H129</f>
        <v>-6.328125000000001E-5</v>
      </c>
      <c r="N129">
        <f>0.5*(L129-M129)/($B$3*2)</f>
        <v>3.3222656250000006E-3</v>
      </c>
      <c r="O129">
        <f>-L129/($B$3^2)+0.5*$B$2*I129</f>
        <v>-0.12656249999999999</v>
      </c>
      <c r="P129">
        <f>0.5*(L129+M129)/($B$3^2)</f>
        <v>6.0117187500000002E-2</v>
      </c>
      <c r="Q129">
        <f>N129</f>
        <v>3.3222656250000006E-3</v>
      </c>
      <c r="R129" s="4">
        <f>2*N129+1+O129</f>
        <v>0.88008203125000006</v>
      </c>
      <c r="S129" s="4">
        <f>-N129+P129</f>
        <v>5.6794921875000001E-2</v>
      </c>
      <c r="T129">
        <f>(-2*N129+1-O129)*K129+(N129-P129)*K130</f>
        <v>1.2967304125327168</v>
      </c>
      <c r="V129" s="5">
        <f>R129</f>
        <v>0.88008203125000006</v>
      </c>
      <c r="W129" s="5">
        <f>S129</f>
        <v>5.6794921875000001E-2</v>
      </c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P129" s="5">
        <f>IF(V129&lt;&gt;0,V129,0)</f>
        <v>0.88008203125000006</v>
      </c>
      <c r="AQ129" s="5">
        <f t="shared" ref="AQ129:AQ147" si="177">IF(W129&lt;&gt;0,W129,0)</f>
        <v>5.6794921875000001E-2</v>
      </c>
      <c r="AR129" s="5">
        <f t="shared" ref="AR129:AR147" si="178">IF(X129&lt;&gt;0,X129,0)</f>
        <v>0</v>
      </c>
      <c r="AS129" s="5">
        <f t="shared" ref="AS129:AS147" si="179">IF(Y129&lt;&gt;0,Y129,0)</f>
        <v>0</v>
      </c>
      <c r="AT129" s="5">
        <f t="shared" ref="AT129:AT147" si="180">IF(Z129&lt;&gt;0,Z129,0)</f>
        <v>0</v>
      </c>
      <c r="AU129" s="5">
        <f t="shared" ref="AU129:AU147" si="181">IF(AA129&lt;&gt;0,AA129,0)</f>
        <v>0</v>
      </c>
      <c r="AV129" s="5">
        <f t="shared" ref="AV129:AV147" si="182">IF(AB129&lt;&gt;0,AB129,0)</f>
        <v>0</v>
      </c>
      <c r="AW129" s="5">
        <f t="shared" ref="AW129:AW147" si="183">IF(AC129&lt;&gt;0,AC129,0)</f>
        <v>0</v>
      </c>
      <c r="AX129" s="5">
        <f t="shared" ref="AX129:AX147" si="184">IF(AD129&lt;&gt;0,AD129,0)</f>
        <v>0</v>
      </c>
      <c r="AY129" s="5">
        <f t="shared" ref="AY129:AY147" si="185">IF(AE129&lt;&gt;0,AE129,0)</f>
        <v>0</v>
      </c>
      <c r="AZ129" s="5">
        <f t="shared" ref="AZ129:AZ147" si="186">IF(AF129&lt;&gt;0,AF129,0)</f>
        <v>0</v>
      </c>
      <c r="BA129" s="5">
        <f t="shared" ref="BA129:BA147" si="187">IF(AG129&lt;&gt;0,AG129,0)</f>
        <v>0</v>
      </c>
      <c r="BB129" s="5">
        <f t="shared" ref="BB129:BB147" si="188">IF(AH129&lt;&gt;0,AH129,0)</f>
        <v>0</v>
      </c>
      <c r="BC129" s="5">
        <f t="shared" ref="BC129:BC147" si="189">IF(AI129&lt;&gt;0,AI129,0)</f>
        <v>0</v>
      </c>
      <c r="BD129" s="5">
        <f t="shared" ref="BD129:BD147" si="190">IF(AJ129&lt;&gt;0,AJ129,0)</f>
        <v>0</v>
      </c>
      <c r="BE129" s="5">
        <f t="shared" ref="BE129:BE147" si="191">IF(AK129&lt;&gt;0,AK129,0)</f>
        <v>0</v>
      </c>
      <c r="BF129" s="5">
        <f t="shared" ref="BF129:BF147" si="192">IF(AL129&lt;&gt;0,AL129,0)</f>
        <v>0</v>
      </c>
      <c r="BG129" s="5">
        <f t="shared" ref="BG129:BG147" si="193">IF(AM129&lt;&gt;0,AM129,0)</f>
        <v>0</v>
      </c>
      <c r="BH129" s="5">
        <f t="shared" ref="BH129:BH147" si="194">IF(AN129&lt;&gt;0,AN129,0)</f>
        <v>0</v>
      </c>
      <c r="BJ129" s="5">
        <f t="array" ref="BJ129:CB147">MINVERSE(AP129:BH147)</f>
        <v>1.1364716523589522</v>
      </c>
      <c r="BK129" s="5">
        <v>-7.172581566118294E-2</v>
      </c>
      <c r="BL129" s="5">
        <v>3.6896770914786286E-3</v>
      </c>
      <c r="BM129" s="5">
        <v>-1.4218514699226062E-4</v>
      </c>
      <c r="BN129" s="5">
        <v>3.9534920538819894E-6</v>
      </c>
      <c r="BO129" s="5">
        <v>-7.5237070874873838E-8</v>
      </c>
      <c r="BP129" s="5">
        <v>9.0618443457120609E-10</v>
      </c>
      <c r="BQ129" s="5">
        <v>-6.0910989515914878E-12</v>
      </c>
      <c r="BR129" s="5">
        <v>1.8111248838847929E-14</v>
      </c>
      <c r="BS129" s="5">
        <v>-1.3441942497582447E-17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D129">
        <f t="array" ref="CD129:CD147">MMULT(BJ129:CB147,T129:T147)</f>
        <v>1.4032325909441941</v>
      </c>
    </row>
    <row r="130" spans="1:82" x14ac:dyDescent="0.25">
      <c r="A130">
        <v>2</v>
      </c>
      <c r="B130">
        <v>-0.8</v>
      </c>
      <c r="C130">
        <f t="shared" si="171"/>
        <v>0.44932896411722156</v>
      </c>
      <c r="D130">
        <f t="shared" si="172"/>
        <v>0.34616988622829159</v>
      </c>
      <c r="E130">
        <f t="shared" si="173"/>
        <v>0.96635587676196255</v>
      </c>
      <c r="G130" s="1">
        <f t="shared" si="174"/>
        <v>2.0000000000000004E-2</v>
      </c>
      <c r="H130" s="1">
        <f t="shared" si="175"/>
        <v>-2.0000000000000004E-2</v>
      </c>
      <c r="I130">
        <v>0</v>
      </c>
      <c r="J130">
        <v>0</v>
      </c>
      <c r="K130">
        <f t="shared" si="176"/>
        <v>0.96635587676196255</v>
      </c>
      <c r="L130">
        <f t="shared" ref="L130:L147" si="195">$B$2*G130</f>
        <v>1.0000000000000002E-3</v>
      </c>
      <c r="M130">
        <f t="shared" ref="M130:M147" si="196">$B$2*$B$3*0.5*H130</f>
        <v>-5.0000000000000023E-5</v>
      </c>
      <c r="N130">
        <f t="shared" ref="N130:N147" si="197">0.5*(L130-M130)/($B$3*2)</f>
        <v>2.6250000000000002E-3</v>
      </c>
      <c r="O130">
        <f t="shared" ref="O130:O147" si="198">-L130/($B$3^2)+0.5*$B$2*I130</f>
        <v>-0.1</v>
      </c>
      <c r="P130">
        <f t="shared" ref="P130:P147" si="199">0.5*(L130+M130)/($B$3^2)</f>
        <v>4.7500000000000001E-2</v>
      </c>
      <c r="Q130">
        <f t="shared" ref="Q130:Q146" si="200">N130</f>
        <v>2.6250000000000002E-3</v>
      </c>
      <c r="R130">
        <f t="shared" ref="R130:R146" si="201">1+O130</f>
        <v>0.9</v>
      </c>
      <c r="S130">
        <f t="shared" ref="S130:S147" si="202">P130</f>
        <v>4.7500000000000001E-2</v>
      </c>
      <c r="T130">
        <f t="shared" ref="T130:T146" si="203">-N130*K129+(1-O130)*K130-P130*K131</f>
        <v>1.0229245113475653</v>
      </c>
      <c r="V130" s="5">
        <f>$Q130</f>
        <v>2.6250000000000002E-3</v>
      </c>
      <c r="W130" s="5">
        <f>$R130</f>
        <v>0.9</v>
      </c>
      <c r="X130" s="5">
        <f>$S130</f>
        <v>4.7500000000000001E-2</v>
      </c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P130" s="5">
        <f t="shared" ref="AP130:AP147" si="204">IF(V130&lt;&gt;0,V130,0)</f>
        <v>2.6250000000000002E-3</v>
      </c>
      <c r="AQ130" s="5">
        <f t="shared" si="177"/>
        <v>0.9</v>
      </c>
      <c r="AR130" s="5">
        <f t="shared" si="178"/>
        <v>4.7500000000000001E-2</v>
      </c>
      <c r="AS130" s="5">
        <f t="shared" si="179"/>
        <v>0</v>
      </c>
      <c r="AT130" s="5">
        <f t="shared" si="180"/>
        <v>0</v>
      </c>
      <c r="AU130" s="5">
        <f t="shared" si="181"/>
        <v>0</v>
      </c>
      <c r="AV130" s="5">
        <f t="shared" si="182"/>
        <v>0</v>
      </c>
      <c r="AW130" s="5">
        <f t="shared" si="183"/>
        <v>0</v>
      </c>
      <c r="AX130" s="5">
        <f t="shared" si="184"/>
        <v>0</v>
      </c>
      <c r="AY130" s="5">
        <f t="shared" si="185"/>
        <v>0</v>
      </c>
      <c r="AZ130" s="5">
        <f t="shared" si="186"/>
        <v>0</v>
      </c>
      <c r="BA130" s="5">
        <f t="shared" si="187"/>
        <v>0</v>
      </c>
      <c r="BB130" s="5">
        <f t="shared" si="188"/>
        <v>0</v>
      </c>
      <c r="BC130" s="5">
        <f t="shared" si="189"/>
        <v>0</v>
      </c>
      <c r="BD130" s="5">
        <f t="shared" si="190"/>
        <v>0</v>
      </c>
      <c r="BE130" s="5">
        <f t="shared" si="191"/>
        <v>0</v>
      </c>
      <c r="BF130" s="5">
        <f t="shared" si="192"/>
        <v>0</v>
      </c>
      <c r="BG130" s="5">
        <f t="shared" si="193"/>
        <v>0</v>
      </c>
      <c r="BH130" s="5">
        <f t="shared" si="194"/>
        <v>0</v>
      </c>
      <c r="BJ130" s="5">
        <v>-3.3150897984328856E-3</v>
      </c>
      <c r="BK130" s="5">
        <v>1.1114479861260826</v>
      </c>
      <c r="BL130" s="5">
        <v>-5.7174451555227247E-2</v>
      </c>
      <c r="BM130" s="5">
        <v>2.2032708004060186E-3</v>
      </c>
      <c r="BN130" s="5">
        <v>-6.1262472109196745E-5</v>
      </c>
      <c r="BO130" s="5">
        <v>1.165857650206675E-6</v>
      </c>
      <c r="BP130" s="5">
        <v>-1.4042041287068145E-8</v>
      </c>
      <c r="BQ130" s="5">
        <v>9.4386374008219937E-11</v>
      </c>
      <c r="BR130" s="5">
        <v>-2.8064806043132692E-13</v>
      </c>
      <c r="BS130" s="5">
        <v>2.0829348235137544E-16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D130">
        <v>1.0876082145918109</v>
      </c>
    </row>
    <row r="131" spans="1:82" x14ac:dyDescent="0.25">
      <c r="A131">
        <v>3</v>
      </c>
      <c r="B131">
        <v>-0.7</v>
      </c>
      <c r="C131">
        <f t="shared" si="171"/>
        <v>0.49658530379140953</v>
      </c>
      <c r="D131">
        <f t="shared" si="172"/>
        <v>0.38257689097306352</v>
      </c>
      <c r="E131">
        <f t="shared" si="173"/>
        <v>0.77681841104314819</v>
      </c>
      <c r="G131" s="1">
        <f t="shared" si="174"/>
        <v>1.5312499999999998E-2</v>
      </c>
      <c r="H131" s="1">
        <f t="shared" si="175"/>
        <v>-1.5312499999999998E-2</v>
      </c>
      <c r="I131">
        <v>0</v>
      </c>
      <c r="J131">
        <v>0</v>
      </c>
      <c r="K131">
        <f t="shared" si="176"/>
        <v>0.77681841104314819</v>
      </c>
      <c r="L131">
        <f t="shared" si="195"/>
        <v>7.6562499999999992E-4</v>
      </c>
      <c r="M131">
        <f t="shared" si="196"/>
        <v>-3.8281250000000006E-5</v>
      </c>
      <c r="N131">
        <f t="shared" si="197"/>
        <v>2.0097656249999998E-3</v>
      </c>
      <c r="O131">
        <f t="shared" si="198"/>
        <v>-7.6562499999999978E-2</v>
      </c>
      <c r="P131">
        <f t="shared" si="199"/>
        <v>3.6367187499999988E-2</v>
      </c>
      <c r="Q131">
        <f t="shared" si="200"/>
        <v>2.0097656249999998E-3</v>
      </c>
      <c r="R131">
        <f t="shared" si="201"/>
        <v>0.92343750000000002</v>
      </c>
      <c r="S131">
        <f t="shared" si="202"/>
        <v>3.6367187499999988E-2</v>
      </c>
      <c r="T131">
        <f t="shared" si="203"/>
        <v>0.81169340526614198</v>
      </c>
      <c r="V131" s="5"/>
      <c r="W131" s="5">
        <f>$Q131</f>
        <v>2.0097656249999998E-3</v>
      </c>
      <c r="X131" s="5">
        <f>$R131</f>
        <v>0.92343750000000002</v>
      </c>
      <c r="Y131" s="5">
        <f>$S131</f>
        <v>3.6367187499999988E-2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P131" s="5">
        <f t="shared" si="204"/>
        <v>0</v>
      </c>
      <c r="AQ131" s="5">
        <f t="shared" si="177"/>
        <v>2.0097656249999998E-3</v>
      </c>
      <c r="AR131" s="5">
        <f t="shared" si="178"/>
        <v>0.92343750000000002</v>
      </c>
      <c r="AS131" s="5">
        <f t="shared" si="179"/>
        <v>3.6367187499999988E-2</v>
      </c>
      <c r="AT131" s="5">
        <f t="shared" si="180"/>
        <v>0</v>
      </c>
      <c r="AU131" s="5">
        <f t="shared" si="181"/>
        <v>0</v>
      </c>
      <c r="AV131" s="5">
        <f t="shared" si="182"/>
        <v>0</v>
      </c>
      <c r="AW131" s="5">
        <f t="shared" si="183"/>
        <v>0</v>
      </c>
      <c r="AX131" s="5">
        <f t="shared" si="184"/>
        <v>0</v>
      </c>
      <c r="AY131" s="5">
        <f t="shared" si="185"/>
        <v>0</v>
      </c>
      <c r="AZ131" s="5">
        <f t="shared" si="186"/>
        <v>0</v>
      </c>
      <c r="BA131" s="5">
        <f t="shared" si="187"/>
        <v>0</v>
      </c>
      <c r="BB131" s="5">
        <f t="shared" si="188"/>
        <v>0</v>
      </c>
      <c r="BC131" s="5">
        <f t="shared" si="189"/>
        <v>0</v>
      </c>
      <c r="BD131" s="5">
        <f t="shared" si="190"/>
        <v>0</v>
      </c>
      <c r="BE131" s="5">
        <f t="shared" si="191"/>
        <v>0</v>
      </c>
      <c r="BF131" s="5">
        <f t="shared" si="192"/>
        <v>0</v>
      </c>
      <c r="BG131" s="5">
        <f t="shared" si="193"/>
        <v>0</v>
      </c>
      <c r="BH131" s="5">
        <f t="shared" si="194"/>
        <v>0</v>
      </c>
      <c r="BJ131" s="5">
        <v>7.2153925757384758E-6</v>
      </c>
      <c r="BK131" s="5">
        <v>-2.4190999445036524E-3</v>
      </c>
      <c r="BL131" s="5">
        <v>1.0831014946808293</v>
      </c>
      <c r="BM131" s="5">
        <v>-4.1738325986411827E-2</v>
      </c>
      <c r="BN131" s="5">
        <v>1.1605441469818027E-3</v>
      </c>
      <c r="BO131" s="5">
        <v>-2.2085776586841281E-5</v>
      </c>
      <c r="BP131" s="5">
        <v>2.6600965103622277E-7</v>
      </c>
      <c r="BQ131" s="5">
        <v>-1.7880367888978951E-9</v>
      </c>
      <c r="BR131" s="5">
        <v>5.3165413128419421E-12</v>
      </c>
      <c r="BS131" s="5">
        <v>-3.9458705056248791E-15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D131">
        <v>0.8503922666043553</v>
      </c>
    </row>
    <row r="132" spans="1:82" x14ac:dyDescent="0.25">
      <c r="A132">
        <v>4</v>
      </c>
      <c r="B132">
        <v>-0.6</v>
      </c>
      <c r="C132">
        <f t="shared" si="171"/>
        <v>0.54881163609402639</v>
      </c>
      <c r="D132">
        <f t="shared" si="172"/>
        <v>0.42281285383122752</v>
      </c>
      <c r="E132">
        <f t="shared" si="173"/>
        <v>0.62303461189745446</v>
      </c>
      <c r="G132" s="1">
        <f t="shared" si="174"/>
        <v>1.125E-2</v>
      </c>
      <c r="H132" s="1">
        <f t="shared" si="175"/>
        <v>-1.125E-2</v>
      </c>
      <c r="I132">
        <v>0</v>
      </c>
      <c r="J132">
        <v>0</v>
      </c>
      <c r="K132">
        <f t="shared" si="176"/>
        <v>0.62303461189745446</v>
      </c>
      <c r="L132">
        <f t="shared" si="195"/>
        <v>5.6249999999999996E-4</v>
      </c>
      <c r="M132">
        <f t="shared" si="196"/>
        <v>-2.8125000000000006E-5</v>
      </c>
      <c r="N132">
        <f t="shared" si="197"/>
        <v>1.4765625E-3</v>
      </c>
      <c r="O132">
        <f t="shared" si="198"/>
        <v>-5.6249999999999988E-2</v>
      </c>
      <c r="P132">
        <f t="shared" si="199"/>
        <v>2.6718749999999989E-2</v>
      </c>
      <c r="Q132">
        <f t="shared" si="200"/>
        <v>1.4765625E-3</v>
      </c>
      <c r="R132">
        <f t="shared" si="201"/>
        <v>0.94374999999999998</v>
      </c>
      <c r="S132">
        <f t="shared" si="202"/>
        <v>2.6718749999999989E-2</v>
      </c>
      <c r="T132">
        <f t="shared" si="203"/>
        <v>0.64371883706995159</v>
      </c>
      <c r="V132" s="5"/>
      <c r="W132" s="5"/>
      <c r="X132" s="5">
        <f>$Q132</f>
        <v>1.4765625E-3</v>
      </c>
      <c r="Y132" s="5">
        <f>$R132</f>
        <v>0.94374999999999998</v>
      </c>
      <c r="Z132" s="5">
        <f>$S132</f>
        <v>2.6718749999999989E-2</v>
      </c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P132" s="5">
        <f t="shared" si="204"/>
        <v>0</v>
      </c>
      <c r="AQ132" s="5">
        <f t="shared" si="177"/>
        <v>0</v>
      </c>
      <c r="AR132" s="5">
        <f t="shared" si="178"/>
        <v>1.4765625E-3</v>
      </c>
      <c r="AS132" s="5">
        <f t="shared" si="179"/>
        <v>0.94374999999999998</v>
      </c>
      <c r="AT132" s="5">
        <f t="shared" si="180"/>
        <v>2.6718749999999989E-2</v>
      </c>
      <c r="AU132" s="5">
        <f t="shared" si="181"/>
        <v>0</v>
      </c>
      <c r="AV132" s="5">
        <f t="shared" si="182"/>
        <v>0</v>
      </c>
      <c r="AW132" s="5">
        <f t="shared" si="183"/>
        <v>0</v>
      </c>
      <c r="AX132" s="5">
        <f t="shared" si="184"/>
        <v>0</v>
      </c>
      <c r="AY132" s="5">
        <f t="shared" si="185"/>
        <v>0</v>
      </c>
      <c r="AZ132" s="5">
        <f t="shared" si="186"/>
        <v>0</v>
      </c>
      <c r="BA132" s="5">
        <f t="shared" si="187"/>
        <v>0</v>
      </c>
      <c r="BB132" s="5">
        <f t="shared" si="188"/>
        <v>0</v>
      </c>
      <c r="BC132" s="5">
        <f t="shared" si="189"/>
        <v>0</v>
      </c>
      <c r="BD132" s="5">
        <f t="shared" si="190"/>
        <v>0</v>
      </c>
      <c r="BE132" s="5">
        <f t="shared" si="191"/>
        <v>0</v>
      </c>
      <c r="BF132" s="5">
        <f t="shared" si="192"/>
        <v>0</v>
      </c>
      <c r="BG132" s="5">
        <f t="shared" si="193"/>
        <v>0</v>
      </c>
      <c r="BH132" s="5">
        <f t="shared" si="194"/>
        <v>0</v>
      </c>
      <c r="BJ132" s="5">
        <v>-1.1289324474342874E-8</v>
      </c>
      <c r="BK132" s="5">
        <v>3.7849644246933387E-6</v>
      </c>
      <c r="BL132" s="5">
        <v>-1.6946387994483008E-3</v>
      </c>
      <c r="BM132" s="5">
        <v>1.0596999656671269</v>
      </c>
      <c r="BN132" s="5">
        <v>-2.9465211257207094E-2</v>
      </c>
      <c r="BO132" s="5">
        <v>5.607387488043232E-4</v>
      </c>
      <c r="BP132" s="5">
        <v>-6.7537547663502567E-6</v>
      </c>
      <c r="BQ132" s="5">
        <v>4.5396706241249759E-8</v>
      </c>
      <c r="BR132" s="5">
        <v>-1.349823816249993E-10</v>
      </c>
      <c r="BS132" s="5">
        <v>1.0018223636230418E-13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D132">
        <v>0.66608007480722753</v>
      </c>
    </row>
    <row r="133" spans="1:82" x14ac:dyDescent="0.25">
      <c r="A133">
        <v>5</v>
      </c>
      <c r="B133">
        <v>-0.5</v>
      </c>
      <c r="C133">
        <f t="shared" si="171"/>
        <v>0.60653065971263342</v>
      </c>
      <c r="D133">
        <f t="shared" si="172"/>
        <v>0.46728046984284238</v>
      </c>
      <c r="E133">
        <f t="shared" si="173"/>
        <v>0.49457593681136719</v>
      </c>
      <c r="G133" s="1">
        <f t="shared" si="174"/>
        <v>7.8125E-3</v>
      </c>
      <c r="H133" s="1">
        <f t="shared" si="175"/>
        <v>-7.8125E-3</v>
      </c>
      <c r="I133">
        <v>0</v>
      </c>
      <c r="J133">
        <v>0</v>
      </c>
      <c r="K133">
        <f t="shared" si="176"/>
        <v>0.49457593681136719</v>
      </c>
      <c r="L133">
        <f t="shared" si="195"/>
        <v>3.9062500000000002E-4</v>
      </c>
      <c r="M133">
        <f t="shared" si="196"/>
        <v>-1.9531250000000004E-5</v>
      </c>
      <c r="N133">
        <f t="shared" si="197"/>
        <v>1.025390625E-3</v>
      </c>
      <c r="O133">
        <f t="shared" si="198"/>
        <v>-3.9062499999999993E-2</v>
      </c>
      <c r="P133">
        <f t="shared" si="199"/>
        <v>1.8554687499999997E-2</v>
      </c>
      <c r="Q133">
        <f t="shared" si="200"/>
        <v>1.025390625E-3</v>
      </c>
      <c r="R133">
        <f t="shared" si="201"/>
        <v>0.9609375</v>
      </c>
      <c r="S133">
        <f t="shared" si="202"/>
        <v>1.8554687499999997E-2</v>
      </c>
      <c r="T133">
        <f t="shared" si="203"/>
        <v>0.50614016362892544</v>
      </c>
      <c r="V133" s="5"/>
      <c r="W133" s="5"/>
      <c r="X133" s="5"/>
      <c r="Y133" s="5">
        <f>$Q133</f>
        <v>1.025390625E-3</v>
      </c>
      <c r="Z133" s="5">
        <f>$R133</f>
        <v>0.9609375</v>
      </c>
      <c r="AA133" s="5">
        <f>$S133</f>
        <v>1.8554687499999997E-2</v>
      </c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P133" s="5">
        <f t="shared" si="204"/>
        <v>0</v>
      </c>
      <c r="AQ133" s="5">
        <f t="shared" si="177"/>
        <v>0</v>
      </c>
      <c r="AR133" s="5">
        <f t="shared" si="178"/>
        <v>0</v>
      </c>
      <c r="AS133" s="5">
        <f t="shared" si="179"/>
        <v>1.025390625E-3</v>
      </c>
      <c r="AT133" s="5">
        <f t="shared" si="180"/>
        <v>0.9609375</v>
      </c>
      <c r="AU133" s="5">
        <f t="shared" si="181"/>
        <v>1.8554687499999997E-2</v>
      </c>
      <c r="AV133" s="5">
        <f t="shared" si="182"/>
        <v>0</v>
      </c>
      <c r="AW133" s="5">
        <f t="shared" si="183"/>
        <v>0</v>
      </c>
      <c r="AX133" s="5">
        <f t="shared" si="184"/>
        <v>0</v>
      </c>
      <c r="AY133" s="5">
        <f t="shared" si="185"/>
        <v>0</v>
      </c>
      <c r="AZ133" s="5">
        <f t="shared" si="186"/>
        <v>0</v>
      </c>
      <c r="BA133" s="5">
        <f t="shared" si="187"/>
        <v>0</v>
      </c>
      <c r="BB133" s="5">
        <f t="shared" si="188"/>
        <v>0</v>
      </c>
      <c r="BC133" s="5">
        <f t="shared" si="189"/>
        <v>0</v>
      </c>
      <c r="BD133" s="5">
        <f t="shared" si="190"/>
        <v>0</v>
      </c>
      <c r="BE133" s="5">
        <f t="shared" si="191"/>
        <v>0</v>
      </c>
      <c r="BF133" s="5">
        <f t="shared" si="192"/>
        <v>0</v>
      </c>
      <c r="BG133" s="5">
        <f t="shared" si="193"/>
        <v>0</v>
      </c>
      <c r="BH133" s="5">
        <f t="shared" si="194"/>
        <v>0</v>
      </c>
      <c r="BJ133" s="5">
        <v>1.2046691826643935E-11</v>
      </c>
      <c r="BK133" s="5">
        <v>-4.0388864810040247E-9</v>
      </c>
      <c r="BL133" s="5">
        <v>1.8083270988289875E-6</v>
      </c>
      <c r="BM133" s="5">
        <v>-1.1307920986866763E-3</v>
      </c>
      <c r="BN133" s="5">
        <v>1.0406953733996605</v>
      </c>
      <c r="BO133" s="5">
        <v>-1.980499024672145E-2</v>
      </c>
      <c r="BP133" s="5">
        <v>2.3853897659387882E-4</v>
      </c>
      <c r="BQ133" s="5">
        <v>-1.603387185669553E-6</v>
      </c>
      <c r="BR133" s="5">
        <v>4.7675049339157297E-9</v>
      </c>
      <c r="BS133" s="5">
        <v>-3.5383825681405809E-12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D133">
        <v>0.51836665785160363</v>
      </c>
    </row>
    <row r="134" spans="1:82" x14ac:dyDescent="0.25">
      <c r="A134">
        <v>6</v>
      </c>
      <c r="B134">
        <v>-0.4</v>
      </c>
      <c r="C134">
        <f t="shared" si="171"/>
        <v>0.67032004603563933</v>
      </c>
      <c r="D134">
        <f t="shared" si="172"/>
        <v>0.51642478585503415</v>
      </c>
      <c r="E134">
        <f t="shared" si="173"/>
        <v>0.38353067730435492</v>
      </c>
      <c r="G134" s="1">
        <f t="shared" si="174"/>
        <v>5.000000000000001E-3</v>
      </c>
      <c r="H134" s="1">
        <f t="shared" si="175"/>
        <v>-5.000000000000001E-3</v>
      </c>
      <c r="I134">
        <v>0</v>
      </c>
      <c r="J134">
        <v>0</v>
      </c>
      <c r="K134">
        <f t="shared" si="176"/>
        <v>0.38353067730435492</v>
      </c>
      <c r="L134">
        <f t="shared" si="195"/>
        <v>2.5000000000000006E-4</v>
      </c>
      <c r="M134">
        <f t="shared" si="196"/>
        <v>-1.2500000000000006E-5</v>
      </c>
      <c r="N134">
        <f t="shared" si="197"/>
        <v>6.5625000000000004E-4</v>
      </c>
      <c r="O134">
        <f t="shared" si="198"/>
        <v>-2.5000000000000001E-2</v>
      </c>
      <c r="P134">
        <f t="shared" si="199"/>
        <v>1.1875E-2</v>
      </c>
      <c r="Q134">
        <f t="shared" si="200"/>
        <v>6.5625000000000004E-4</v>
      </c>
      <c r="R134">
        <f t="shared" si="201"/>
        <v>0.97499999999999998</v>
      </c>
      <c r="S134">
        <f t="shared" si="202"/>
        <v>1.1875E-2</v>
      </c>
      <c r="T134">
        <f t="shared" si="203"/>
        <v>0.38942637914491446</v>
      </c>
      <c r="V134" s="5"/>
      <c r="W134" s="5"/>
      <c r="X134" s="5"/>
      <c r="Y134" s="5"/>
      <c r="Z134" s="5">
        <f>$Q134</f>
        <v>6.5625000000000004E-4</v>
      </c>
      <c r="AA134" s="5">
        <f>$R134</f>
        <v>0.97499999999999998</v>
      </c>
      <c r="AB134" s="5">
        <f>$S134</f>
        <v>1.1875E-2</v>
      </c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P134" s="5">
        <f t="shared" si="204"/>
        <v>0</v>
      </c>
      <c r="AQ134" s="5">
        <f t="shared" si="177"/>
        <v>0</v>
      </c>
      <c r="AR134" s="5">
        <f t="shared" si="178"/>
        <v>0</v>
      </c>
      <c r="AS134" s="5">
        <f t="shared" si="179"/>
        <v>0</v>
      </c>
      <c r="AT134" s="5">
        <f t="shared" si="180"/>
        <v>6.5625000000000004E-4</v>
      </c>
      <c r="AU134" s="5">
        <f t="shared" si="181"/>
        <v>0.97499999999999998</v>
      </c>
      <c r="AV134" s="5">
        <f t="shared" si="182"/>
        <v>1.1875E-2</v>
      </c>
      <c r="AW134" s="5">
        <f t="shared" si="183"/>
        <v>0</v>
      </c>
      <c r="AX134" s="5">
        <f t="shared" si="184"/>
        <v>0</v>
      </c>
      <c r="AY134" s="5">
        <f t="shared" si="185"/>
        <v>0</v>
      </c>
      <c r="AZ134" s="5">
        <f t="shared" si="186"/>
        <v>0</v>
      </c>
      <c r="BA134" s="5">
        <f t="shared" si="187"/>
        <v>0</v>
      </c>
      <c r="BB134" s="5">
        <f t="shared" si="188"/>
        <v>0</v>
      </c>
      <c r="BC134" s="5">
        <f t="shared" si="189"/>
        <v>0</v>
      </c>
      <c r="BD134" s="5">
        <f t="shared" si="190"/>
        <v>0</v>
      </c>
      <c r="BE134" s="5">
        <f t="shared" si="191"/>
        <v>0</v>
      </c>
      <c r="BF134" s="5">
        <f t="shared" si="192"/>
        <v>0</v>
      </c>
      <c r="BG134" s="5">
        <f t="shared" si="193"/>
        <v>0</v>
      </c>
      <c r="BH134" s="5">
        <f t="shared" si="194"/>
        <v>0</v>
      </c>
      <c r="BJ134" s="5">
        <v>-8.1083872427840287E-15</v>
      </c>
      <c r="BK134" s="5">
        <v>2.7184936818251252E-12</v>
      </c>
      <c r="BL134" s="5">
        <v>-1.2171487898856996E-9</v>
      </c>
      <c r="BM134" s="5">
        <v>7.6111353715822341E-7</v>
      </c>
      <c r="BN134" s="5">
        <v>-7.0047123398930627E-4</v>
      </c>
      <c r="BO134" s="5">
        <v>1.025659033004614</v>
      </c>
      <c r="BP134" s="5">
        <v>-1.2353434817151166E-2</v>
      </c>
      <c r="BQ134" s="5">
        <v>8.3036069692488796E-5</v>
      </c>
      <c r="BR134" s="5">
        <v>-2.4689911176170383E-7</v>
      </c>
      <c r="BS134" s="5">
        <v>1.8324543451063958E-10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D134">
        <v>0.39554485007863716</v>
      </c>
    </row>
    <row r="135" spans="1:82" x14ac:dyDescent="0.25">
      <c r="A135">
        <v>7</v>
      </c>
      <c r="B135">
        <v>-0.3</v>
      </c>
      <c r="C135">
        <f t="shared" si="171"/>
        <v>0.74081822068171788</v>
      </c>
      <c r="D135">
        <f t="shared" si="172"/>
        <v>0.5707376547004277</v>
      </c>
      <c r="E135">
        <f t="shared" si="173"/>
        <v>0.28362102176983933</v>
      </c>
      <c r="G135" s="1">
        <f t="shared" si="174"/>
        <v>2.8124999999999999E-3</v>
      </c>
      <c r="H135" s="1">
        <f t="shared" si="175"/>
        <v>-2.8124999999999999E-3</v>
      </c>
      <c r="I135">
        <v>0</v>
      </c>
      <c r="J135">
        <v>0</v>
      </c>
      <c r="K135">
        <f t="shared" si="176"/>
        <v>0.28362102176983933</v>
      </c>
      <c r="L135">
        <f t="shared" si="195"/>
        <v>1.4062499999999999E-4</v>
      </c>
      <c r="M135">
        <f t="shared" si="196"/>
        <v>-7.0312500000000015E-6</v>
      </c>
      <c r="N135">
        <f t="shared" si="197"/>
        <v>3.69140625E-4</v>
      </c>
      <c r="O135">
        <f t="shared" si="198"/>
        <v>-1.4062499999999997E-2</v>
      </c>
      <c r="P135">
        <f t="shared" si="199"/>
        <v>6.6796874999999973E-3</v>
      </c>
      <c r="Q135">
        <f t="shared" si="200"/>
        <v>3.69140625E-4</v>
      </c>
      <c r="R135">
        <f t="shared" si="201"/>
        <v>0.98593750000000002</v>
      </c>
      <c r="S135">
        <f t="shared" si="202"/>
        <v>6.6796874999999973E-3</v>
      </c>
      <c r="T135">
        <f t="shared" si="203"/>
        <v>0.28620163399022797</v>
      </c>
      <c r="V135" s="5"/>
      <c r="W135" s="5"/>
      <c r="X135" s="5"/>
      <c r="Y135" s="5"/>
      <c r="Z135" s="5"/>
      <c r="AA135" s="5">
        <f>$Q135</f>
        <v>3.69140625E-4</v>
      </c>
      <c r="AB135" s="5">
        <f>$R135</f>
        <v>0.98593750000000002</v>
      </c>
      <c r="AC135" s="5">
        <f>$S135</f>
        <v>6.6796874999999973E-3</v>
      </c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P135" s="5">
        <f t="shared" si="204"/>
        <v>0</v>
      </c>
      <c r="AQ135" s="5">
        <f t="shared" si="177"/>
        <v>0</v>
      </c>
      <c r="AR135" s="5">
        <f t="shared" si="178"/>
        <v>0</v>
      </c>
      <c r="AS135" s="5">
        <f t="shared" si="179"/>
        <v>0</v>
      </c>
      <c r="AT135" s="5">
        <f t="shared" si="180"/>
        <v>0</v>
      </c>
      <c r="AU135" s="5">
        <f t="shared" si="181"/>
        <v>3.69140625E-4</v>
      </c>
      <c r="AV135" s="5">
        <f t="shared" si="182"/>
        <v>0.98593750000000002</v>
      </c>
      <c r="AW135" s="5">
        <f t="shared" si="183"/>
        <v>6.6796874999999973E-3</v>
      </c>
      <c r="AX135" s="5">
        <f t="shared" si="184"/>
        <v>0</v>
      </c>
      <c r="AY135" s="5">
        <f t="shared" si="185"/>
        <v>0</v>
      </c>
      <c r="AZ135" s="5">
        <f t="shared" si="186"/>
        <v>0</v>
      </c>
      <c r="BA135" s="5">
        <f t="shared" si="187"/>
        <v>0</v>
      </c>
      <c r="BB135" s="5">
        <f t="shared" si="188"/>
        <v>0</v>
      </c>
      <c r="BC135" s="5">
        <f t="shared" si="189"/>
        <v>0</v>
      </c>
      <c r="BD135" s="5">
        <f t="shared" si="190"/>
        <v>0</v>
      </c>
      <c r="BE135" s="5">
        <f t="shared" si="191"/>
        <v>0</v>
      </c>
      <c r="BF135" s="5">
        <f t="shared" si="192"/>
        <v>0</v>
      </c>
      <c r="BG135" s="5">
        <f t="shared" si="193"/>
        <v>0</v>
      </c>
      <c r="BH135" s="5">
        <f t="shared" si="194"/>
        <v>0</v>
      </c>
      <c r="BJ135" s="5">
        <v>3.0358298395100129E-18</v>
      </c>
      <c r="BK135" s="5">
        <v>-1.0178206825467938E-15</v>
      </c>
      <c r="BL135" s="5">
        <v>4.5570796075963019E-13</v>
      </c>
      <c r="BM135" s="5">
        <v>-2.8496556937586463E-10</v>
      </c>
      <c r="BN135" s="5">
        <v>2.6226071969559699E-7</v>
      </c>
      <c r="BO135" s="5">
        <v>-3.8401302309894241E-4</v>
      </c>
      <c r="BP135" s="5">
        <v>1.0142688341489681</v>
      </c>
      <c r="BQ135" s="5">
        <v>-6.8176097454598723E-3</v>
      </c>
      <c r="BR135" s="5">
        <v>2.0271453077267228E-5</v>
      </c>
      <c r="BS135" s="5">
        <v>-1.5045219080784272E-8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D135">
        <v>0.28883976412867801</v>
      </c>
    </row>
    <row r="136" spans="1:82" x14ac:dyDescent="0.25">
      <c r="A136">
        <v>8</v>
      </c>
      <c r="B136">
        <v>-0.2</v>
      </c>
      <c r="C136">
        <f t="shared" si="171"/>
        <v>0.81873075307798182</v>
      </c>
      <c r="D136">
        <f t="shared" si="172"/>
        <v>0.63076265782561369</v>
      </c>
      <c r="E136">
        <f t="shared" si="173"/>
        <v>0.18956450347759413</v>
      </c>
      <c r="G136" s="1">
        <f t="shared" si="174"/>
        <v>1.2500000000000002E-3</v>
      </c>
      <c r="H136" s="1">
        <f t="shared" si="175"/>
        <v>-1.2500000000000002E-3</v>
      </c>
      <c r="I136">
        <v>0</v>
      </c>
      <c r="J136">
        <v>0</v>
      </c>
      <c r="K136">
        <f t="shared" si="176"/>
        <v>0.18956450347759413</v>
      </c>
      <c r="L136">
        <f t="shared" si="195"/>
        <v>6.2500000000000015E-5</v>
      </c>
      <c r="M136">
        <f t="shared" si="196"/>
        <v>-3.1250000000000014E-6</v>
      </c>
      <c r="N136">
        <f t="shared" si="197"/>
        <v>1.6406250000000001E-4</v>
      </c>
      <c r="O136">
        <f t="shared" si="198"/>
        <v>-6.2500000000000003E-3</v>
      </c>
      <c r="P136">
        <f t="shared" si="199"/>
        <v>2.96875E-3</v>
      </c>
      <c r="Q136">
        <f t="shared" si="200"/>
        <v>1.6406250000000001E-4</v>
      </c>
      <c r="R136">
        <f t="shared" si="201"/>
        <v>0.99375000000000002</v>
      </c>
      <c r="S136">
        <f t="shared" si="202"/>
        <v>2.96875E-3</v>
      </c>
      <c r="T136">
        <f t="shared" si="203"/>
        <v>0.19041601467561281</v>
      </c>
      <c r="V136" s="5"/>
      <c r="W136" s="5"/>
      <c r="X136" s="5"/>
      <c r="Y136" s="5"/>
      <c r="Z136" s="5"/>
      <c r="AA136" s="5"/>
      <c r="AB136" s="5">
        <f>$Q136</f>
        <v>1.6406250000000001E-4</v>
      </c>
      <c r="AC136" s="5">
        <f>$R136</f>
        <v>0.99375000000000002</v>
      </c>
      <c r="AD136" s="5">
        <f>$S136</f>
        <v>2.96875E-3</v>
      </c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P136" s="5">
        <f t="shared" si="204"/>
        <v>0</v>
      </c>
      <c r="AQ136" s="5">
        <f t="shared" si="177"/>
        <v>0</v>
      </c>
      <c r="AR136" s="5">
        <f t="shared" si="178"/>
        <v>0</v>
      </c>
      <c r="AS136" s="5">
        <f t="shared" si="179"/>
        <v>0</v>
      </c>
      <c r="AT136" s="5">
        <f t="shared" si="180"/>
        <v>0</v>
      </c>
      <c r="AU136" s="5">
        <f t="shared" si="181"/>
        <v>0</v>
      </c>
      <c r="AV136" s="5">
        <f t="shared" si="182"/>
        <v>1.6406250000000001E-4</v>
      </c>
      <c r="AW136" s="5">
        <f t="shared" si="183"/>
        <v>0.99375000000000002</v>
      </c>
      <c r="AX136" s="5">
        <f t="shared" si="184"/>
        <v>2.96875E-3</v>
      </c>
      <c r="AY136" s="5">
        <f t="shared" si="185"/>
        <v>0</v>
      </c>
      <c r="AZ136" s="5">
        <f t="shared" si="186"/>
        <v>0</v>
      </c>
      <c r="BA136" s="5">
        <f t="shared" si="187"/>
        <v>0</v>
      </c>
      <c r="BB136" s="5">
        <f t="shared" si="188"/>
        <v>0</v>
      </c>
      <c r="BC136" s="5">
        <f t="shared" si="189"/>
        <v>0</v>
      </c>
      <c r="BD136" s="5">
        <f t="shared" si="190"/>
        <v>0</v>
      </c>
      <c r="BE136" s="5">
        <f t="shared" si="191"/>
        <v>0</v>
      </c>
      <c r="BF136" s="5">
        <f t="shared" si="192"/>
        <v>0</v>
      </c>
      <c r="BG136" s="5">
        <f t="shared" si="193"/>
        <v>0</v>
      </c>
      <c r="BH136" s="5">
        <f t="shared" si="194"/>
        <v>0</v>
      </c>
      <c r="BJ136" s="5">
        <v>-5.0119838406903902E-22</v>
      </c>
      <c r="BK136" s="5">
        <v>1.680364540612181E-19</v>
      </c>
      <c r="BL136" s="5">
        <v>-7.5234814075412014E-17</v>
      </c>
      <c r="BM136" s="5">
        <v>4.7046208264936556E-14</v>
      </c>
      <c r="BN136" s="5">
        <v>-4.3297765640722397E-11</v>
      </c>
      <c r="BO136" s="5">
        <v>6.339838423543556E-8</v>
      </c>
      <c r="BP136" s="5">
        <v>-1.6745006392357591E-4</v>
      </c>
      <c r="BQ136" s="5">
        <v>1.0062905572195828</v>
      </c>
      <c r="BR136" s="5">
        <v>-2.9921002483837365E-3</v>
      </c>
      <c r="BS136" s="5">
        <v>2.2206994030973048E-6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D136">
        <v>0.19127651876467558</v>
      </c>
    </row>
    <row r="137" spans="1:82" x14ac:dyDescent="0.25">
      <c r="A137">
        <v>9</v>
      </c>
      <c r="B137">
        <v>-0.1</v>
      </c>
      <c r="C137">
        <f t="shared" si="171"/>
        <v>0.90483741803595952</v>
      </c>
      <c r="D137">
        <f t="shared" si="172"/>
        <v>0.69710054563696899</v>
      </c>
      <c r="E137">
        <f t="shared" si="173"/>
        <v>9.6584547311888411E-2</v>
      </c>
      <c r="G137" s="1">
        <f t="shared" si="174"/>
        <v>3.1250000000000006E-4</v>
      </c>
      <c r="H137" s="1">
        <f t="shared" si="175"/>
        <v>-3.1250000000000006E-4</v>
      </c>
      <c r="I137">
        <v>0</v>
      </c>
      <c r="J137">
        <v>0</v>
      </c>
      <c r="K137">
        <f t="shared" si="176"/>
        <v>9.6584547311888411E-2</v>
      </c>
      <c r="L137">
        <f t="shared" si="195"/>
        <v>1.5625000000000004E-5</v>
      </c>
      <c r="M137">
        <f t="shared" si="196"/>
        <v>-7.8125000000000036E-7</v>
      </c>
      <c r="N137">
        <f t="shared" si="197"/>
        <v>4.1015625000000003E-5</v>
      </c>
      <c r="O137">
        <f t="shared" si="198"/>
        <v>-1.5625000000000001E-3</v>
      </c>
      <c r="P137">
        <f t="shared" si="199"/>
        <v>7.4218750000000001E-4</v>
      </c>
      <c r="Q137">
        <f t="shared" si="200"/>
        <v>4.1015625000000003E-5</v>
      </c>
      <c r="R137">
        <f t="shared" si="201"/>
        <v>0.99843749999999998</v>
      </c>
      <c r="S137">
        <f t="shared" si="202"/>
        <v>7.4218750000000001E-4</v>
      </c>
      <c r="T137">
        <f t="shared" si="203"/>
        <v>9.6727685560475285E-2</v>
      </c>
      <c r="V137" s="5"/>
      <c r="W137" s="5"/>
      <c r="X137" s="5"/>
      <c r="Y137" s="5"/>
      <c r="Z137" s="5"/>
      <c r="AA137" s="5"/>
      <c r="AB137" s="5"/>
      <c r="AC137" s="5">
        <f>$Q137</f>
        <v>4.1015625000000003E-5</v>
      </c>
      <c r="AD137" s="5">
        <f>$R137</f>
        <v>0.99843749999999998</v>
      </c>
      <c r="AE137" s="5">
        <f>$S137</f>
        <v>7.4218750000000001E-4</v>
      </c>
      <c r="AF137" s="5"/>
      <c r="AG137" s="5"/>
      <c r="AH137" s="5"/>
      <c r="AI137" s="5"/>
      <c r="AJ137" s="5"/>
      <c r="AK137" s="5"/>
      <c r="AL137" s="5"/>
      <c r="AM137" s="5"/>
      <c r="AN137" s="5"/>
      <c r="AP137" s="5">
        <f t="shared" si="204"/>
        <v>0</v>
      </c>
      <c r="AQ137" s="5">
        <f t="shared" si="177"/>
        <v>0</v>
      </c>
      <c r="AR137" s="5">
        <f t="shared" si="178"/>
        <v>0</v>
      </c>
      <c r="AS137" s="5">
        <f t="shared" si="179"/>
        <v>0</v>
      </c>
      <c r="AT137" s="5">
        <f t="shared" si="180"/>
        <v>0</v>
      </c>
      <c r="AU137" s="5">
        <f t="shared" si="181"/>
        <v>0</v>
      </c>
      <c r="AV137" s="5">
        <f t="shared" si="182"/>
        <v>0</v>
      </c>
      <c r="AW137" s="5">
        <f t="shared" si="183"/>
        <v>4.1015625000000003E-5</v>
      </c>
      <c r="AX137" s="5">
        <f t="shared" si="184"/>
        <v>0.99843749999999998</v>
      </c>
      <c r="AY137" s="5">
        <f t="shared" si="185"/>
        <v>7.4218750000000001E-4</v>
      </c>
      <c r="AZ137" s="5">
        <f t="shared" si="186"/>
        <v>0</v>
      </c>
      <c r="BA137" s="5">
        <f t="shared" si="187"/>
        <v>0</v>
      </c>
      <c r="BB137" s="5">
        <f t="shared" si="188"/>
        <v>0</v>
      </c>
      <c r="BC137" s="5">
        <f t="shared" si="189"/>
        <v>0</v>
      </c>
      <c r="BD137" s="5">
        <f t="shared" si="190"/>
        <v>0</v>
      </c>
      <c r="BE137" s="5">
        <f t="shared" si="191"/>
        <v>0</v>
      </c>
      <c r="BF137" s="5">
        <f t="shared" si="192"/>
        <v>0</v>
      </c>
      <c r="BG137" s="5">
        <f t="shared" si="193"/>
        <v>0</v>
      </c>
      <c r="BH137" s="5">
        <f t="shared" si="194"/>
        <v>0</v>
      </c>
      <c r="BJ137" s="5">
        <v>2.0589135495793857E-26</v>
      </c>
      <c r="BK137" s="5">
        <v>-6.9029059766932321E-24</v>
      </c>
      <c r="BL137" s="5">
        <v>3.0906320336143435E-21</v>
      </c>
      <c r="BM137" s="5">
        <v>-1.932649400554906E-18</v>
      </c>
      <c r="BN137" s="5">
        <v>1.7786640814850753E-15</v>
      </c>
      <c r="BO137" s="5">
        <v>-2.6043937185918371E-12</v>
      </c>
      <c r="BP137" s="5">
        <v>6.8788171799591057E-9</v>
      </c>
      <c r="BQ137" s="5">
        <v>-4.1338227115827944E-5</v>
      </c>
      <c r="BR137" s="5">
        <v>1.0015650681418333</v>
      </c>
      <c r="BS137" s="5">
        <v>-7.43349074011517E-4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D137">
        <v>9.6871201486833508E-2</v>
      </c>
    </row>
    <row r="138" spans="1:82" x14ac:dyDescent="0.25">
      <c r="A138">
        <v>10</v>
      </c>
      <c r="B138">
        <v>0</v>
      </c>
      <c r="C138">
        <f t="shared" si="171"/>
        <v>1</v>
      </c>
      <c r="D138">
        <f t="shared" si="172"/>
        <v>0.77041525001264399</v>
      </c>
      <c r="E138">
        <f t="shared" si="173"/>
        <v>0</v>
      </c>
      <c r="G138" s="1">
        <f t="shared" si="174"/>
        <v>0</v>
      </c>
      <c r="H138" s="1">
        <f t="shared" si="175"/>
        <v>0</v>
      </c>
      <c r="I138">
        <v>0</v>
      </c>
      <c r="J138">
        <v>0</v>
      </c>
      <c r="K138">
        <f t="shared" si="176"/>
        <v>0</v>
      </c>
      <c r="L138">
        <f t="shared" si="195"/>
        <v>0</v>
      </c>
      <c r="M138">
        <f t="shared" si="196"/>
        <v>0</v>
      </c>
      <c r="N138">
        <f t="shared" si="197"/>
        <v>0</v>
      </c>
      <c r="O138">
        <f t="shared" si="198"/>
        <v>0</v>
      </c>
      <c r="P138">
        <f t="shared" si="199"/>
        <v>0</v>
      </c>
      <c r="Q138">
        <f t="shared" si="200"/>
        <v>0</v>
      </c>
      <c r="R138">
        <f t="shared" si="201"/>
        <v>1</v>
      </c>
      <c r="S138">
        <f t="shared" si="202"/>
        <v>0</v>
      </c>
      <c r="T138">
        <f t="shared" si="203"/>
        <v>0</v>
      </c>
      <c r="V138" s="5"/>
      <c r="W138" s="5"/>
      <c r="X138" s="5"/>
      <c r="Y138" s="5"/>
      <c r="Z138" s="5"/>
      <c r="AA138" s="5"/>
      <c r="AB138" s="5"/>
      <c r="AC138" s="5"/>
      <c r="AD138" s="5">
        <f>$Q138</f>
        <v>0</v>
      </c>
      <c r="AE138" s="5">
        <f>$R138</f>
        <v>1</v>
      </c>
      <c r="AF138" s="5">
        <f>$S138</f>
        <v>0</v>
      </c>
      <c r="AG138" s="5"/>
      <c r="AH138" s="5"/>
      <c r="AI138" s="5"/>
      <c r="AJ138" s="5"/>
      <c r="AK138" s="5"/>
      <c r="AL138" s="5"/>
      <c r="AM138" s="5"/>
      <c r="AN138" s="5"/>
      <c r="AP138" s="5">
        <f t="shared" si="204"/>
        <v>0</v>
      </c>
      <c r="AQ138" s="5">
        <f t="shared" si="177"/>
        <v>0</v>
      </c>
      <c r="AR138" s="5">
        <f t="shared" si="178"/>
        <v>0</v>
      </c>
      <c r="AS138" s="5">
        <f t="shared" si="179"/>
        <v>0</v>
      </c>
      <c r="AT138" s="5">
        <f t="shared" si="180"/>
        <v>0</v>
      </c>
      <c r="AU138" s="5">
        <f t="shared" si="181"/>
        <v>0</v>
      </c>
      <c r="AV138" s="5">
        <f t="shared" si="182"/>
        <v>0</v>
      </c>
      <c r="AW138" s="5">
        <f t="shared" si="183"/>
        <v>0</v>
      </c>
      <c r="AX138" s="5">
        <f t="shared" si="184"/>
        <v>0</v>
      </c>
      <c r="AY138" s="5">
        <f t="shared" si="185"/>
        <v>1</v>
      </c>
      <c r="AZ138" s="5">
        <f t="shared" si="186"/>
        <v>0</v>
      </c>
      <c r="BA138" s="5">
        <f t="shared" si="187"/>
        <v>0</v>
      </c>
      <c r="BB138" s="5">
        <f t="shared" si="188"/>
        <v>0</v>
      </c>
      <c r="BC138" s="5">
        <f t="shared" si="189"/>
        <v>0</v>
      </c>
      <c r="BD138" s="5">
        <f t="shared" si="190"/>
        <v>0</v>
      </c>
      <c r="BE138" s="5">
        <f t="shared" si="191"/>
        <v>0</v>
      </c>
      <c r="BF138" s="5">
        <f t="shared" si="192"/>
        <v>0</v>
      </c>
      <c r="BG138" s="5">
        <f t="shared" si="193"/>
        <v>0</v>
      </c>
      <c r="BH138" s="5">
        <f t="shared" si="194"/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1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D138">
        <v>0</v>
      </c>
    </row>
    <row r="139" spans="1:82" x14ac:dyDescent="0.25">
      <c r="A139">
        <v>11</v>
      </c>
      <c r="B139">
        <v>0.1</v>
      </c>
      <c r="C139">
        <f t="shared" si="171"/>
        <v>1.1051709180756477</v>
      </c>
      <c r="D139">
        <f t="shared" si="172"/>
        <v>0.85144052915595347</v>
      </c>
      <c r="E139">
        <f t="shared" si="173"/>
        <v>0</v>
      </c>
      <c r="G139" s="1">
        <f t="shared" si="174"/>
        <v>3.1250000000000006E-4</v>
      </c>
      <c r="H139" s="1">
        <f t="shared" si="175"/>
        <v>-3.1250000000000006E-4</v>
      </c>
      <c r="I139">
        <v>0</v>
      </c>
      <c r="J139">
        <v>0</v>
      </c>
      <c r="K139">
        <f t="shared" si="176"/>
        <v>0</v>
      </c>
      <c r="L139">
        <f t="shared" si="195"/>
        <v>1.5625000000000004E-5</v>
      </c>
      <c r="M139">
        <f t="shared" si="196"/>
        <v>-7.8125000000000036E-7</v>
      </c>
      <c r="N139">
        <f t="shared" si="197"/>
        <v>4.1015625000000003E-5</v>
      </c>
      <c r="O139">
        <f t="shared" si="198"/>
        <v>-1.5625000000000001E-3</v>
      </c>
      <c r="P139">
        <f t="shared" si="199"/>
        <v>7.4218750000000001E-4</v>
      </c>
      <c r="Q139">
        <f t="shared" si="200"/>
        <v>4.1015625000000003E-5</v>
      </c>
      <c r="R139">
        <f t="shared" si="201"/>
        <v>0.99843749999999998</v>
      </c>
      <c r="S139">
        <f t="shared" si="202"/>
        <v>7.4218750000000001E-4</v>
      </c>
      <c r="T139">
        <f t="shared" si="203"/>
        <v>0</v>
      </c>
      <c r="V139" s="5"/>
      <c r="W139" s="5"/>
      <c r="X139" s="5"/>
      <c r="Y139" s="5"/>
      <c r="Z139" s="5"/>
      <c r="AA139" s="5"/>
      <c r="AB139" s="5"/>
      <c r="AC139" s="5"/>
      <c r="AD139" s="5"/>
      <c r="AE139" s="5">
        <f>$Q139</f>
        <v>4.1015625000000003E-5</v>
      </c>
      <c r="AF139" s="5">
        <f>$R139</f>
        <v>0.99843749999999998</v>
      </c>
      <c r="AG139" s="5">
        <f>$S139</f>
        <v>7.4218750000000001E-4</v>
      </c>
      <c r="AH139" s="5"/>
      <c r="AI139" s="5"/>
      <c r="AJ139" s="5"/>
      <c r="AK139" s="5"/>
      <c r="AL139" s="5"/>
      <c r="AM139" s="5"/>
      <c r="AN139" s="5"/>
      <c r="AP139" s="5">
        <f t="shared" si="204"/>
        <v>0</v>
      </c>
      <c r="AQ139" s="5">
        <f t="shared" si="177"/>
        <v>0</v>
      </c>
      <c r="AR139" s="5">
        <f t="shared" si="178"/>
        <v>0</v>
      </c>
      <c r="AS139" s="5">
        <f t="shared" si="179"/>
        <v>0</v>
      </c>
      <c r="AT139" s="5">
        <f t="shared" si="180"/>
        <v>0</v>
      </c>
      <c r="AU139" s="5">
        <f t="shared" si="181"/>
        <v>0</v>
      </c>
      <c r="AV139" s="5">
        <f t="shared" si="182"/>
        <v>0</v>
      </c>
      <c r="AW139" s="5">
        <f t="shared" si="183"/>
        <v>0</v>
      </c>
      <c r="AX139" s="5">
        <f t="shared" si="184"/>
        <v>0</v>
      </c>
      <c r="AY139" s="5">
        <f t="shared" si="185"/>
        <v>4.1015625000000003E-5</v>
      </c>
      <c r="AZ139" s="5">
        <f t="shared" si="186"/>
        <v>0.99843749999999998</v>
      </c>
      <c r="BA139" s="5">
        <f t="shared" si="187"/>
        <v>7.4218750000000001E-4</v>
      </c>
      <c r="BB139" s="5">
        <f t="shared" si="188"/>
        <v>0</v>
      </c>
      <c r="BC139" s="5">
        <f t="shared" si="189"/>
        <v>0</v>
      </c>
      <c r="BD139" s="5">
        <f t="shared" si="190"/>
        <v>0</v>
      </c>
      <c r="BE139" s="5">
        <f t="shared" si="191"/>
        <v>0</v>
      </c>
      <c r="BF139" s="5">
        <f t="shared" si="192"/>
        <v>0</v>
      </c>
      <c r="BG139" s="5">
        <f t="shared" si="193"/>
        <v>0</v>
      </c>
      <c r="BH139" s="5">
        <f t="shared" si="194"/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-4.107981724800489E-5</v>
      </c>
      <c r="BT139" s="5">
        <v>1.0015650681418333</v>
      </c>
      <c r="BU139" s="5">
        <v>-7.4802506209593422E-4</v>
      </c>
      <c r="BV139" s="5">
        <v>2.2523836752519152E-6</v>
      </c>
      <c r="BW139" s="5">
        <v>-1.5431194485106486E-8</v>
      </c>
      <c r="BX139" s="5">
        <v>1.9070019735662913E-10</v>
      </c>
      <c r="BY139" s="5">
        <v>-3.7495106006095903E-12</v>
      </c>
      <c r="BZ139" s="5">
        <v>1.0850080328317787E-13</v>
      </c>
      <c r="CA139" s="5">
        <v>-4.371113056040347E-15</v>
      </c>
      <c r="CB139" s="5">
        <v>2.0895013272053859E-16</v>
      </c>
      <c r="CD139">
        <v>0</v>
      </c>
    </row>
    <row r="140" spans="1:82" x14ac:dyDescent="0.25">
      <c r="A140">
        <v>12</v>
      </c>
      <c r="B140">
        <v>0.2</v>
      </c>
      <c r="C140">
        <f t="shared" si="171"/>
        <v>1.2214027581601699</v>
      </c>
      <c r="D140">
        <f t="shared" si="172"/>
        <v>0.94098731129410018</v>
      </c>
      <c r="E140">
        <f t="shared" si="173"/>
        <v>0</v>
      </c>
      <c r="G140" s="1">
        <f t="shared" si="174"/>
        <v>1.2500000000000002E-3</v>
      </c>
      <c r="H140" s="1">
        <f t="shared" si="175"/>
        <v>-1.2500000000000002E-3</v>
      </c>
      <c r="I140">
        <v>0</v>
      </c>
      <c r="J140">
        <v>0</v>
      </c>
      <c r="K140">
        <f t="shared" si="176"/>
        <v>0</v>
      </c>
      <c r="L140">
        <f t="shared" si="195"/>
        <v>6.2500000000000015E-5</v>
      </c>
      <c r="M140">
        <f t="shared" si="196"/>
        <v>-3.1250000000000014E-6</v>
      </c>
      <c r="N140">
        <f t="shared" si="197"/>
        <v>1.6406250000000001E-4</v>
      </c>
      <c r="O140">
        <f t="shared" si="198"/>
        <v>-6.2500000000000003E-3</v>
      </c>
      <c r="P140">
        <f t="shared" si="199"/>
        <v>2.96875E-3</v>
      </c>
      <c r="Q140">
        <f t="shared" si="200"/>
        <v>1.6406250000000001E-4</v>
      </c>
      <c r="R140">
        <f t="shared" si="201"/>
        <v>0.99375000000000002</v>
      </c>
      <c r="S140">
        <f t="shared" si="202"/>
        <v>2.96875E-3</v>
      </c>
      <c r="T140">
        <f t="shared" si="203"/>
        <v>0</v>
      </c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>
        <f>$Q140</f>
        <v>1.6406250000000001E-4</v>
      </c>
      <c r="AG140" s="5">
        <f>$R140</f>
        <v>0.99375000000000002</v>
      </c>
      <c r="AH140" s="5">
        <f>$S140</f>
        <v>2.96875E-3</v>
      </c>
      <c r="AI140" s="5"/>
      <c r="AJ140" s="5"/>
      <c r="AK140" s="5"/>
      <c r="AL140" s="5"/>
      <c r="AM140" s="5"/>
      <c r="AN140" s="5"/>
      <c r="AP140" s="5">
        <f t="shared" si="204"/>
        <v>0</v>
      </c>
      <c r="AQ140" s="5">
        <f t="shared" si="177"/>
        <v>0</v>
      </c>
      <c r="AR140" s="5">
        <f t="shared" si="178"/>
        <v>0</v>
      </c>
      <c r="AS140" s="5">
        <f t="shared" si="179"/>
        <v>0</v>
      </c>
      <c r="AT140" s="5">
        <f t="shared" si="180"/>
        <v>0</v>
      </c>
      <c r="AU140" s="5">
        <f t="shared" si="181"/>
        <v>0</v>
      </c>
      <c r="AV140" s="5">
        <f t="shared" si="182"/>
        <v>0</v>
      </c>
      <c r="AW140" s="5">
        <f t="shared" si="183"/>
        <v>0</v>
      </c>
      <c r="AX140" s="5">
        <f t="shared" si="184"/>
        <v>0</v>
      </c>
      <c r="AY140" s="5">
        <f t="shared" si="185"/>
        <v>0</v>
      </c>
      <c r="AZ140" s="5">
        <f t="shared" si="186"/>
        <v>1.6406250000000001E-4</v>
      </c>
      <c r="BA140" s="5">
        <f t="shared" si="187"/>
        <v>0.99375000000000002</v>
      </c>
      <c r="BB140" s="5">
        <f t="shared" si="188"/>
        <v>2.96875E-3</v>
      </c>
      <c r="BC140" s="5">
        <f t="shared" si="189"/>
        <v>0</v>
      </c>
      <c r="BD140" s="5">
        <f t="shared" si="190"/>
        <v>0</v>
      </c>
      <c r="BE140" s="5">
        <f t="shared" si="191"/>
        <v>0</v>
      </c>
      <c r="BF140" s="5">
        <f t="shared" si="192"/>
        <v>0</v>
      </c>
      <c r="BG140" s="5">
        <f t="shared" si="193"/>
        <v>0</v>
      </c>
      <c r="BH140" s="5">
        <f t="shared" si="194"/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6.7820528861905219E-9</v>
      </c>
      <c r="BT140" s="5">
        <v>-1.6535290846331175E-4</v>
      </c>
      <c r="BU140" s="5">
        <v>1.006290557219583</v>
      </c>
      <c r="BV140" s="5">
        <v>-3.0300487757599446E-3</v>
      </c>
      <c r="BW140" s="5">
        <v>2.0759017423122199E-5</v>
      </c>
      <c r="BX140" s="5">
        <v>-2.5654194970712843E-7</v>
      </c>
      <c r="BY140" s="5">
        <v>5.0440784711358491E-9</v>
      </c>
      <c r="BZ140" s="5">
        <v>-1.4596213325884349E-10</v>
      </c>
      <c r="CA140" s="5">
        <v>5.8802973532837507E-12</v>
      </c>
      <c r="CB140" s="5">
        <v>-2.8109291538615613E-13</v>
      </c>
      <c r="CD140">
        <v>0</v>
      </c>
    </row>
    <row r="141" spans="1:82" x14ac:dyDescent="0.25">
      <c r="A141">
        <v>13</v>
      </c>
      <c r="B141">
        <v>0.3</v>
      </c>
      <c r="C141">
        <f t="shared" si="171"/>
        <v>1.3498588075760032</v>
      </c>
      <c r="D141">
        <f t="shared" si="172"/>
        <v>1.039951810720436</v>
      </c>
      <c r="E141">
        <f t="shared" si="173"/>
        <v>0</v>
      </c>
      <c r="G141" s="1">
        <f t="shared" si="174"/>
        <v>2.8124999999999999E-3</v>
      </c>
      <c r="H141" s="1">
        <f t="shared" si="175"/>
        <v>-2.8124999999999999E-3</v>
      </c>
      <c r="I141">
        <v>0</v>
      </c>
      <c r="J141">
        <v>0</v>
      </c>
      <c r="K141">
        <f t="shared" si="176"/>
        <v>0</v>
      </c>
      <c r="L141">
        <f t="shared" si="195"/>
        <v>1.4062499999999999E-4</v>
      </c>
      <c r="M141">
        <f t="shared" si="196"/>
        <v>-7.0312500000000015E-6</v>
      </c>
      <c r="N141">
        <f t="shared" si="197"/>
        <v>3.69140625E-4</v>
      </c>
      <c r="O141">
        <f t="shared" si="198"/>
        <v>-1.4062499999999997E-2</v>
      </c>
      <c r="P141">
        <f t="shared" si="199"/>
        <v>6.6796874999999973E-3</v>
      </c>
      <c r="Q141">
        <f t="shared" si="200"/>
        <v>3.69140625E-4</v>
      </c>
      <c r="R141">
        <f t="shared" si="201"/>
        <v>0.98593750000000002</v>
      </c>
      <c r="S141">
        <f t="shared" si="202"/>
        <v>6.6796874999999973E-3</v>
      </c>
      <c r="T141">
        <f t="shared" si="203"/>
        <v>0</v>
      </c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>
        <f>$Q141</f>
        <v>3.69140625E-4</v>
      </c>
      <c r="AH141" s="5">
        <f>$R141</f>
        <v>0.98593750000000002</v>
      </c>
      <c r="AI141" s="5">
        <f>$S141</f>
        <v>6.6796874999999973E-3</v>
      </c>
      <c r="AJ141" s="5"/>
      <c r="AK141" s="5"/>
      <c r="AL141" s="5"/>
      <c r="AM141" s="5"/>
      <c r="AN141" s="5"/>
      <c r="AP141" s="5">
        <f t="shared" si="204"/>
        <v>0</v>
      </c>
      <c r="AQ141" s="5">
        <f t="shared" si="177"/>
        <v>0</v>
      </c>
      <c r="AR141" s="5">
        <f t="shared" si="178"/>
        <v>0</v>
      </c>
      <c r="AS141" s="5">
        <f t="shared" si="179"/>
        <v>0</v>
      </c>
      <c r="AT141" s="5">
        <f t="shared" si="180"/>
        <v>0</v>
      </c>
      <c r="AU141" s="5">
        <f t="shared" si="181"/>
        <v>0</v>
      </c>
      <c r="AV141" s="5">
        <f t="shared" si="182"/>
        <v>0</v>
      </c>
      <c r="AW141" s="5">
        <f t="shared" si="183"/>
        <v>0</v>
      </c>
      <c r="AX141" s="5">
        <f t="shared" si="184"/>
        <v>0</v>
      </c>
      <c r="AY141" s="5">
        <f t="shared" si="185"/>
        <v>0</v>
      </c>
      <c r="AZ141" s="5">
        <f t="shared" si="186"/>
        <v>0</v>
      </c>
      <c r="BA141" s="5">
        <f t="shared" si="187"/>
        <v>3.69140625E-4</v>
      </c>
      <c r="BB141" s="5">
        <f t="shared" si="188"/>
        <v>0.98593750000000002</v>
      </c>
      <c r="BC141" s="5">
        <f t="shared" si="189"/>
        <v>6.6796874999999973E-3</v>
      </c>
      <c r="BD141" s="5">
        <f t="shared" si="190"/>
        <v>0</v>
      </c>
      <c r="BE141" s="5">
        <f t="shared" si="191"/>
        <v>0</v>
      </c>
      <c r="BF141" s="5">
        <f t="shared" si="192"/>
        <v>0</v>
      </c>
      <c r="BG141" s="5">
        <f t="shared" si="193"/>
        <v>0</v>
      </c>
      <c r="BH141" s="5">
        <f t="shared" si="194"/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-2.5392508730708409E-12</v>
      </c>
      <c r="BT141" s="5">
        <v>6.1909354619631933E-8</v>
      </c>
      <c r="BU141" s="5">
        <v>-3.7676264382804578E-4</v>
      </c>
      <c r="BV141" s="5">
        <v>1.0142688341489678</v>
      </c>
      <c r="BW141" s="5">
        <v>-6.9488070846475255E-3</v>
      </c>
      <c r="BX141" s="5">
        <v>8.5874031573796296E-5</v>
      </c>
      <c r="BY141" s="5">
        <v>-1.6884386915493619E-6</v>
      </c>
      <c r="BZ141" s="5">
        <v>4.8858897557915858E-8</v>
      </c>
      <c r="CA141" s="5">
        <v>-1.9683519251166287E-9</v>
      </c>
      <c r="CB141" s="5">
        <v>9.4092143287279682E-11</v>
      </c>
      <c r="CD141">
        <v>0</v>
      </c>
    </row>
    <row r="142" spans="1:82" x14ac:dyDescent="0.25">
      <c r="A142">
        <v>14</v>
      </c>
      <c r="B142">
        <v>0.4</v>
      </c>
      <c r="C142">
        <f t="shared" si="171"/>
        <v>1.4918246976412703</v>
      </c>
      <c r="D142">
        <f t="shared" si="172"/>
        <v>1.1493244974083363</v>
      </c>
      <c r="E142">
        <f t="shared" si="173"/>
        <v>0</v>
      </c>
      <c r="G142" s="1">
        <f t="shared" si="174"/>
        <v>5.000000000000001E-3</v>
      </c>
      <c r="H142" s="1">
        <f t="shared" si="175"/>
        <v>-5.000000000000001E-3</v>
      </c>
      <c r="I142">
        <v>0</v>
      </c>
      <c r="J142">
        <v>0</v>
      </c>
      <c r="K142">
        <f t="shared" si="176"/>
        <v>0</v>
      </c>
      <c r="L142">
        <f t="shared" si="195"/>
        <v>2.5000000000000006E-4</v>
      </c>
      <c r="M142">
        <f t="shared" si="196"/>
        <v>-1.2500000000000006E-5</v>
      </c>
      <c r="N142">
        <f t="shared" si="197"/>
        <v>6.5625000000000004E-4</v>
      </c>
      <c r="O142">
        <f t="shared" si="198"/>
        <v>-2.5000000000000001E-2</v>
      </c>
      <c r="P142">
        <f t="shared" si="199"/>
        <v>1.1875E-2</v>
      </c>
      <c r="Q142">
        <f t="shared" si="200"/>
        <v>6.5625000000000004E-4</v>
      </c>
      <c r="R142">
        <f t="shared" si="201"/>
        <v>0.97499999999999998</v>
      </c>
      <c r="S142">
        <f t="shared" si="202"/>
        <v>1.1875E-2</v>
      </c>
      <c r="T142">
        <f t="shared" si="203"/>
        <v>0</v>
      </c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>
        <f>$Q142</f>
        <v>6.5625000000000004E-4</v>
      </c>
      <c r="AI142" s="5">
        <f>$R142</f>
        <v>0.97499999999999998</v>
      </c>
      <c r="AJ142" s="5">
        <f>$S142</f>
        <v>1.1875E-2</v>
      </c>
      <c r="AK142" s="5"/>
      <c r="AL142" s="5"/>
      <c r="AM142" s="5"/>
      <c r="AN142" s="5"/>
      <c r="AP142" s="5">
        <f t="shared" si="204"/>
        <v>0</v>
      </c>
      <c r="AQ142" s="5">
        <f t="shared" si="177"/>
        <v>0</v>
      </c>
      <c r="AR142" s="5">
        <f t="shared" si="178"/>
        <v>0</v>
      </c>
      <c r="AS142" s="5">
        <f t="shared" si="179"/>
        <v>0</v>
      </c>
      <c r="AT142" s="5">
        <f t="shared" si="180"/>
        <v>0</v>
      </c>
      <c r="AU142" s="5">
        <f t="shared" si="181"/>
        <v>0</v>
      </c>
      <c r="AV142" s="5">
        <f t="shared" si="182"/>
        <v>0</v>
      </c>
      <c r="AW142" s="5">
        <f t="shared" si="183"/>
        <v>0</v>
      </c>
      <c r="AX142" s="5">
        <f t="shared" si="184"/>
        <v>0</v>
      </c>
      <c r="AY142" s="5">
        <f t="shared" si="185"/>
        <v>0</v>
      </c>
      <c r="AZ142" s="5">
        <f t="shared" si="186"/>
        <v>0</v>
      </c>
      <c r="BA142" s="5">
        <f t="shared" si="187"/>
        <v>0</v>
      </c>
      <c r="BB142" s="5">
        <f t="shared" si="188"/>
        <v>6.5625000000000004E-4</v>
      </c>
      <c r="BC142" s="5">
        <f t="shared" si="189"/>
        <v>0.97499999999999998</v>
      </c>
      <c r="BD142" s="5">
        <f t="shared" si="190"/>
        <v>1.1875E-2</v>
      </c>
      <c r="BE142" s="5">
        <f t="shared" si="191"/>
        <v>0</v>
      </c>
      <c r="BF142" s="5">
        <f t="shared" si="192"/>
        <v>0</v>
      </c>
      <c r="BG142" s="5">
        <f t="shared" si="193"/>
        <v>0</v>
      </c>
      <c r="BH142" s="5">
        <f t="shared" si="194"/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1.7091333778258928E-15</v>
      </c>
      <c r="BT142" s="5">
        <v>-4.1670299497469381E-11</v>
      </c>
      <c r="BU142" s="5">
        <v>2.5359353694174219E-7</v>
      </c>
      <c r="BV142" s="5">
        <v>-6.8268981884256439E-4</v>
      </c>
      <c r="BW142" s="5">
        <v>1.025659033004614</v>
      </c>
      <c r="BX142" s="5">
        <v>-1.2675193757901724E-2</v>
      </c>
      <c r="BY142" s="5">
        <v>2.4921722168517172E-4</v>
      </c>
      <c r="BZ142" s="5">
        <v>-7.2116795030388159E-6</v>
      </c>
      <c r="CA142" s="5">
        <v>2.9053302351540197E-7</v>
      </c>
      <c r="CB142" s="5">
        <v>-1.3888204913701109E-8</v>
      </c>
      <c r="CD142">
        <v>0</v>
      </c>
    </row>
    <row r="143" spans="1:82" x14ac:dyDescent="0.25">
      <c r="A143">
        <v>15</v>
      </c>
      <c r="B143">
        <v>0.5</v>
      </c>
      <c r="C143">
        <f t="shared" si="171"/>
        <v>1.6487212707001282</v>
      </c>
      <c r="D143">
        <f t="shared" si="172"/>
        <v>1.2702000099676034</v>
      </c>
      <c r="E143">
        <f t="shared" si="173"/>
        <v>0</v>
      </c>
      <c r="G143" s="1">
        <f t="shared" si="174"/>
        <v>7.8125E-3</v>
      </c>
      <c r="H143" s="1">
        <f t="shared" si="175"/>
        <v>-7.8125E-3</v>
      </c>
      <c r="I143">
        <v>0</v>
      </c>
      <c r="J143">
        <v>0</v>
      </c>
      <c r="K143">
        <f t="shared" si="176"/>
        <v>0</v>
      </c>
      <c r="L143">
        <f t="shared" si="195"/>
        <v>3.9062500000000002E-4</v>
      </c>
      <c r="M143">
        <f t="shared" si="196"/>
        <v>-1.9531250000000004E-5</v>
      </c>
      <c r="N143">
        <f t="shared" si="197"/>
        <v>1.025390625E-3</v>
      </c>
      <c r="O143">
        <f t="shared" si="198"/>
        <v>-3.9062499999999993E-2</v>
      </c>
      <c r="P143">
        <f t="shared" si="199"/>
        <v>1.8554687499999997E-2</v>
      </c>
      <c r="Q143">
        <f t="shared" si="200"/>
        <v>1.025390625E-3</v>
      </c>
      <c r="R143">
        <f t="shared" si="201"/>
        <v>0.9609375</v>
      </c>
      <c r="S143">
        <f t="shared" si="202"/>
        <v>1.8554687499999997E-2</v>
      </c>
      <c r="T143">
        <f t="shared" si="203"/>
        <v>0</v>
      </c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>
        <f>$Q143</f>
        <v>1.025390625E-3</v>
      </c>
      <c r="AJ143" s="5">
        <f>$R143</f>
        <v>0.9609375</v>
      </c>
      <c r="AK143" s="5">
        <f>$S143</f>
        <v>1.8554687499999997E-2</v>
      </c>
      <c r="AL143" s="5"/>
      <c r="AM143" s="5"/>
      <c r="AN143" s="5"/>
      <c r="AP143" s="5">
        <f t="shared" si="204"/>
        <v>0</v>
      </c>
      <c r="AQ143" s="5">
        <f t="shared" si="177"/>
        <v>0</v>
      </c>
      <c r="AR143" s="5">
        <f t="shared" si="178"/>
        <v>0</v>
      </c>
      <c r="AS143" s="5">
        <f t="shared" si="179"/>
        <v>0</v>
      </c>
      <c r="AT143" s="5">
        <f t="shared" si="180"/>
        <v>0</v>
      </c>
      <c r="AU143" s="5">
        <f t="shared" si="181"/>
        <v>0</v>
      </c>
      <c r="AV143" s="5">
        <f t="shared" si="182"/>
        <v>0</v>
      </c>
      <c r="AW143" s="5">
        <f t="shared" si="183"/>
        <v>0</v>
      </c>
      <c r="AX143" s="5">
        <f t="shared" si="184"/>
        <v>0</v>
      </c>
      <c r="AY143" s="5">
        <f t="shared" si="185"/>
        <v>0</v>
      </c>
      <c r="AZ143" s="5">
        <f t="shared" si="186"/>
        <v>0</v>
      </c>
      <c r="BA143" s="5">
        <f t="shared" si="187"/>
        <v>0</v>
      </c>
      <c r="BB143" s="5">
        <f t="shared" si="188"/>
        <v>0</v>
      </c>
      <c r="BC143" s="5">
        <f t="shared" si="189"/>
        <v>1.025390625E-3</v>
      </c>
      <c r="BD143" s="5">
        <f t="shared" si="190"/>
        <v>0.9609375</v>
      </c>
      <c r="BE143" s="5">
        <f t="shared" si="191"/>
        <v>1.8554687499999997E-2</v>
      </c>
      <c r="BF143" s="5">
        <f t="shared" si="192"/>
        <v>0</v>
      </c>
      <c r="BG143" s="5">
        <f t="shared" si="193"/>
        <v>0</v>
      </c>
      <c r="BH143" s="5">
        <f t="shared" si="194"/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-1.8238254741790304E-18</v>
      </c>
      <c r="BT143" s="5">
        <v>4.4466602037126841E-14</v>
      </c>
      <c r="BU143" s="5">
        <v>-2.706110352545147E-10</v>
      </c>
      <c r="BV143" s="5">
        <v>7.2850199915443564E-7</v>
      </c>
      <c r="BW143" s="5">
        <v>-1.0944863031082902E-3</v>
      </c>
      <c r="BX143" s="5">
        <v>1.0406953733996598</v>
      </c>
      <c r="BY143" s="5">
        <v>-2.0461952261486407E-2</v>
      </c>
      <c r="BZ143" s="5">
        <v>5.9211414331042725E-4</v>
      </c>
      <c r="CA143" s="5">
        <v>-2.3854181574447669E-5</v>
      </c>
      <c r="CB143" s="5">
        <v>1.1402895194012252E-6</v>
      </c>
      <c r="CD143">
        <v>0</v>
      </c>
    </row>
    <row r="144" spans="1:82" x14ac:dyDescent="0.25">
      <c r="A144">
        <v>16</v>
      </c>
      <c r="B144">
        <v>0.6</v>
      </c>
      <c r="C144">
        <f t="shared" si="171"/>
        <v>1.8221188003905089</v>
      </c>
      <c r="D144">
        <f t="shared" si="172"/>
        <v>1.4037881111555928</v>
      </c>
      <c r="E144">
        <f t="shared" si="173"/>
        <v>0</v>
      </c>
      <c r="G144" s="1">
        <f t="shared" si="174"/>
        <v>1.125E-2</v>
      </c>
      <c r="H144" s="1">
        <f t="shared" si="175"/>
        <v>-1.125E-2</v>
      </c>
      <c r="I144">
        <v>0</v>
      </c>
      <c r="J144">
        <v>0</v>
      </c>
      <c r="K144">
        <f t="shared" si="176"/>
        <v>0</v>
      </c>
      <c r="L144">
        <f t="shared" si="195"/>
        <v>5.6249999999999996E-4</v>
      </c>
      <c r="M144">
        <f t="shared" si="196"/>
        <v>-2.8125000000000006E-5</v>
      </c>
      <c r="N144">
        <f t="shared" si="197"/>
        <v>1.4765625E-3</v>
      </c>
      <c r="O144">
        <f t="shared" si="198"/>
        <v>-5.6249999999999988E-2</v>
      </c>
      <c r="P144">
        <f t="shared" si="199"/>
        <v>2.6718749999999989E-2</v>
      </c>
      <c r="Q144">
        <f t="shared" si="200"/>
        <v>1.4765625E-3</v>
      </c>
      <c r="R144">
        <f t="shared" si="201"/>
        <v>0.94374999999999998</v>
      </c>
      <c r="S144">
        <f t="shared" si="202"/>
        <v>2.6718749999999989E-2</v>
      </c>
      <c r="T144">
        <f t="shared" si="203"/>
        <v>0</v>
      </c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>
        <f>$Q144</f>
        <v>1.4765625E-3</v>
      </c>
      <c r="AK144" s="5">
        <f>$R144</f>
        <v>0.94374999999999998</v>
      </c>
      <c r="AL144" s="5">
        <f>$S144</f>
        <v>2.6718749999999989E-2</v>
      </c>
      <c r="AM144" s="5"/>
      <c r="AN144" s="5"/>
      <c r="AP144" s="5">
        <f t="shared" si="204"/>
        <v>0</v>
      </c>
      <c r="AQ144" s="5">
        <f t="shared" si="177"/>
        <v>0</v>
      </c>
      <c r="AR144" s="5">
        <f t="shared" si="178"/>
        <v>0</v>
      </c>
      <c r="AS144" s="5">
        <f t="shared" si="179"/>
        <v>0</v>
      </c>
      <c r="AT144" s="5">
        <f t="shared" si="180"/>
        <v>0</v>
      </c>
      <c r="AU144" s="5">
        <f t="shared" si="181"/>
        <v>0</v>
      </c>
      <c r="AV144" s="5">
        <f t="shared" si="182"/>
        <v>0</v>
      </c>
      <c r="AW144" s="5">
        <f t="shared" si="183"/>
        <v>0</v>
      </c>
      <c r="AX144" s="5">
        <f t="shared" si="184"/>
        <v>0</v>
      </c>
      <c r="AY144" s="5">
        <f t="shared" si="185"/>
        <v>0</v>
      </c>
      <c r="AZ144" s="5">
        <f t="shared" si="186"/>
        <v>0</v>
      </c>
      <c r="BA144" s="5">
        <f t="shared" si="187"/>
        <v>0</v>
      </c>
      <c r="BB144" s="5">
        <f t="shared" si="188"/>
        <v>0</v>
      </c>
      <c r="BC144" s="5">
        <f t="shared" si="189"/>
        <v>0</v>
      </c>
      <c r="BD144" s="5">
        <f t="shared" si="190"/>
        <v>1.4765625E-3</v>
      </c>
      <c r="BE144" s="5">
        <f t="shared" si="191"/>
        <v>0.94374999999999998</v>
      </c>
      <c r="BF144" s="5">
        <f t="shared" si="192"/>
        <v>2.6718749999999989E-2</v>
      </c>
      <c r="BG144" s="5">
        <f t="shared" si="193"/>
        <v>0</v>
      </c>
      <c r="BH144" s="5">
        <f t="shared" si="194"/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2.8536776304422855E-21</v>
      </c>
      <c r="BT144" s="5">
        <v>-6.95753784184024E-17</v>
      </c>
      <c r="BU144" s="5">
        <v>4.2341587437484878E-13</v>
      </c>
      <c r="BV144" s="5">
        <v>-1.1398622774776683E-9</v>
      </c>
      <c r="BW144" s="5">
        <v>1.7125054585672557E-6</v>
      </c>
      <c r="BX144" s="5">
        <v>-1.6283406220719714E-3</v>
      </c>
      <c r="BY144" s="5">
        <v>1.0596999656431505</v>
      </c>
      <c r="BZ144" s="5">
        <v>-3.0664881302841174E-2</v>
      </c>
      <c r="CA144" s="5">
        <v>1.2353794531358851E-3</v>
      </c>
      <c r="CB144" s="5">
        <v>-5.9054226551349804E-5</v>
      </c>
      <c r="CD144">
        <v>0</v>
      </c>
    </row>
    <row r="145" spans="1:82" x14ac:dyDescent="0.25">
      <c r="A145">
        <v>17</v>
      </c>
      <c r="B145">
        <v>0.7</v>
      </c>
      <c r="C145">
        <f t="shared" si="171"/>
        <v>2.0137527074704766</v>
      </c>
      <c r="D145">
        <f t="shared" si="172"/>
        <v>1.5514257955895061</v>
      </c>
      <c r="E145">
        <f t="shared" si="173"/>
        <v>0</v>
      </c>
      <c r="G145" s="1">
        <f t="shared" si="174"/>
        <v>1.5312499999999998E-2</v>
      </c>
      <c r="H145" s="1">
        <f t="shared" si="175"/>
        <v>-1.5312499999999998E-2</v>
      </c>
      <c r="I145">
        <v>0</v>
      </c>
      <c r="J145">
        <v>0</v>
      </c>
      <c r="K145">
        <f t="shared" si="176"/>
        <v>0</v>
      </c>
      <c r="L145">
        <f t="shared" si="195"/>
        <v>7.6562499999999992E-4</v>
      </c>
      <c r="M145">
        <f t="shared" si="196"/>
        <v>-3.8281250000000006E-5</v>
      </c>
      <c r="N145">
        <f t="shared" si="197"/>
        <v>2.0097656249999998E-3</v>
      </c>
      <c r="O145">
        <f t="shared" si="198"/>
        <v>-7.6562499999999978E-2</v>
      </c>
      <c r="P145">
        <f t="shared" si="199"/>
        <v>3.6367187499999988E-2</v>
      </c>
      <c r="Q145">
        <f t="shared" si="200"/>
        <v>2.0097656249999998E-3</v>
      </c>
      <c r="R145">
        <f t="shared" si="201"/>
        <v>0.92343750000000002</v>
      </c>
      <c r="S145">
        <f t="shared" si="202"/>
        <v>3.6367187499999988E-2</v>
      </c>
      <c r="T145">
        <f t="shared" si="203"/>
        <v>0</v>
      </c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>
        <f>$Q145</f>
        <v>2.0097656249999998E-3</v>
      </c>
      <c r="AL145" s="5">
        <f>$R145</f>
        <v>0.92343750000000002</v>
      </c>
      <c r="AM145" s="5">
        <f>$S145</f>
        <v>3.6367187499999988E-2</v>
      </c>
      <c r="AN145" s="5"/>
      <c r="AP145" s="5">
        <f t="shared" si="204"/>
        <v>0</v>
      </c>
      <c r="AQ145" s="5">
        <f t="shared" si="177"/>
        <v>0</v>
      </c>
      <c r="AR145" s="5">
        <f t="shared" si="178"/>
        <v>0</v>
      </c>
      <c r="AS145" s="5">
        <f t="shared" si="179"/>
        <v>0</v>
      </c>
      <c r="AT145" s="5">
        <f t="shared" si="180"/>
        <v>0</v>
      </c>
      <c r="AU145" s="5">
        <f t="shared" si="181"/>
        <v>0</v>
      </c>
      <c r="AV145" s="5">
        <f t="shared" si="182"/>
        <v>0</v>
      </c>
      <c r="AW145" s="5">
        <f t="shared" si="183"/>
        <v>0</v>
      </c>
      <c r="AX145" s="5">
        <f t="shared" si="184"/>
        <v>0</v>
      </c>
      <c r="AY145" s="5">
        <f t="shared" si="185"/>
        <v>0</v>
      </c>
      <c r="AZ145" s="5">
        <f t="shared" si="186"/>
        <v>0</v>
      </c>
      <c r="BA145" s="5">
        <f t="shared" si="187"/>
        <v>0</v>
      </c>
      <c r="BB145" s="5">
        <f t="shared" si="188"/>
        <v>0</v>
      </c>
      <c r="BC145" s="5">
        <f t="shared" si="189"/>
        <v>0</v>
      </c>
      <c r="BD145" s="5">
        <f t="shared" si="190"/>
        <v>0</v>
      </c>
      <c r="BE145" s="5">
        <f t="shared" si="191"/>
        <v>2.0097656249999998E-3</v>
      </c>
      <c r="BF145" s="5">
        <f t="shared" si="192"/>
        <v>0.92343750000000002</v>
      </c>
      <c r="BG145" s="5">
        <f t="shared" si="193"/>
        <v>3.6367187499999988E-2</v>
      </c>
      <c r="BH145" s="5">
        <f t="shared" si="194"/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-6.2114437401517826E-24</v>
      </c>
      <c r="BT145" s="5">
        <v>1.5144091404560542E-19</v>
      </c>
      <c r="BU145" s="5">
        <v>-9.2162613404896966E-16</v>
      </c>
      <c r="BV145" s="5">
        <v>2.4810757643204688E-12</v>
      </c>
      <c r="BW145" s="5">
        <v>-3.7275168004680024E-9</v>
      </c>
      <c r="BX145" s="5">
        <v>3.5443198124085955E-6</v>
      </c>
      <c r="BY145" s="5">
        <v>-2.3065908523847646E-3</v>
      </c>
      <c r="BZ145" s="5">
        <v>1.0831010970205057</v>
      </c>
      <c r="CA145" s="5">
        <v>-4.3634306870905672E-2</v>
      </c>
      <c r="CB145" s="5">
        <v>2.0858289627730679E-3</v>
      </c>
      <c r="CD145">
        <v>0</v>
      </c>
    </row>
    <row r="146" spans="1:82" x14ac:dyDescent="0.25">
      <c r="A146">
        <v>18</v>
      </c>
      <c r="B146">
        <v>0.8</v>
      </c>
      <c r="C146">
        <f t="shared" si="171"/>
        <v>2.2255409284924679</v>
      </c>
      <c r="D146">
        <f t="shared" si="172"/>
        <v>1.7145906708378964</v>
      </c>
      <c r="E146">
        <f t="shared" si="173"/>
        <v>0</v>
      </c>
      <c r="G146" s="1">
        <f t="shared" si="174"/>
        <v>2.0000000000000004E-2</v>
      </c>
      <c r="H146" s="1">
        <f t="shared" si="175"/>
        <v>-2.0000000000000004E-2</v>
      </c>
      <c r="I146">
        <v>0</v>
      </c>
      <c r="J146">
        <v>0</v>
      </c>
      <c r="K146">
        <f t="shared" si="176"/>
        <v>0</v>
      </c>
      <c r="L146">
        <f t="shared" si="195"/>
        <v>1.0000000000000002E-3</v>
      </c>
      <c r="M146">
        <f t="shared" si="196"/>
        <v>-5.0000000000000023E-5</v>
      </c>
      <c r="N146">
        <f t="shared" si="197"/>
        <v>2.6250000000000002E-3</v>
      </c>
      <c r="O146">
        <f t="shared" si="198"/>
        <v>-0.1</v>
      </c>
      <c r="P146">
        <f t="shared" si="199"/>
        <v>4.7500000000000001E-2</v>
      </c>
      <c r="Q146">
        <f t="shared" si="200"/>
        <v>2.6250000000000002E-3</v>
      </c>
      <c r="R146">
        <f t="shared" si="201"/>
        <v>0.9</v>
      </c>
      <c r="S146">
        <f t="shared" si="202"/>
        <v>4.7500000000000001E-2</v>
      </c>
      <c r="T146">
        <f t="shared" si="203"/>
        <v>0</v>
      </c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>
        <f>$Q146</f>
        <v>2.6250000000000002E-3</v>
      </c>
      <c r="AM146" s="5">
        <f>$R146</f>
        <v>0.9</v>
      </c>
      <c r="AN146" s="5">
        <f>$S146</f>
        <v>4.7500000000000001E-2</v>
      </c>
      <c r="AP146" s="5">
        <f t="shared" si="204"/>
        <v>0</v>
      </c>
      <c r="AQ146" s="5">
        <f t="shared" si="177"/>
        <v>0</v>
      </c>
      <c r="AR146" s="5">
        <f t="shared" si="178"/>
        <v>0</v>
      </c>
      <c r="AS146" s="5">
        <f t="shared" si="179"/>
        <v>0</v>
      </c>
      <c r="AT146" s="5">
        <f t="shared" si="180"/>
        <v>0</v>
      </c>
      <c r="AU146" s="5">
        <f t="shared" si="181"/>
        <v>0</v>
      </c>
      <c r="AV146" s="5">
        <f t="shared" si="182"/>
        <v>0</v>
      </c>
      <c r="AW146" s="5">
        <f t="shared" si="183"/>
        <v>0</v>
      </c>
      <c r="AX146" s="5">
        <f t="shared" si="184"/>
        <v>0</v>
      </c>
      <c r="AY146" s="5">
        <f t="shared" si="185"/>
        <v>0</v>
      </c>
      <c r="AZ146" s="5">
        <f t="shared" si="186"/>
        <v>0</v>
      </c>
      <c r="BA146" s="5">
        <f t="shared" si="187"/>
        <v>0</v>
      </c>
      <c r="BB146" s="5">
        <f t="shared" si="188"/>
        <v>0</v>
      </c>
      <c r="BC146" s="5">
        <f t="shared" si="189"/>
        <v>0</v>
      </c>
      <c r="BD146" s="5">
        <f t="shared" si="190"/>
        <v>0</v>
      </c>
      <c r="BE146" s="5">
        <f t="shared" si="191"/>
        <v>0</v>
      </c>
      <c r="BF146" s="5">
        <f t="shared" si="192"/>
        <v>2.6250000000000002E-3</v>
      </c>
      <c r="BG146" s="5">
        <f t="shared" si="193"/>
        <v>0.9</v>
      </c>
      <c r="BH146" s="5">
        <f t="shared" si="194"/>
        <v>4.7500000000000001E-2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1.8062224417367623E-26</v>
      </c>
      <c r="BT146" s="5">
        <v>-4.403742334139154E-22</v>
      </c>
      <c r="BU146" s="5">
        <v>2.6799917633475413E-18</v>
      </c>
      <c r="BV146" s="5">
        <v>-7.2147070997302677E-15</v>
      </c>
      <c r="BW146" s="5">
        <v>1.0839226399870117E-11</v>
      </c>
      <c r="BX146" s="5">
        <v>-1.030650884669882E-8</v>
      </c>
      <c r="BY146" s="5">
        <v>6.7073233466657517E-6</v>
      </c>
      <c r="BZ146" s="5">
        <v>-3.1495439545916886E-3</v>
      </c>
      <c r="CA146" s="5">
        <v>1.1078962987705119</v>
      </c>
      <c r="CB146" s="5">
        <v>-5.2960213039741431E-2</v>
      </c>
      <c r="CD146">
        <v>0</v>
      </c>
    </row>
    <row r="147" spans="1:82" x14ac:dyDescent="0.25">
      <c r="A147">
        <v>19</v>
      </c>
      <c r="B147">
        <v>0.9</v>
      </c>
      <c r="C147">
        <f t="shared" si="171"/>
        <v>2.4596031111569499</v>
      </c>
      <c r="D147">
        <f t="shared" si="172"/>
        <v>1.8949157458138586</v>
      </c>
      <c r="E147">
        <f t="shared" si="173"/>
        <v>0</v>
      </c>
      <c r="G147" s="1">
        <f t="shared" si="174"/>
        <v>2.5312500000000002E-2</v>
      </c>
      <c r="H147" s="1">
        <f t="shared" si="175"/>
        <v>-2.5312500000000002E-2</v>
      </c>
      <c r="I147">
        <v>0</v>
      </c>
      <c r="J147">
        <v>0</v>
      </c>
      <c r="K147">
        <f t="shared" si="176"/>
        <v>0</v>
      </c>
      <c r="L147">
        <f t="shared" si="195"/>
        <v>1.2656250000000003E-3</v>
      </c>
      <c r="M147">
        <f t="shared" si="196"/>
        <v>-6.328125000000001E-5</v>
      </c>
      <c r="N147">
        <f t="shared" si="197"/>
        <v>3.3222656250000006E-3</v>
      </c>
      <c r="O147">
        <f t="shared" si="198"/>
        <v>-0.12656249999999999</v>
      </c>
      <c r="P147">
        <f t="shared" si="199"/>
        <v>6.0117187500000002E-2</v>
      </c>
      <c r="Q147" s="4">
        <f>N147-P147</f>
        <v>-5.6794921875000001E-2</v>
      </c>
      <c r="R147" s="4">
        <f>1+O147+2*P147</f>
        <v>0.99367187499999998</v>
      </c>
      <c r="S147">
        <f t="shared" si="202"/>
        <v>6.0117187500000002E-2</v>
      </c>
      <c r="T147">
        <f>(-N147+P147)*K146+(1-O147-2*P147)*K147</f>
        <v>0</v>
      </c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>
        <f>$Q147</f>
        <v>-5.6794921875000001E-2</v>
      </c>
      <c r="AN147" s="5">
        <f>$R147</f>
        <v>0.99367187499999998</v>
      </c>
      <c r="AP147" s="5">
        <f t="shared" si="204"/>
        <v>0</v>
      </c>
      <c r="AQ147" s="5">
        <f t="shared" si="177"/>
        <v>0</v>
      </c>
      <c r="AR147" s="5">
        <f t="shared" si="178"/>
        <v>0</v>
      </c>
      <c r="AS147" s="5">
        <f t="shared" si="179"/>
        <v>0</v>
      </c>
      <c r="AT147" s="5">
        <f t="shared" si="180"/>
        <v>0</v>
      </c>
      <c r="AU147" s="5">
        <f t="shared" si="181"/>
        <v>0</v>
      </c>
      <c r="AV147" s="5">
        <f t="shared" si="182"/>
        <v>0</v>
      </c>
      <c r="AW147" s="5">
        <f t="shared" si="183"/>
        <v>0</v>
      </c>
      <c r="AX147" s="5">
        <f t="shared" si="184"/>
        <v>0</v>
      </c>
      <c r="AY147" s="5">
        <f t="shared" si="185"/>
        <v>0</v>
      </c>
      <c r="AZ147" s="5">
        <f t="shared" si="186"/>
        <v>0</v>
      </c>
      <c r="BA147" s="5">
        <f t="shared" si="187"/>
        <v>0</v>
      </c>
      <c r="BB147" s="5">
        <f t="shared" si="188"/>
        <v>0</v>
      </c>
      <c r="BC147" s="5">
        <f t="shared" si="189"/>
        <v>0</v>
      </c>
      <c r="BD147" s="5">
        <f t="shared" si="190"/>
        <v>0</v>
      </c>
      <c r="BE147" s="5">
        <f t="shared" si="191"/>
        <v>0</v>
      </c>
      <c r="BF147" s="5">
        <f t="shared" si="192"/>
        <v>0</v>
      </c>
      <c r="BG147" s="5">
        <f t="shared" si="193"/>
        <v>-5.6794921875000001E-2</v>
      </c>
      <c r="BH147" s="5">
        <f t="shared" si="194"/>
        <v>0.99367187499999998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1.0323756266857321E-27</v>
      </c>
      <c r="BT147" s="5">
        <v>-2.517030099348071E-23</v>
      </c>
      <c r="BU147" s="5">
        <v>1.5317926033175401E-19</v>
      </c>
      <c r="BV147" s="5">
        <v>-4.1236824387345008E-16</v>
      </c>
      <c r="BW147" s="5">
        <v>6.1953350200845813E-13</v>
      </c>
      <c r="BX147" s="5">
        <v>-5.8908516933948229E-10</v>
      </c>
      <c r="BY147" s="5">
        <v>3.8336790549118122E-7</v>
      </c>
      <c r="BZ147" s="5">
        <v>-1.8001727465911572E-4</v>
      </c>
      <c r="CA147" s="5">
        <v>6.3323603412115168E-2</v>
      </c>
      <c r="CB147" s="5">
        <v>1.0033413986261055</v>
      </c>
      <c r="CD147">
        <v>0</v>
      </c>
    </row>
    <row r="148" spans="1:82" x14ac:dyDescent="0.25">
      <c r="A148">
        <v>20</v>
      </c>
      <c r="B148">
        <v>1</v>
      </c>
      <c r="C148">
        <f t="shared" si="171"/>
        <v>2.7182818284590451</v>
      </c>
      <c r="D148">
        <f t="shared" si="172"/>
        <v>2.0942057744771021</v>
      </c>
      <c r="E148">
        <f t="shared" si="173"/>
        <v>0</v>
      </c>
      <c r="G148" s="1">
        <f t="shared" si="174"/>
        <v>3.125E-2</v>
      </c>
      <c r="H148" s="1">
        <f t="shared" si="175"/>
        <v>-3.125E-2</v>
      </c>
      <c r="I148">
        <v>0</v>
      </c>
      <c r="J148">
        <v>0</v>
      </c>
      <c r="K148">
        <f t="shared" si="176"/>
        <v>0</v>
      </c>
      <c r="CD148" s="4">
        <f>2*CD147-CD146</f>
        <v>0</v>
      </c>
    </row>
    <row r="151" spans="1:82" x14ac:dyDescent="0.25">
      <c r="A151" s="3" t="s">
        <v>13</v>
      </c>
      <c r="B151" s="3" t="s">
        <v>24</v>
      </c>
      <c r="C151" s="3" t="s">
        <v>25</v>
      </c>
      <c r="D151" s="3" t="s">
        <v>2</v>
      </c>
      <c r="E151" s="3" t="str">
        <f>CD127</f>
        <v>c[6]</v>
      </c>
      <c r="F151" s="3"/>
      <c r="G151" s="3" t="s">
        <v>6</v>
      </c>
      <c r="H151" s="3" t="s">
        <v>8</v>
      </c>
      <c r="I151" s="3" t="s">
        <v>9</v>
      </c>
      <c r="J151" s="3" t="s">
        <v>10</v>
      </c>
      <c r="K151" s="3" t="s">
        <v>11</v>
      </c>
      <c r="L151" s="2" t="s">
        <v>12</v>
      </c>
      <c r="M151" s="2" t="s">
        <v>14</v>
      </c>
      <c r="N151" s="3" t="s">
        <v>15</v>
      </c>
      <c r="O151" s="3" t="s">
        <v>16</v>
      </c>
      <c r="P151" s="3" t="s">
        <v>17</v>
      </c>
      <c r="Q151" s="3" t="s">
        <v>18</v>
      </c>
      <c r="R151" s="3" t="s">
        <v>19</v>
      </c>
      <c r="S151" s="3" t="s">
        <v>20</v>
      </c>
      <c r="T151" s="3" t="s">
        <v>21</v>
      </c>
      <c r="V151" t="s">
        <v>22</v>
      </c>
      <c r="BJ151" t="s">
        <v>23</v>
      </c>
      <c r="CD151" t="s">
        <v>32</v>
      </c>
    </row>
    <row r="152" spans="1:82" x14ac:dyDescent="0.25">
      <c r="A152">
        <v>0</v>
      </c>
      <c r="B152">
        <v>-1</v>
      </c>
      <c r="C152">
        <f>EXP(B152)</f>
        <v>0.36787944117144233</v>
      </c>
      <c r="D152">
        <f>EXP(B152)*$B$1</f>
        <v>0.28341993164460849</v>
      </c>
      <c r="E152">
        <f>CD128</f>
        <v>1.7188569672965772</v>
      </c>
      <c r="G152" s="1">
        <f>0.5*$B$5^2*B152^2</f>
        <v>3.125E-2</v>
      </c>
      <c r="H152" s="1">
        <f>-G152</f>
        <v>-3.125E-2</v>
      </c>
      <c r="I152">
        <v>0</v>
      </c>
      <c r="J152">
        <v>0</v>
      </c>
      <c r="K152">
        <f>E152</f>
        <v>1.7188569672965772</v>
      </c>
      <c r="CD152" s="4">
        <f>2*CD153-CD154</f>
        <v>2.0462535531325794</v>
      </c>
    </row>
    <row r="153" spans="1:82" x14ac:dyDescent="0.25">
      <c r="A153">
        <v>1</v>
      </c>
      <c r="B153">
        <v>-0.9</v>
      </c>
      <c r="C153">
        <f t="shared" ref="C153:C172" si="205">EXP(B153)</f>
        <v>0.40656965974059911</v>
      </c>
      <c r="D153">
        <f t="shared" ref="D153:D172" si="206">EXP(B153)*$B$1</f>
        <v>0.31322746605660928</v>
      </c>
      <c r="E153">
        <f t="shared" ref="E153:E172" si="207">CD129</f>
        <v>1.4032325909441941</v>
      </c>
      <c r="G153" s="1">
        <f t="shared" ref="G153:G172" si="208">0.5*$B$5^2*B153^2</f>
        <v>2.5312500000000002E-2</v>
      </c>
      <c r="H153" s="1">
        <f t="shared" ref="H153:H172" si="209">-G153</f>
        <v>-2.5312500000000002E-2</v>
      </c>
      <c r="I153">
        <v>0</v>
      </c>
      <c r="J153">
        <v>0</v>
      </c>
      <c r="K153">
        <f t="shared" ref="K153:K172" si="210">E153</f>
        <v>1.4032325909441941</v>
      </c>
      <c r="L153">
        <f>$B$2*G153</f>
        <v>1.2656250000000003E-3</v>
      </c>
      <c r="M153">
        <f>$B$2*$B$3*0.5*H153</f>
        <v>-6.328125000000001E-5</v>
      </c>
      <c r="N153">
        <f>0.5*(L153-M153)/($B$3*2)</f>
        <v>3.3222656250000006E-3</v>
      </c>
      <c r="O153">
        <f>-L153/($B$3^2)+0.5*$B$2*I153</f>
        <v>-0.12656249999999999</v>
      </c>
      <c r="P153">
        <f>0.5*(L153+M153)/($B$3^2)</f>
        <v>6.0117187500000002E-2</v>
      </c>
      <c r="Q153">
        <f>N153</f>
        <v>3.3222656250000006E-3</v>
      </c>
      <c r="R153" s="4">
        <f>2*N153+1+O153</f>
        <v>0.88008203125000006</v>
      </c>
      <c r="S153" s="4">
        <f>-N153+P153</f>
        <v>5.6794921875000001E-2</v>
      </c>
      <c r="T153">
        <f>(-2*N153+1-O153)*K153+(N153-P153)*K154</f>
        <v>1.5097347693556713</v>
      </c>
      <c r="V153" s="5">
        <f>R153</f>
        <v>0.88008203125000006</v>
      </c>
      <c r="W153" s="5">
        <f>S153</f>
        <v>5.6794921875000001E-2</v>
      </c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P153" s="5">
        <f>IF(V153&lt;&gt;0,V153,0)</f>
        <v>0.88008203125000006</v>
      </c>
      <c r="AQ153" s="5">
        <f t="shared" ref="AQ153:AQ171" si="211">IF(W153&lt;&gt;0,W153,0)</f>
        <v>5.6794921875000001E-2</v>
      </c>
      <c r="AR153" s="5">
        <f t="shared" ref="AR153:AR171" si="212">IF(X153&lt;&gt;0,X153,0)</f>
        <v>0</v>
      </c>
      <c r="AS153" s="5">
        <f t="shared" ref="AS153:AS171" si="213">IF(Y153&lt;&gt;0,Y153,0)</f>
        <v>0</v>
      </c>
      <c r="AT153" s="5">
        <f t="shared" ref="AT153:AT171" si="214">IF(Z153&lt;&gt;0,Z153,0)</f>
        <v>0</v>
      </c>
      <c r="AU153" s="5">
        <f t="shared" ref="AU153:AU171" si="215">IF(AA153&lt;&gt;0,AA153,0)</f>
        <v>0</v>
      </c>
      <c r="AV153" s="5">
        <f t="shared" ref="AV153:AV171" si="216">IF(AB153&lt;&gt;0,AB153,0)</f>
        <v>0</v>
      </c>
      <c r="AW153" s="5">
        <f t="shared" ref="AW153:AW171" si="217">IF(AC153&lt;&gt;0,AC153,0)</f>
        <v>0</v>
      </c>
      <c r="AX153" s="5">
        <f t="shared" ref="AX153:AX171" si="218">IF(AD153&lt;&gt;0,AD153,0)</f>
        <v>0</v>
      </c>
      <c r="AY153" s="5">
        <f t="shared" ref="AY153:AY171" si="219">IF(AE153&lt;&gt;0,AE153,0)</f>
        <v>0</v>
      </c>
      <c r="AZ153" s="5">
        <f t="shared" ref="AZ153:AZ171" si="220">IF(AF153&lt;&gt;0,AF153,0)</f>
        <v>0</v>
      </c>
      <c r="BA153" s="5">
        <f t="shared" ref="BA153:BA171" si="221">IF(AG153&lt;&gt;0,AG153,0)</f>
        <v>0</v>
      </c>
      <c r="BB153" s="5">
        <f t="shared" ref="BB153:BB171" si="222">IF(AH153&lt;&gt;0,AH153,0)</f>
        <v>0</v>
      </c>
      <c r="BC153" s="5">
        <f t="shared" ref="BC153:BC171" si="223">IF(AI153&lt;&gt;0,AI153,0)</f>
        <v>0</v>
      </c>
      <c r="BD153" s="5">
        <f t="shared" ref="BD153:BD171" si="224">IF(AJ153&lt;&gt;0,AJ153,0)</f>
        <v>0</v>
      </c>
      <c r="BE153" s="5">
        <f t="shared" ref="BE153:BE171" si="225">IF(AK153&lt;&gt;0,AK153,0)</f>
        <v>0</v>
      </c>
      <c r="BF153" s="5">
        <f t="shared" ref="BF153:BF171" si="226">IF(AL153&lt;&gt;0,AL153,0)</f>
        <v>0</v>
      </c>
      <c r="BG153" s="5">
        <f t="shared" ref="BG153:BG171" si="227">IF(AM153&lt;&gt;0,AM153,0)</f>
        <v>0</v>
      </c>
      <c r="BH153" s="5">
        <f t="shared" ref="BH153:BH171" si="228">IF(AN153&lt;&gt;0,AN153,0)</f>
        <v>0</v>
      </c>
      <c r="BJ153" s="5">
        <f t="array" ref="BJ153:CB171">MINVERSE(AP153:BH171)</f>
        <v>1.1364716523589522</v>
      </c>
      <c r="BK153" s="5">
        <v>-7.172581566118294E-2</v>
      </c>
      <c r="BL153" s="5">
        <v>3.6896770914786286E-3</v>
      </c>
      <c r="BM153" s="5">
        <v>-1.4218514699226062E-4</v>
      </c>
      <c r="BN153" s="5">
        <v>3.9534920538819894E-6</v>
      </c>
      <c r="BO153" s="5">
        <v>-7.5237070874873838E-8</v>
      </c>
      <c r="BP153" s="5">
        <v>9.0618443457120609E-10</v>
      </c>
      <c r="BQ153" s="5">
        <v>-6.0910989515914878E-12</v>
      </c>
      <c r="BR153" s="5">
        <v>1.8111248838847929E-14</v>
      </c>
      <c r="BS153" s="5">
        <v>-1.3441942497582447E-17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D153">
        <f t="array" ref="CD153:CD171">MMULT(BJ153:CB171,T153:T171)</f>
        <v>1.6363063310434109</v>
      </c>
    </row>
    <row r="154" spans="1:82" x14ac:dyDescent="0.25">
      <c r="A154">
        <v>2</v>
      </c>
      <c r="B154">
        <v>-0.8</v>
      </c>
      <c r="C154">
        <f t="shared" si="205"/>
        <v>0.44932896411722156</v>
      </c>
      <c r="D154">
        <f t="shared" si="206"/>
        <v>0.34616988622829159</v>
      </c>
      <c r="E154">
        <f t="shared" si="207"/>
        <v>1.0876082145918109</v>
      </c>
      <c r="G154" s="1">
        <f t="shared" si="208"/>
        <v>2.0000000000000004E-2</v>
      </c>
      <c r="H154" s="1">
        <f t="shared" si="209"/>
        <v>-2.0000000000000004E-2</v>
      </c>
      <c r="I154">
        <v>0</v>
      </c>
      <c r="J154">
        <v>0</v>
      </c>
      <c r="K154">
        <f t="shared" si="210"/>
        <v>1.0876082145918109</v>
      </c>
      <c r="L154">
        <f t="shared" ref="L154:L171" si="229">$B$2*G154</f>
        <v>1.0000000000000002E-3</v>
      </c>
      <c r="M154">
        <f t="shared" ref="M154:M171" si="230">$B$2*$B$3*0.5*H154</f>
        <v>-5.0000000000000023E-5</v>
      </c>
      <c r="N154">
        <f t="shared" ref="N154:N171" si="231">0.5*(L154-M154)/($B$3*2)</f>
        <v>2.6250000000000002E-3</v>
      </c>
      <c r="O154">
        <f t="shared" ref="O154:O171" si="232">-L154/($B$3^2)+0.5*$B$2*I154</f>
        <v>-0.1</v>
      </c>
      <c r="P154">
        <f t="shared" ref="P154:P171" si="233">0.5*(L154+M154)/($B$3^2)</f>
        <v>4.7500000000000001E-2</v>
      </c>
      <c r="Q154">
        <f t="shared" ref="Q154:Q170" si="234">N154</f>
        <v>2.6250000000000002E-3</v>
      </c>
      <c r="R154">
        <f t="shared" ref="R154:R170" si="235">1+O154</f>
        <v>0.9</v>
      </c>
      <c r="S154">
        <f t="shared" ref="S154:S171" si="236">P154</f>
        <v>4.7500000000000001E-2</v>
      </c>
      <c r="T154">
        <f t="shared" ref="T154:T170" si="237">-N154*K153+(1-O154)*K154-P154*K155</f>
        <v>1.1522919178360567</v>
      </c>
      <c r="V154" s="5">
        <f>$Q154</f>
        <v>2.6250000000000002E-3</v>
      </c>
      <c r="W154" s="5">
        <f>$R154</f>
        <v>0.9</v>
      </c>
      <c r="X154" s="5">
        <f>$S154</f>
        <v>4.7500000000000001E-2</v>
      </c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P154" s="5">
        <f t="shared" ref="AP154:AP171" si="238">IF(V154&lt;&gt;0,V154,0)</f>
        <v>2.6250000000000002E-3</v>
      </c>
      <c r="AQ154" s="5">
        <f t="shared" si="211"/>
        <v>0.9</v>
      </c>
      <c r="AR154" s="5">
        <f t="shared" si="212"/>
        <v>4.7500000000000001E-2</v>
      </c>
      <c r="AS154" s="5">
        <f t="shared" si="213"/>
        <v>0</v>
      </c>
      <c r="AT154" s="5">
        <f t="shared" si="214"/>
        <v>0</v>
      </c>
      <c r="AU154" s="5">
        <f t="shared" si="215"/>
        <v>0</v>
      </c>
      <c r="AV154" s="5">
        <f t="shared" si="216"/>
        <v>0</v>
      </c>
      <c r="AW154" s="5">
        <f t="shared" si="217"/>
        <v>0</v>
      </c>
      <c r="AX154" s="5">
        <f t="shared" si="218"/>
        <v>0</v>
      </c>
      <c r="AY154" s="5">
        <f t="shared" si="219"/>
        <v>0</v>
      </c>
      <c r="AZ154" s="5">
        <f t="shared" si="220"/>
        <v>0</v>
      </c>
      <c r="BA154" s="5">
        <f t="shared" si="221"/>
        <v>0</v>
      </c>
      <c r="BB154" s="5">
        <f t="shared" si="222"/>
        <v>0</v>
      </c>
      <c r="BC154" s="5">
        <f t="shared" si="223"/>
        <v>0</v>
      </c>
      <c r="BD154" s="5">
        <f t="shared" si="224"/>
        <v>0</v>
      </c>
      <c r="BE154" s="5">
        <f t="shared" si="225"/>
        <v>0</v>
      </c>
      <c r="BF154" s="5">
        <f t="shared" si="226"/>
        <v>0</v>
      </c>
      <c r="BG154" s="5">
        <f t="shared" si="227"/>
        <v>0</v>
      </c>
      <c r="BH154" s="5">
        <f t="shared" si="228"/>
        <v>0</v>
      </c>
      <c r="BJ154" s="5">
        <v>-3.3150897984328856E-3</v>
      </c>
      <c r="BK154" s="5">
        <v>1.1114479861260826</v>
      </c>
      <c r="BL154" s="5">
        <v>-5.7174451555227247E-2</v>
      </c>
      <c r="BM154" s="5">
        <v>2.2032708004060186E-3</v>
      </c>
      <c r="BN154" s="5">
        <v>-6.1262472109196745E-5</v>
      </c>
      <c r="BO154" s="5">
        <v>1.165857650206675E-6</v>
      </c>
      <c r="BP154" s="5">
        <v>-1.4042041287068145E-8</v>
      </c>
      <c r="BQ154" s="5">
        <v>9.4386374008219937E-11</v>
      </c>
      <c r="BR154" s="5">
        <v>-2.8064806043132692E-13</v>
      </c>
      <c r="BS154" s="5">
        <v>2.0829348235137544E-16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D154">
        <v>1.2263591089542425</v>
      </c>
    </row>
    <row r="155" spans="1:82" x14ac:dyDescent="0.25">
      <c r="A155">
        <v>3</v>
      </c>
      <c r="B155">
        <v>-0.7</v>
      </c>
      <c r="C155">
        <f t="shared" si="205"/>
        <v>0.49658530379140953</v>
      </c>
      <c r="D155">
        <f t="shared" si="206"/>
        <v>0.38257689097306352</v>
      </c>
      <c r="E155">
        <f t="shared" si="207"/>
        <v>0.8503922666043553</v>
      </c>
      <c r="G155" s="1">
        <f t="shared" si="208"/>
        <v>1.5312499999999998E-2</v>
      </c>
      <c r="H155" s="1">
        <f t="shared" si="209"/>
        <v>-1.5312499999999998E-2</v>
      </c>
      <c r="I155">
        <v>0</v>
      </c>
      <c r="J155">
        <v>0</v>
      </c>
      <c r="K155">
        <f t="shared" si="210"/>
        <v>0.8503922666043553</v>
      </c>
      <c r="L155">
        <f t="shared" si="229"/>
        <v>7.6562499999999992E-4</v>
      </c>
      <c r="M155">
        <f t="shared" si="230"/>
        <v>-3.8281250000000006E-5</v>
      </c>
      <c r="N155">
        <f t="shared" si="231"/>
        <v>2.0097656249999998E-3</v>
      </c>
      <c r="O155">
        <f t="shared" si="232"/>
        <v>-7.6562499999999978E-2</v>
      </c>
      <c r="P155">
        <f t="shared" si="233"/>
        <v>3.6367187499999988E-2</v>
      </c>
      <c r="Q155">
        <f t="shared" si="234"/>
        <v>2.0097656249999998E-3</v>
      </c>
      <c r="R155">
        <f t="shared" si="235"/>
        <v>0.92343750000000002</v>
      </c>
      <c r="S155">
        <f t="shared" si="236"/>
        <v>3.6367187499999988E-2</v>
      </c>
      <c r="T155">
        <f t="shared" si="237"/>
        <v>0.88909112794256862</v>
      </c>
      <c r="V155" s="5"/>
      <c r="W155" s="5">
        <f>$Q155</f>
        <v>2.0097656249999998E-3</v>
      </c>
      <c r="X155" s="5">
        <f>$R155</f>
        <v>0.92343750000000002</v>
      </c>
      <c r="Y155" s="5">
        <f>$S155</f>
        <v>3.6367187499999988E-2</v>
      </c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P155" s="5">
        <f t="shared" si="238"/>
        <v>0</v>
      </c>
      <c r="AQ155" s="5">
        <f t="shared" si="211"/>
        <v>2.0097656249999998E-3</v>
      </c>
      <c r="AR155" s="5">
        <f t="shared" si="212"/>
        <v>0.92343750000000002</v>
      </c>
      <c r="AS155" s="5">
        <f t="shared" si="213"/>
        <v>3.6367187499999988E-2</v>
      </c>
      <c r="AT155" s="5">
        <f t="shared" si="214"/>
        <v>0</v>
      </c>
      <c r="AU155" s="5">
        <f t="shared" si="215"/>
        <v>0</v>
      </c>
      <c r="AV155" s="5">
        <f t="shared" si="216"/>
        <v>0</v>
      </c>
      <c r="AW155" s="5">
        <f t="shared" si="217"/>
        <v>0</v>
      </c>
      <c r="AX155" s="5">
        <f t="shared" si="218"/>
        <v>0</v>
      </c>
      <c r="AY155" s="5">
        <f t="shared" si="219"/>
        <v>0</v>
      </c>
      <c r="AZ155" s="5">
        <f t="shared" si="220"/>
        <v>0</v>
      </c>
      <c r="BA155" s="5">
        <f t="shared" si="221"/>
        <v>0</v>
      </c>
      <c r="BB155" s="5">
        <f t="shared" si="222"/>
        <v>0</v>
      </c>
      <c r="BC155" s="5">
        <f t="shared" si="223"/>
        <v>0</v>
      </c>
      <c r="BD155" s="5">
        <f t="shared" si="224"/>
        <v>0</v>
      </c>
      <c r="BE155" s="5">
        <f t="shared" si="225"/>
        <v>0</v>
      </c>
      <c r="BF155" s="5">
        <f t="shared" si="226"/>
        <v>0</v>
      </c>
      <c r="BG155" s="5">
        <f t="shared" si="227"/>
        <v>0</v>
      </c>
      <c r="BH155" s="5">
        <f t="shared" si="228"/>
        <v>0</v>
      </c>
      <c r="BJ155" s="5">
        <v>7.2153925757384758E-6</v>
      </c>
      <c r="BK155" s="5">
        <v>-2.4190999445036524E-3</v>
      </c>
      <c r="BL155" s="5">
        <v>1.0831014946808293</v>
      </c>
      <c r="BM155" s="5">
        <v>-4.1738325986411827E-2</v>
      </c>
      <c r="BN155" s="5">
        <v>1.1605441469818027E-3</v>
      </c>
      <c r="BO155" s="5">
        <v>-2.2085776586841281E-5</v>
      </c>
      <c r="BP155" s="5">
        <v>2.6600965103622277E-7</v>
      </c>
      <c r="BQ155" s="5">
        <v>-1.7880367888978951E-9</v>
      </c>
      <c r="BR155" s="5">
        <v>5.3165413128419421E-12</v>
      </c>
      <c r="BS155" s="5">
        <v>-3.9458705056248791E-15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D155">
        <v>0.93207190859471967</v>
      </c>
    </row>
    <row r="156" spans="1:82" x14ac:dyDescent="0.25">
      <c r="A156">
        <v>4</v>
      </c>
      <c r="B156">
        <v>-0.6</v>
      </c>
      <c r="C156">
        <f t="shared" si="205"/>
        <v>0.54881163609402639</v>
      </c>
      <c r="D156">
        <f t="shared" si="206"/>
        <v>0.42281285383122752</v>
      </c>
      <c r="E156">
        <f t="shared" si="207"/>
        <v>0.66608007480722753</v>
      </c>
      <c r="G156" s="1">
        <f t="shared" si="208"/>
        <v>1.125E-2</v>
      </c>
      <c r="H156" s="1">
        <f t="shared" si="209"/>
        <v>-1.125E-2</v>
      </c>
      <c r="I156">
        <v>0</v>
      </c>
      <c r="J156">
        <v>0</v>
      </c>
      <c r="K156">
        <f t="shared" si="210"/>
        <v>0.66608007480722753</v>
      </c>
      <c r="L156">
        <f t="shared" si="229"/>
        <v>5.6249999999999996E-4</v>
      </c>
      <c r="M156">
        <f t="shared" si="230"/>
        <v>-2.8125000000000006E-5</v>
      </c>
      <c r="N156">
        <f t="shared" si="231"/>
        <v>1.4765625E-3</v>
      </c>
      <c r="O156">
        <f t="shared" si="232"/>
        <v>-5.6249999999999988E-2</v>
      </c>
      <c r="P156">
        <f t="shared" si="233"/>
        <v>2.6718749999999989E-2</v>
      </c>
      <c r="Q156">
        <f t="shared" si="234"/>
        <v>1.4765625E-3</v>
      </c>
      <c r="R156">
        <f t="shared" si="235"/>
        <v>0.94374999999999998</v>
      </c>
      <c r="S156">
        <f t="shared" si="236"/>
        <v>2.6718749999999989E-2</v>
      </c>
      <c r="T156">
        <f t="shared" si="237"/>
        <v>0.68844131254450358</v>
      </c>
      <c r="V156" s="5"/>
      <c r="W156" s="5"/>
      <c r="X156" s="5">
        <f>$Q156</f>
        <v>1.4765625E-3</v>
      </c>
      <c r="Y156" s="5">
        <f>$R156</f>
        <v>0.94374999999999998</v>
      </c>
      <c r="Z156" s="5">
        <f>$S156</f>
        <v>2.6718749999999989E-2</v>
      </c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P156" s="5">
        <f t="shared" si="238"/>
        <v>0</v>
      </c>
      <c r="AQ156" s="5">
        <f t="shared" si="211"/>
        <v>0</v>
      </c>
      <c r="AR156" s="5">
        <f t="shared" si="212"/>
        <v>1.4765625E-3</v>
      </c>
      <c r="AS156" s="5">
        <f t="shared" si="213"/>
        <v>0.94374999999999998</v>
      </c>
      <c r="AT156" s="5">
        <f t="shared" si="214"/>
        <v>2.6718749999999989E-2</v>
      </c>
      <c r="AU156" s="5">
        <f t="shared" si="215"/>
        <v>0</v>
      </c>
      <c r="AV156" s="5">
        <f t="shared" si="216"/>
        <v>0</v>
      </c>
      <c r="AW156" s="5">
        <f t="shared" si="217"/>
        <v>0</v>
      </c>
      <c r="AX156" s="5">
        <f t="shared" si="218"/>
        <v>0</v>
      </c>
      <c r="AY156" s="5">
        <f t="shared" si="219"/>
        <v>0</v>
      </c>
      <c r="AZ156" s="5">
        <f t="shared" si="220"/>
        <v>0</v>
      </c>
      <c r="BA156" s="5">
        <f t="shared" si="221"/>
        <v>0</v>
      </c>
      <c r="BB156" s="5">
        <f t="shared" si="222"/>
        <v>0</v>
      </c>
      <c r="BC156" s="5">
        <f t="shared" si="223"/>
        <v>0</v>
      </c>
      <c r="BD156" s="5">
        <f t="shared" si="224"/>
        <v>0</v>
      </c>
      <c r="BE156" s="5">
        <f t="shared" si="225"/>
        <v>0</v>
      </c>
      <c r="BF156" s="5">
        <f t="shared" si="226"/>
        <v>0</v>
      </c>
      <c r="BG156" s="5">
        <f t="shared" si="227"/>
        <v>0</v>
      </c>
      <c r="BH156" s="5">
        <f t="shared" si="228"/>
        <v>0</v>
      </c>
      <c r="BJ156" s="5">
        <v>-1.1289324474342874E-8</v>
      </c>
      <c r="BK156" s="5">
        <v>3.7849644246933387E-6</v>
      </c>
      <c r="BL156" s="5">
        <v>-1.6946387994483008E-3</v>
      </c>
      <c r="BM156" s="5">
        <v>1.0596999656671269</v>
      </c>
      <c r="BN156" s="5">
        <v>-2.9465211257207094E-2</v>
      </c>
      <c r="BO156" s="5">
        <v>5.607387488043232E-4</v>
      </c>
      <c r="BP156" s="5">
        <v>-6.7537547663502567E-6</v>
      </c>
      <c r="BQ156" s="5">
        <v>4.5396706241249759E-8</v>
      </c>
      <c r="BR156" s="5">
        <v>-1.349823816249993E-10</v>
      </c>
      <c r="BS156" s="5">
        <v>1.0018223636230418E-13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D156">
        <v>0.71262812029525968</v>
      </c>
    </row>
    <row r="157" spans="1:82" x14ac:dyDescent="0.25">
      <c r="A157">
        <v>5</v>
      </c>
      <c r="B157">
        <v>-0.5</v>
      </c>
      <c r="C157">
        <f t="shared" si="205"/>
        <v>0.60653065971263342</v>
      </c>
      <c r="D157">
        <f t="shared" si="206"/>
        <v>0.46728046984284238</v>
      </c>
      <c r="E157">
        <f t="shared" si="207"/>
        <v>0.51836665785160363</v>
      </c>
      <c r="G157" s="1">
        <f t="shared" si="208"/>
        <v>7.8125E-3</v>
      </c>
      <c r="H157" s="1">
        <f t="shared" si="209"/>
        <v>-7.8125E-3</v>
      </c>
      <c r="I157">
        <v>0</v>
      </c>
      <c r="J157">
        <v>0</v>
      </c>
      <c r="K157">
        <f t="shared" si="210"/>
        <v>0.51836665785160363</v>
      </c>
      <c r="L157">
        <f t="shared" si="229"/>
        <v>3.9062500000000002E-4</v>
      </c>
      <c r="M157">
        <f t="shared" si="230"/>
        <v>-1.9531250000000004E-5</v>
      </c>
      <c r="N157">
        <f t="shared" si="231"/>
        <v>1.025390625E-3</v>
      </c>
      <c r="O157">
        <f t="shared" si="232"/>
        <v>-3.9062499999999993E-2</v>
      </c>
      <c r="P157">
        <f t="shared" si="233"/>
        <v>1.8554687499999997E-2</v>
      </c>
      <c r="Q157">
        <f t="shared" si="234"/>
        <v>1.025390625E-3</v>
      </c>
      <c r="R157">
        <f t="shared" si="235"/>
        <v>0.9609375</v>
      </c>
      <c r="S157">
        <f t="shared" si="236"/>
        <v>1.8554687499999997E-2</v>
      </c>
      <c r="T157">
        <f t="shared" si="237"/>
        <v>0.53059315207428182</v>
      </c>
      <c r="V157" s="5"/>
      <c r="W157" s="5"/>
      <c r="X157" s="5"/>
      <c r="Y157" s="5">
        <f>$Q157</f>
        <v>1.025390625E-3</v>
      </c>
      <c r="Z157" s="5">
        <f>$R157</f>
        <v>0.9609375</v>
      </c>
      <c r="AA157" s="5">
        <f>$S157</f>
        <v>1.8554687499999997E-2</v>
      </c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P157" s="5">
        <f t="shared" si="238"/>
        <v>0</v>
      </c>
      <c r="AQ157" s="5">
        <f t="shared" si="211"/>
        <v>0</v>
      </c>
      <c r="AR157" s="5">
        <f t="shared" si="212"/>
        <v>0</v>
      </c>
      <c r="AS157" s="5">
        <f t="shared" si="213"/>
        <v>1.025390625E-3</v>
      </c>
      <c r="AT157" s="5">
        <f t="shared" si="214"/>
        <v>0.9609375</v>
      </c>
      <c r="AU157" s="5">
        <f t="shared" si="215"/>
        <v>1.8554687499999997E-2</v>
      </c>
      <c r="AV157" s="5">
        <f t="shared" si="216"/>
        <v>0</v>
      </c>
      <c r="AW157" s="5">
        <f t="shared" si="217"/>
        <v>0</v>
      </c>
      <c r="AX157" s="5">
        <f t="shared" si="218"/>
        <v>0</v>
      </c>
      <c r="AY157" s="5">
        <f t="shared" si="219"/>
        <v>0</v>
      </c>
      <c r="AZ157" s="5">
        <f t="shared" si="220"/>
        <v>0</v>
      </c>
      <c r="BA157" s="5">
        <f t="shared" si="221"/>
        <v>0</v>
      </c>
      <c r="BB157" s="5">
        <f t="shared" si="222"/>
        <v>0</v>
      </c>
      <c r="BC157" s="5">
        <f t="shared" si="223"/>
        <v>0</v>
      </c>
      <c r="BD157" s="5">
        <f t="shared" si="224"/>
        <v>0</v>
      </c>
      <c r="BE157" s="5">
        <f t="shared" si="225"/>
        <v>0</v>
      </c>
      <c r="BF157" s="5">
        <f t="shared" si="226"/>
        <v>0</v>
      </c>
      <c r="BG157" s="5">
        <f t="shared" si="227"/>
        <v>0</v>
      </c>
      <c r="BH157" s="5">
        <f t="shared" si="228"/>
        <v>0</v>
      </c>
      <c r="BJ157" s="5">
        <v>1.2046691826643935E-11</v>
      </c>
      <c r="BK157" s="5">
        <v>-4.0388864810040247E-9</v>
      </c>
      <c r="BL157" s="5">
        <v>1.8083270988289875E-6</v>
      </c>
      <c r="BM157" s="5">
        <v>-1.1307920986866763E-3</v>
      </c>
      <c r="BN157" s="5">
        <v>1.0406953733996605</v>
      </c>
      <c r="BO157" s="5">
        <v>-1.980499024672145E-2</v>
      </c>
      <c r="BP157" s="5">
        <v>2.3853897659387882E-4</v>
      </c>
      <c r="BQ157" s="5">
        <v>-1.603387185669553E-6</v>
      </c>
      <c r="BR157" s="5">
        <v>4.7675049339157297E-9</v>
      </c>
      <c r="BS157" s="5">
        <v>-3.5383825681405809E-12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D157">
        <v>0.54352324073236435</v>
      </c>
    </row>
    <row r="158" spans="1:82" x14ac:dyDescent="0.25">
      <c r="A158">
        <v>6</v>
      </c>
      <c r="B158">
        <v>-0.4</v>
      </c>
      <c r="C158">
        <f t="shared" si="205"/>
        <v>0.67032004603563933</v>
      </c>
      <c r="D158">
        <f t="shared" si="206"/>
        <v>0.51642478585503415</v>
      </c>
      <c r="E158">
        <f t="shared" si="207"/>
        <v>0.39554485007863716</v>
      </c>
      <c r="G158" s="1">
        <f t="shared" si="208"/>
        <v>5.000000000000001E-3</v>
      </c>
      <c r="H158" s="1">
        <f t="shared" si="209"/>
        <v>-5.000000000000001E-3</v>
      </c>
      <c r="I158">
        <v>0</v>
      </c>
      <c r="J158">
        <v>0</v>
      </c>
      <c r="K158">
        <f t="shared" si="210"/>
        <v>0.39554485007863716</v>
      </c>
      <c r="L158">
        <f t="shared" si="229"/>
        <v>2.5000000000000006E-4</v>
      </c>
      <c r="M158">
        <f t="shared" si="230"/>
        <v>-1.2500000000000006E-5</v>
      </c>
      <c r="N158">
        <f t="shared" si="231"/>
        <v>6.5625000000000004E-4</v>
      </c>
      <c r="O158">
        <f t="shared" si="232"/>
        <v>-2.5000000000000001E-2</v>
      </c>
      <c r="P158">
        <f t="shared" si="233"/>
        <v>1.1875E-2</v>
      </c>
      <c r="Q158">
        <f t="shared" si="234"/>
        <v>6.5625000000000004E-4</v>
      </c>
      <c r="R158">
        <f t="shared" si="235"/>
        <v>0.97499999999999998</v>
      </c>
      <c r="S158">
        <f t="shared" si="236"/>
        <v>1.1875E-2</v>
      </c>
      <c r="T158">
        <f t="shared" si="237"/>
        <v>0.40166332101235985</v>
      </c>
      <c r="V158" s="5"/>
      <c r="W158" s="5"/>
      <c r="X158" s="5"/>
      <c r="Y158" s="5"/>
      <c r="Z158" s="5">
        <f>$Q158</f>
        <v>6.5625000000000004E-4</v>
      </c>
      <c r="AA158" s="5">
        <f>$R158</f>
        <v>0.97499999999999998</v>
      </c>
      <c r="AB158" s="5">
        <f>$S158</f>
        <v>1.1875E-2</v>
      </c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P158" s="5">
        <f t="shared" si="238"/>
        <v>0</v>
      </c>
      <c r="AQ158" s="5">
        <f t="shared" si="211"/>
        <v>0</v>
      </c>
      <c r="AR158" s="5">
        <f t="shared" si="212"/>
        <v>0</v>
      </c>
      <c r="AS158" s="5">
        <f t="shared" si="213"/>
        <v>0</v>
      </c>
      <c r="AT158" s="5">
        <f t="shared" si="214"/>
        <v>6.5625000000000004E-4</v>
      </c>
      <c r="AU158" s="5">
        <f t="shared" si="215"/>
        <v>0.97499999999999998</v>
      </c>
      <c r="AV158" s="5">
        <f t="shared" si="216"/>
        <v>1.1875E-2</v>
      </c>
      <c r="AW158" s="5">
        <f t="shared" si="217"/>
        <v>0</v>
      </c>
      <c r="AX158" s="5">
        <f t="shared" si="218"/>
        <v>0</v>
      </c>
      <c r="AY158" s="5">
        <f t="shared" si="219"/>
        <v>0</v>
      </c>
      <c r="AZ158" s="5">
        <f t="shared" si="220"/>
        <v>0</v>
      </c>
      <c r="BA158" s="5">
        <f t="shared" si="221"/>
        <v>0</v>
      </c>
      <c r="BB158" s="5">
        <f t="shared" si="222"/>
        <v>0</v>
      </c>
      <c r="BC158" s="5">
        <f t="shared" si="223"/>
        <v>0</v>
      </c>
      <c r="BD158" s="5">
        <f t="shared" si="224"/>
        <v>0</v>
      </c>
      <c r="BE158" s="5">
        <f t="shared" si="225"/>
        <v>0</v>
      </c>
      <c r="BF158" s="5">
        <f t="shared" si="226"/>
        <v>0</v>
      </c>
      <c r="BG158" s="5">
        <f t="shared" si="227"/>
        <v>0</v>
      </c>
      <c r="BH158" s="5">
        <f t="shared" si="228"/>
        <v>0</v>
      </c>
      <c r="BJ158" s="5">
        <v>-8.1083872427840287E-15</v>
      </c>
      <c r="BK158" s="5">
        <v>2.7184936818251252E-12</v>
      </c>
      <c r="BL158" s="5">
        <v>-1.2171487898856996E-9</v>
      </c>
      <c r="BM158" s="5">
        <v>7.6111353715822341E-7</v>
      </c>
      <c r="BN158" s="5">
        <v>-7.0047123398930627E-4</v>
      </c>
      <c r="BO158" s="5">
        <v>1.025659033004614</v>
      </c>
      <c r="BP158" s="5">
        <v>-1.2353434817151166E-2</v>
      </c>
      <c r="BQ158" s="5">
        <v>8.3036069692488796E-5</v>
      </c>
      <c r="BR158" s="5">
        <v>-2.4689911176170383E-7</v>
      </c>
      <c r="BS158" s="5">
        <v>1.8324543451063958E-10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D158">
        <v>0.40801364826884889</v>
      </c>
    </row>
    <row r="159" spans="1:82" x14ac:dyDescent="0.25">
      <c r="A159">
        <v>7</v>
      </c>
      <c r="B159">
        <v>-0.3</v>
      </c>
      <c r="C159">
        <f t="shared" si="205"/>
        <v>0.74081822068171788</v>
      </c>
      <c r="D159">
        <f t="shared" si="206"/>
        <v>0.5707376547004277</v>
      </c>
      <c r="E159">
        <f t="shared" si="207"/>
        <v>0.28883976412867801</v>
      </c>
      <c r="G159" s="1">
        <f t="shared" si="208"/>
        <v>2.8124999999999999E-3</v>
      </c>
      <c r="H159" s="1">
        <f t="shared" si="209"/>
        <v>-2.8124999999999999E-3</v>
      </c>
      <c r="I159">
        <v>0</v>
      </c>
      <c r="J159">
        <v>0</v>
      </c>
      <c r="K159">
        <f t="shared" si="210"/>
        <v>0.28883976412867801</v>
      </c>
      <c r="L159">
        <f t="shared" si="229"/>
        <v>1.4062499999999999E-4</v>
      </c>
      <c r="M159">
        <f t="shared" si="230"/>
        <v>-7.0312500000000015E-6</v>
      </c>
      <c r="N159">
        <f t="shared" si="231"/>
        <v>3.69140625E-4</v>
      </c>
      <c r="O159">
        <f t="shared" si="232"/>
        <v>-1.4062499999999997E-2</v>
      </c>
      <c r="P159">
        <f t="shared" si="233"/>
        <v>6.6796874999999973E-3</v>
      </c>
      <c r="Q159">
        <f t="shared" si="234"/>
        <v>3.69140625E-4</v>
      </c>
      <c r="R159">
        <f t="shared" si="235"/>
        <v>0.98593750000000002</v>
      </c>
      <c r="S159">
        <f t="shared" si="236"/>
        <v>6.6796874999999973E-3</v>
      </c>
      <c r="T159">
        <f t="shared" si="237"/>
        <v>0.29147789426712806</v>
      </c>
      <c r="V159" s="5"/>
      <c r="W159" s="5"/>
      <c r="X159" s="5"/>
      <c r="Y159" s="5"/>
      <c r="Z159" s="5"/>
      <c r="AA159" s="5">
        <f>$Q159</f>
        <v>3.69140625E-4</v>
      </c>
      <c r="AB159" s="5">
        <f>$R159</f>
        <v>0.98593750000000002</v>
      </c>
      <c r="AC159" s="5">
        <f>$S159</f>
        <v>6.6796874999999973E-3</v>
      </c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P159" s="5">
        <f t="shared" si="238"/>
        <v>0</v>
      </c>
      <c r="AQ159" s="5">
        <f t="shared" si="211"/>
        <v>0</v>
      </c>
      <c r="AR159" s="5">
        <f t="shared" si="212"/>
        <v>0</v>
      </c>
      <c r="AS159" s="5">
        <f t="shared" si="213"/>
        <v>0</v>
      </c>
      <c r="AT159" s="5">
        <f t="shared" si="214"/>
        <v>0</v>
      </c>
      <c r="AU159" s="5">
        <f t="shared" si="215"/>
        <v>3.69140625E-4</v>
      </c>
      <c r="AV159" s="5">
        <f t="shared" si="216"/>
        <v>0.98593750000000002</v>
      </c>
      <c r="AW159" s="5">
        <f t="shared" si="217"/>
        <v>6.6796874999999973E-3</v>
      </c>
      <c r="AX159" s="5">
        <f t="shared" si="218"/>
        <v>0</v>
      </c>
      <c r="AY159" s="5">
        <f t="shared" si="219"/>
        <v>0</v>
      </c>
      <c r="AZ159" s="5">
        <f t="shared" si="220"/>
        <v>0</v>
      </c>
      <c r="BA159" s="5">
        <f t="shared" si="221"/>
        <v>0</v>
      </c>
      <c r="BB159" s="5">
        <f t="shared" si="222"/>
        <v>0</v>
      </c>
      <c r="BC159" s="5">
        <f t="shared" si="223"/>
        <v>0</v>
      </c>
      <c r="BD159" s="5">
        <f t="shared" si="224"/>
        <v>0</v>
      </c>
      <c r="BE159" s="5">
        <f t="shared" si="225"/>
        <v>0</v>
      </c>
      <c r="BF159" s="5">
        <f t="shared" si="226"/>
        <v>0</v>
      </c>
      <c r="BG159" s="5">
        <f t="shared" si="227"/>
        <v>0</v>
      </c>
      <c r="BH159" s="5">
        <f t="shared" si="228"/>
        <v>0</v>
      </c>
      <c r="BJ159" s="5">
        <v>3.0358298395100129E-18</v>
      </c>
      <c r="BK159" s="5">
        <v>-1.0178206825467938E-15</v>
      </c>
      <c r="BL159" s="5">
        <v>4.5570796075963019E-13</v>
      </c>
      <c r="BM159" s="5">
        <v>-2.8496556937586463E-10</v>
      </c>
      <c r="BN159" s="5">
        <v>2.6226071969559699E-7</v>
      </c>
      <c r="BO159" s="5">
        <v>-3.8401302309894241E-4</v>
      </c>
      <c r="BP159" s="5">
        <v>1.0142688341489681</v>
      </c>
      <c r="BQ159" s="5">
        <v>-6.8176097454598723E-3</v>
      </c>
      <c r="BR159" s="5">
        <v>2.0271453077267228E-5</v>
      </c>
      <c r="BS159" s="5">
        <v>-1.5045219080784272E-8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D159">
        <v>0.29417489040013067</v>
      </c>
    </row>
    <row r="160" spans="1:82" x14ac:dyDescent="0.25">
      <c r="A160">
        <v>8</v>
      </c>
      <c r="B160">
        <v>-0.2</v>
      </c>
      <c r="C160">
        <f t="shared" si="205"/>
        <v>0.81873075307798182</v>
      </c>
      <c r="D160">
        <f t="shared" si="206"/>
        <v>0.63076265782561369</v>
      </c>
      <c r="E160">
        <f t="shared" si="207"/>
        <v>0.19127651876467558</v>
      </c>
      <c r="G160" s="1">
        <f t="shared" si="208"/>
        <v>1.2500000000000002E-3</v>
      </c>
      <c r="H160" s="1">
        <f t="shared" si="209"/>
        <v>-1.2500000000000002E-3</v>
      </c>
      <c r="I160">
        <v>0</v>
      </c>
      <c r="J160">
        <v>0</v>
      </c>
      <c r="K160">
        <f t="shared" si="210"/>
        <v>0.19127651876467558</v>
      </c>
      <c r="L160">
        <f t="shared" si="229"/>
        <v>6.2500000000000015E-5</v>
      </c>
      <c r="M160">
        <f t="shared" si="230"/>
        <v>-3.1250000000000014E-6</v>
      </c>
      <c r="N160">
        <f t="shared" si="231"/>
        <v>1.6406250000000001E-4</v>
      </c>
      <c r="O160">
        <f t="shared" si="232"/>
        <v>-6.2500000000000003E-3</v>
      </c>
      <c r="P160">
        <f t="shared" si="233"/>
        <v>2.96875E-3</v>
      </c>
      <c r="Q160">
        <f t="shared" si="234"/>
        <v>1.6406250000000001E-4</v>
      </c>
      <c r="R160">
        <f t="shared" si="235"/>
        <v>0.99375000000000002</v>
      </c>
      <c r="S160">
        <f t="shared" si="236"/>
        <v>2.96875E-3</v>
      </c>
      <c r="T160">
        <f t="shared" si="237"/>
        <v>0.19213702285373843</v>
      </c>
      <c r="V160" s="5"/>
      <c r="W160" s="5"/>
      <c r="X160" s="5"/>
      <c r="Y160" s="5"/>
      <c r="Z160" s="5"/>
      <c r="AA160" s="5"/>
      <c r="AB160" s="5">
        <f>$Q160</f>
        <v>1.6406250000000001E-4</v>
      </c>
      <c r="AC160" s="5">
        <f>$R160</f>
        <v>0.99375000000000002</v>
      </c>
      <c r="AD160" s="5">
        <f>$S160</f>
        <v>2.96875E-3</v>
      </c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P160" s="5">
        <f t="shared" si="238"/>
        <v>0</v>
      </c>
      <c r="AQ160" s="5">
        <f t="shared" si="211"/>
        <v>0</v>
      </c>
      <c r="AR160" s="5">
        <f t="shared" si="212"/>
        <v>0</v>
      </c>
      <c r="AS160" s="5">
        <f t="shared" si="213"/>
        <v>0</v>
      </c>
      <c r="AT160" s="5">
        <f t="shared" si="214"/>
        <v>0</v>
      </c>
      <c r="AU160" s="5">
        <f t="shared" si="215"/>
        <v>0</v>
      </c>
      <c r="AV160" s="5">
        <f t="shared" si="216"/>
        <v>1.6406250000000001E-4</v>
      </c>
      <c r="AW160" s="5">
        <f t="shared" si="217"/>
        <v>0.99375000000000002</v>
      </c>
      <c r="AX160" s="5">
        <f t="shared" si="218"/>
        <v>2.96875E-3</v>
      </c>
      <c r="AY160" s="5">
        <f t="shared" si="219"/>
        <v>0</v>
      </c>
      <c r="AZ160" s="5">
        <f t="shared" si="220"/>
        <v>0</v>
      </c>
      <c r="BA160" s="5">
        <f t="shared" si="221"/>
        <v>0</v>
      </c>
      <c r="BB160" s="5">
        <f t="shared" si="222"/>
        <v>0</v>
      </c>
      <c r="BC160" s="5">
        <f t="shared" si="223"/>
        <v>0</v>
      </c>
      <c r="BD160" s="5">
        <f t="shared" si="224"/>
        <v>0</v>
      </c>
      <c r="BE160" s="5">
        <f t="shared" si="225"/>
        <v>0</v>
      </c>
      <c r="BF160" s="5">
        <f t="shared" si="226"/>
        <v>0</v>
      </c>
      <c r="BG160" s="5">
        <f t="shared" si="227"/>
        <v>0</v>
      </c>
      <c r="BH160" s="5">
        <f t="shared" si="228"/>
        <v>0</v>
      </c>
      <c r="BJ160" s="5">
        <v>-5.0119838406903902E-22</v>
      </c>
      <c r="BK160" s="5">
        <v>1.680364540612181E-19</v>
      </c>
      <c r="BL160" s="5">
        <v>-7.5234814075412014E-17</v>
      </c>
      <c r="BM160" s="5">
        <v>4.7046208264936556E-14</v>
      </c>
      <c r="BN160" s="5">
        <v>-4.3297765640722397E-11</v>
      </c>
      <c r="BO160" s="5">
        <v>6.339838423543556E-8</v>
      </c>
      <c r="BP160" s="5">
        <v>-1.6745006392357591E-4</v>
      </c>
      <c r="BQ160" s="5">
        <v>1.0062905572195828</v>
      </c>
      <c r="BR160" s="5">
        <v>-2.9921002483837365E-3</v>
      </c>
      <c r="BS160" s="5">
        <v>2.2206994030973048E-6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D160">
        <v>0.1930066114797683</v>
      </c>
    </row>
    <row r="161" spans="1:82" x14ac:dyDescent="0.25">
      <c r="A161">
        <v>9</v>
      </c>
      <c r="B161">
        <v>-0.1</v>
      </c>
      <c r="C161">
        <f t="shared" si="205"/>
        <v>0.90483741803595952</v>
      </c>
      <c r="D161">
        <f t="shared" si="206"/>
        <v>0.69710054563696899</v>
      </c>
      <c r="E161">
        <f t="shared" si="207"/>
        <v>9.6871201486833508E-2</v>
      </c>
      <c r="G161" s="1">
        <f t="shared" si="208"/>
        <v>3.1250000000000006E-4</v>
      </c>
      <c r="H161" s="1">
        <f t="shared" si="209"/>
        <v>-3.1250000000000006E-4</v>
      </c>
      <c r="I161">
        <v>0</v>
      </c>
      <c r="J161">
        <v>0</v>
      </c>
      <c r="K161">
        <f t="shared" si="210"/>
        <v>9.6871201486833508E-2</v>
      </c>
      <c r="L161">
        <f t="shared" si="229"/>
        <v>1.5625000000000004E-5</v>
      </c>
      <c r="M161">
        <f t="shared" si="230"/>
        <v>-7.8125000000000036E-7</v>
      </c>
      <c r="N161">
        <f t="shared" si="231"/>
        <v>4.1015625000000003E-5</v>
      </c>
      <c r="O161">
        <f t="shared" si="232"/>
        <v>-1.5625000000000001E-3</v>
      </c>
      <c r="P161">
        <f t="shared" si="233"/>
        <v>7.4218750000000001E-4</v>
      </c>
      <c r="Q161">
        <f t="shared" si="234"/>
        <v>4.1015625000000003E-5</v>
      </c>
      <c r="R161">
        <f t="shared" si="235"/>
        <v>0.99843749999999998</v>
      </c>
      <c r="S161">
        <f t="shared" si="236"/>
        <v>7.4218750000000001E-4</v>
      </c>
      <c r="T161">
        <f t="shared" si="237"/>
        <v>9.7014717413191717E-2</v>
      </c>
      <c r="V161" s="5"/>
      <c r="W161" s="5"/>
      <c r="X161" s="5"/>
      <c r="Y161" s="5"/>
      <c r="Z161" s="5"/>
      <c r="AA161" s="5"/>
      <c r="AB161" s="5"/>
      <c r="AC161" s="5">
        <f>$Q161</f>
        <v>4.1015625000000003E-5</v>
      </c>
      <c r="AD161" s="5">
        <f>$R161</f>
        <v>0.99843749999999998</v>
      </c>
      <c r="AE161" s="5">
        <f>$S161</f>
        <v>7.4218750000000001E-4</v>
      </c>
      <c r="AF161" s="5"/>
      <c r="AG161" s="5"/>
      <c r="AH161" s="5"/>
      <c r="AI161" s="5"/>
      <c r="AJ161" s="5"/>
      <c r="AK161" s="5"/>
      <c r="AL161" s="5"/>
      <c r="AM161" s="5"/>
      <c r="AN161" s="5"/>
      <c r="AP161" s="5">
        <f t="shared" si="238"/>
        <v>0</v>
      </c>
      <c r="AQ161" s="5">
        <f t="shared" si="211"/>
        <v>0</v>
      </c>
      <c r="AR161" s="5">
        <f t="shared" si="212"/>
        <v>0</v>
      </c>
      <c r="AS161" s="5">
        <f t="shared" si="213"/>
        <v>0</v>
      </c>
      <c r="AT161" s="5">
        <f t="shared" si="214"/>
        <v>0</v>
      </c>
      <c r="AU161" s="5">
        <f t="shared" si="215"/>
        <v>0</v>
      </c>
      <c r="AV161" s="5">
        <f t="shared" si="216"/>
        <v>0</v>
      </c>
      <c r="AW161" s="5">
        <f t="shared" si="217"/>
        <v>4.1015625000000003E-5</v>
      </c>
      <c r="AX161" s="5">
        <f t="shared" si="218"/>
        <v>0.99843749999999998</v>
      </c>
      <c r="AY161" s="5">
        <f t="shared" si="219"/>
        <v>7.4218750000000001E-4</v>
      </c>
      <c r="AZ161" s="5">
        <f t="shared" si="220"/>
        <v>0</v>
      </c>
      <c r="BA161" s="5">
        <f t="shared" si="221"/>
        <v>0</v>
      </c>
      <c r="BB161" s="5">
        <f t="shared" si="222"/>
        <v>0</v>
      </c>
      <c r="BC161" s="5">
        <f t="shared" si="223"/>
        <v>0</v>
      </c>
      <c r="BD161" s="5">
        <f t="shared" si="224"/>
        <v>0</v>
      </c>
      <c r="BE161" s="5">
        <f t="shared" si="225"/>
        <v>0</v>
      </c>
      <c r="BF161" s="5">
        <f t="shared" si="226"/>
        <v>0</v>
      </c>
      <c r="BG161" s="5">
        <f t="shared" si="227"/>
        <v>0</v>
      </c>
      <c r="BH161" s="5">
        <f t="shared" si="228"/>
        <v>0</v>
      </c>
      <c r="BJ161" s="5">
        <v>2.0589135495793857E-26</v>
      </c>
      <c r="BK161" s="5">
        <v>-6.9029059766932321E-24</v>
      </c>
      <c r="BL161" s="5">
        <v>3.0906320336143435E-21</v>
      </c>
      <c r="BM161" s="5">
        <v>-1.932649400554906E-18</v>
      </c>
      <c r="BN161" s="5">
        <v>1.7786640814850753E-15</v>
      </c>
      <c r="BO161" s="5">
        <v>-2.6043937185918371E-12</v>
      </c>
      <c r="BP161" s="5">
        <v>6.8788171799591057E-9</v>
      </c>
      <c r="BQ161" s="5">
        <v>-4.1338227115827944E-5</v>
      </c>
      <c r="BR161" s="5">
        <v>1.0015650681418333</v>
      </c>
      <c r="BS161" s="5">
        <v>-7.43349074011517E-4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D161">
        <v>9.715861145679397E-2</v>
      </c>
    </row>
    <row r="162" spans="1:82" x14ac:dyDescent="0.25">
      <c r="A162">
        <v>10</v>
      </c>
      <c r="B162">
        <v>0</v>
      </c>
      <c r="C162">
        <f t="shared" si="205"/>
        <v>1</v>
      </c>
      <c r="D162">
        <f t="shared" si="206"/>
        <v>0.77041525001264399</v>
      </c>
      <c r="E162">
        <f t="shared" si="207"/>
        <v>0</v>
      </c>
      <c r="G162" s="1">
        <f t="shared" si="208"/>
        <v>0</v>
      </c>
      <c r="H162" s="1">
        <f t="shared" si="209"/>
        <v>0</v>
      </c>
      <c r="I162">
        <v>0</v>
      </c>
      <c r="J162">
        <v>0</v>
      </c>
      <c r="K162">
        <f t="shared" si="210"/>
        <v>0</v>
      </c>
      <c r="L162">
        <f t="shared" si="229"/>
        <v>0</v>
      </c>
      <c r="M162">
        <f t="shared" si="230"/>
        <v>0</v>
      </c>
      <c r="N162">
        <f t="shared" si="231"/>
        <v>0</v>
      </c>
      <c r="O162">
        <f t="shared" si="232"/>
        <v>0</v>
      </c>
      <c r="P162">
        <f t="shared" si="233"/>
        <v>0</v>
      </c>
      <c r="Q162">
        <f t="shared" si="234"/>
        <v>0</v>
      </c>
      <c r="R162">
        <f t="shared" si="235"/>
        <v>1</v>
      </c>
      <c r="S162">
        <f t="shared" si="236"/>
        <v>0</v>
      </c>
      <c r="T162">
        <f t="shared" si="237"/>
        <v>0</v>
      </c>
      <c r="V162" s="5"/>
      <c r="W162" s="5"/>
      <c r="X162" s="5"/>
      <c r="Y162" s="5"/>
      <c r="Z162" s="5"/>
      <c r="AA162" s="5"/>
      <c r="AB162" s="5"/>
      <c r="AC162" s="5"/>
      <c r="AD162" s="5">
        <f>$Q162</f>
        <v>0</v>
      </c>
      <c r="AE162" s="5">
        <f>$R162</f>
        <v>1</v>
      </c>
      <c r="AF162" s="5">
        <f>$S162</f>
        <v>0</v>
      </c>
      <c r="AG162" s="5"/>
      <c r="AH162" s="5"/>
      <c r="AI162" s="5"/>
      <c r="AJ162" s="5"/>
      <c r="AK162" s="5"/>
      <c r="AL162" s="5"/>
      <c r="AM162" s="5"/>
      <c r="AN162" s="5"/>
      <c r="AP162" s="5">
        <f t="shared" si="238"/>
        <v>0</v>
      </c>
      <c r="AQ162" s="5">
        <f t="shared" si="211"/>
        <v>0</v>
      </c>
      <c r="AR162" s="5">
        <f t="shared" si="212"/>
        <v>0</v>
      </c>
      <c r="AS162" s="5">
        <f t="shared" si="213"/>
        <v>0</v>
      </c>
      <c r="AT162" s="5">
        <f t="shared" si="214"/>
        <v>0</v>
      </c>
      <c r="AU162" s="5">
        <f t="shared" si="215"/>
        <v>0</v>
      </c>
      <c r="AV162" s="5">
        <f t="shared" si="216"/>
        <v>0</v>
      </c>
      <c r="AW162" s="5">
        <f t="shared" si="217"/>
        <v>0</v>
      </c>
      <c r="AX162" s="5">
        <f t="shared" si="218"/>
        <v>0</v>
      </c>
      <c r="AY162" s="5">
        <f t="shared" si="219"/>
        <v>1</v>
      </c>
      <c r="AZ162" s="5">
        <f t="shared" si="220"/>
        <v>0</v>
      </c>
      <c r="BA162" s="5">
        <f t="shared" si="221"/>
        <v>0</v>
      </c>
      <c r="BB162" s="5">
        <f t="shared" si="222"/>
        <v>0</v>
      </c>
      <c r="BC162" s="5">
        <f t="shared" si="223"/>
        <v>0</v>
      </c>
      <c r="BD162" s="5">
        <f t="shared" si="224"/>
        <v>0</v>
      </c>
      <c r="BE162" s="5">
        <f t="shared" si="225"/>
        <v>0</v>
      </c>
      <c r="BF162" s="5">
        <f t="shared" si="226"/>
        <v>0</v>
      </c>
      <c r="BG162" s="5">
        <f t="shared" si="227"/>
        <v>0</v>
      </c>
      <c r="BH162" s="5">
        <f t="shared" si="228"/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1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D162">
        <v>0</v>
      </c>
    </row>
    <row r="163" spans="1:82" x14ac:dyDescent="0.25">
      <c r="A163">
        <v>11</v>
      </c>
      <c r="B163">
        <v>0.1</v>
      </c>
      <c r="C163">
        <f t="shared" si="205"/>
        <v>1.1051709180756477</v>
      </c>
      <c r="D163">
        <f t="shared" si="206"/>
        <v>0.85144052915595347</v>
      </c>
      <c r="E163">
        <f t="shared" si="207"/>
        <v>0</v>
      </c>
      <c r="G163" s="1">
        <f t="shared" si="208"/>
        <v>3.1250000000000006E-4</v>
      </c>
      <c r="H163" s="1">
        <f t="shared" si="209"/>
        <v>-3.1250000000000006E-4</v>
      </c>
      <c r="I163">
        <v>0</v>
      </c>
      <c r="J163">
        <v>0</v>
      </c>
      <c r="K163">
        <f t="shared" si="210"/>
        <v>0</v>
      </c>
      <c r="L163">
        <f t="shared" si="229"/>
        <v>1.5625000000000004E-5</v>
      </c>
      <c r="M163">
        <f t="shared" si="230"/>
        <v>-7.8125000000000036E-7</v>
      </c>
      <c r="N163">
        <f t="shared" si="231"/>
        <v>4.1015625000000003E-5</v>
      </c>
      <c r="O163">
        <f t="shared" si="232"/>
        <v>-1.5625000000000001E-3</v>
      </c>
      <c r="P163">
        <f t="shared" si="233"/>
        <v>7.4218750000000001E-4</v>
      </c>
      <c r="Q163">
        <f t="shared" si="234"/>
        <v>4.1015625000000003E-5</v>
      </c>
      <c r="R163">
        <f t="shared" si="235"/>
        <v>0.99843749999999998</v>
      </c>
      <c r="S163">
        <f t="shared" si="236"/>
        <v>7.4218750000000001E-4</v>
      </c>
      <c r="T163">
        <f t="shared" si="237"/>
        <v>0</v>
      </c>
      <c r="V163" s="5"/>
      <c r="W163" s="5"/>
      <c r="X163" s="5"/>
      <c r="Y163" s="5"/>
      <c r="Z163" s="5"/>
      <c r="AA163" s="5"/>
      <c r="AB163" s="5"/>
      <c r="AC163" s="5"/>
      <c r="AD163" s="5"/>
      <c r="AE163" s="5">
        <f>$Q163</f>
        <v>4.1015625000000003E-5</v>
      </c>
      <c r="AF163" s="5">
        <f>$R163</f>
        <v>0.99843749999999998</v>
      </c>
      <c r="AG163" s="5">
        <f>$S163</f>
        <v>7.4218750000000001E-4</v>
      </c>
      <c r="AH163" s="5"/>
      <c r="AI163" s="5"/>
      <c r="AJ163" s="5"/>
      <c r="AK163" s="5"/>
      <c r="AL163" s="5"/>
      <c r="AM163" s="5"/>
      <c r="AN163" s="5"/>
      <c r="AP163" s="5">
        <f t="shared" si="238"/>
        <v>0</v>
      </c>
      <c r="AQ163" s="5">
        <f t="shared" si="211"/>
        <v>0</v>
      </c>
      <c r="AR163" s="5">
        <f t="shared" si="212"/>
        <v>0</v>
      </c>
      <c r="AS163" s="5">
        <f t="shared" si="213"/>
        <v>0</v>
      </c>
      <c r="AT163" s="5">
        <f t="shared" si="214"/>
        <v>0</v>
      </c>
      <c r="AU163" s="5">
        <f t="shared" si="215"/>
        <v>0</v>
      </c>
      <c r="AV163" s="5">
        <f t="shared" si="216"/>
        <v>0</v>
      </c>
      <c r="AW163" s="5">
        <f t="shared" si="217"/>
        <v>0</v>
      </c>
      <c r="AX163" s="5">
        <f t="shared" si="218"/>
        <v>0</v>
      </c>
      <c r="AY163" s="5">
        <f t="shared" si="219"/>
        <v>4.1015625000000003E-5</v>
      </c>
      <c r="AZ163" s="5">
        <f t="shared" si="220"/>
        <v>0.99843749999999998</v>
      </c>
      <c r="BA163" s="5">
        <f t="shared" si="221"/>
        <v>7.4218750000000001E-4</v>
      </c>
      <c r="BB163" s="5">
        <f t="shared" si="222"/>
        <v>0</v>
      </c>
      <c r="BC163" s="5">
        <f t="shared" si="223"/>
        <v>0</v>
      </c>
      <c r="BD163" s="5">
        <f t="shared" si="224"/>
        <v>0</v>
      </c>
      <c r="BE163" s="5">
        <f t="shared" si="225"/>
        <v>0</v>
      </c>
      <c r="BF163" s="5">
        <f t="shared" si="226"/>
        <v>0</v>
      </c>
      <c r="BG163" s="5">
        <f t="shared" si="227"/>
        <v>0</v>
      </c>
      <c r="BH163" s="5">
        <f t="shared" si="228"/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-4.107981724800489E-5</v>
      </c>
      <c r="BT163" s="5">
        <v>1.0015650681418333</v>
      </c>
      <c r="BU163" s="5">
        <v>-7.4802506209593422E-4</v>
      </c>
      <c r="BV163" s="5">
        <v>2.2523836752519152E-6</v>
      </c>
      <c r="BW163" s="5">
        <v>-1.5431194485106486E-8</v>
      </c>
      <c r="BX163" s="5">
        <v>1.9070019735662913E-10</v>
      </c>
      <c r="BY163" s="5">
        <v>-3.7495106006095903E-12</v>
      </c>
      <c r="BZ163" s="5">
        <v>1.0850080328317787E-13</v>
      </c>
      <c r="CA163" s="5">
        <v>-4.371113056040347E-15</v>
      </c>
      <c r="CB163" s="5">
        <v>2.0895013272053859E-16</v>
      </c>
      <c r="CD163">
        <v>0</v>
      </c>
    </row>
    <row r="164" spans="1:82" x14ac:dyDescent="0.25">
      <c r="A164">
        <v>12</v>
      </c>
      <c r="B164">
        <v>0.2</v>
      </c>
      <c r="C164">
        <f t="shared" si="205"/>
        <v>1.2214027581601699</v>
      </c>
      <c r="D164">
        <f t="shared" si="206"/>
        <v>0.94098731129410018</v>
      </c>
      <c r="E164">
        <f t="shared" si="207"/>
        <v>0</v>
      </c>
      <c r="G164" s="1">
        <f t="shared" si="208"/>
        <v>1.2500000000000002E-3</v>
      </c>
      <c r="H164" s="1">
        <f t="shared" si="209"/>
        <v>-1.2500000000000002E-3</v>
      </c>
      <c r="I164">
        <v>0</v>
      </c>
      <c r="J164">
        <v>0</v>
      </c>
      <c r="K164">
        <f t="shared" si="210"/>
        <v>0</v>
      </c>
      <c r="L164">
        <f t="shared" si="229"/>
        <v>6.2500000000000015E-5</v>
      </c>
      <c r="M164">
        <f t="shared" si="230"/>
        <v>-3.1250000000000014E-6</v>
      </c>
      <c r="N164">
        <f t="shared" si="231"/>
        <v>1.6406250000000001E-4</v>
      </c>
      <c r="O164">
        <f t="shared" si="232"/>
        <v>-6.2500000000000003E-3</v>
      </c>
      <c r="P164">
        <f t="shared" si="233"/>
        <v>2.96875E-3</v>
      </c>
      <c r="Q164">
        <f t="shared" si="234"/>
        <v>1.6406250000000001E-4</v>
      </c>
      <c r="R164">
        <f t="shared" si="235"/>
        <v>0.99375000000000002</v>
      </c>
      <c r="S164">
        <f t="shared" si="236"/>
        <v>2.96875E-3</v>
      </c>
      <c r="T164">
        <f t="shared" si="237"/>
        <v>0</v>
      </c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>
        <f>$Q164</f>
        <v>1.6406250000000001E-4</v>
      </c>
      <c r="AG164" s="5">
        <f>$R164</f>
        <v>0.99375000000000002</v>
      </c>
      <c r="AH164" s="5">
        <f>$S164</f>
        <v>2.96875E-3</v>
      </c>
      <c r="AI164" s="5"/>
      <c r="AJ164" s="5"/>
      <c r="AK164" s="5"/>
      <c r="AL164" s="5"/>
      <c r="AM164" s="5"/>
      <c r="AN164" s="5"/>
      <c r="AP164" s="5">
        <f t="shared" si="238"/>
        <v>0</v>
      </c>
      <c r="AQ164" s="5">
        <f t="shared" si="211"/>
        <v>0</v>
      </c>
      <c r="AR164" s="5">
        <f t="shared" si="212"/>
        <v>0</v>
      </c>
      <c r="AS164" s="5">
        <f t="shared" si="213"/>
        <v>0</v>
      </c>
      <c r="AT164" s="5">
        <f t="shared" si="214"/>
        <v>0</v>
      </c>
      <c r="AU164" s="5">
        <f t="shared" si="215"/>
        <v>0</v>
      </c>
      <c r="AV164" s="5">
        <f t="shared" si="216"/>
        <v>0</v>
      </c>
      <c r="AW164" s="5">
        <f t="shared" si="217"/>
        <v>0</v>
      </c>
      <c r="AX164" s="5">
        <f t="shared" si="218"/>
        <v>0</v>
      </c>
      <c r="AY164" s="5">
        <f t="shared" si="219"/>
        <v>0</v>
      </c>
      <c r="AZ164" s="5">
        <f t="shared" si="220"/>
        <v>1.6406250000000001E-4</v>
      </c>
      <c r="BA164" s="5">
        <f t="shared" si="221"/>
        <v>0.99375000000000002</v>
      </c>
      <c r="BB164" s="5">
        <f t="shared" si="222"/>
        <v>2.96875E-3</v>
      </c>
      <c r="BC164" s="5">
        <f t="shared" si="223"/>
        <v>0</v>
      </c>
      <c r="BD164" s="5">
        <f t="shared" si="224"/>
        <v>0</v>
      </c>
      <c r="BE164" s="5">
        <f t="shared" si="225"/>
        <v>0</v>
      </c>
      <c r="BF164" s="5">
        <f t="shared" si="226"/>
        <v>0</v>
      </c>
      <c r="BG164" s="5">
        <f t="shared" si="227"/>
        <v>0</v>
      </c>
      <c r="BH164" s="5">
        <f t="shared" si="228"/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6.7820528861905219E-9</v>
      </c>
      <c r="BT164" s="5">
        <v>-1.6535290846331175E-4</v>
      </c>
      <c r="BU164" s="5">
        <v>1.006290557219583</v>
      </c>
      <c r="BV164" s="5">
        <v>-3.0300487757599446E-3</v>
      </c>
      <c r="BW164" s="5">
        <v>2.0759017423122199E-5</v>
      </c>
      <c r="BX164" s="5">
        <v>-2.5654194970712843E-7</v>
      </c>
      <c r="BY164" s="5">
        <v>5.0440784711358491E-9</v>
      </c>
      <c r="BZ164" s="5">
        <v>-1.4596213325884349E-10</v>
      </c>
      <c r="CA164" s="5">
        <v>5.8802973532837507E-12</v>
      </c>
      <c r="CB164" s="5">
        <v>-2.8109291538615613E-13</v>
      </c>
      <c r="CD164">
        <v>0</v>
      </c>
    </row>
    <row r="165" spans="1:82" x14ac:dyDescent="0.25">
      <c r="A165">
        <v>13</v>
      </c>
      <c r="B165">
        <v>0.3</v>
      </c>
      <c r="C165">
        <f t="shared" si="205"/>
        <v>1.3498588075760032</v>
      </c>
      <c r="D165">
        <f t="shared" si="206"/>
        <v>1.039951810720436</v>
      </c>
      <c r="E165">
        <f t="shared" si="207"/>
        <v>0</v>
      </c>
      <c r="G165" s="1">
        <f t="shared" si="208"/>
        <v>2.8124999999999999E-3</v>
      </c>
      <c r="H165" s="1">
        <f t="shared" si="209"/>
        <v>-2.8124999999999999E-3</v>
      </c>
      <c r="I165">
        <v>0</v>
      </c>
      <c r="J165">
        <v>0</v>
      </c>
      <c r="K165">
        <f t="shared" si="210"/>
        <v>0</v>
      </c>
      <c r="L165">
        <f t="shared" si="229"/>
        <v>1.4062499999999999E-4</v>
      </c>
      <c r="M165">
        <f t="shared" si="230"/>
        <v>-7.0312500000000015E-6</v>
      </c>
      <c r="N165">
        <f t="shared" si="231"/>
        <v>3.69140625E-4</v>
      </c>
      <c r="O165">
        <f t="shared" si="232"/>
        <v>-1.4062499999999997E-2</v>
      </c>
      <c r="P165">
        <f t="shared" si="233"/>
        <v>6.6796874999999973E-3</v>
      </c>
      <c r="Q165">
        <f t="shared" si="234"/>
        <v>3.69140625E-4</v>
      </c>
      <c r="R165">
        <f t="shared" si="235"/>
        <v>0.98593750000000002</v>
      </c>
      <c r="S165">
        <f t="shared" si="236"/>
        <v>6.6796874999999973E-3</v>
      </c>
      <c r="T165">
        <f t="shared" si="237"/>
        <v>0</v>
      </c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>
        <f>$Q165</f>
        <v>3.69140625E-4</v>
      </c>
      <c r="AH165" s="5">
        <f>$R165</f>
        <v>0.98593750000000002</v>
      </c>
      <c r="AI165" s="5">
        <f>$S165</f>
        <v>6.6796874999999973E-3</v>
      </c>
      <c r="AJ165" s="5"/>
      <c r="AK165" s="5"/>
      <c r="AL165" s="5"/>
      <c r="AM165" s="5"/>
      <c r="AN165" s="5"/>
      <c r="AP165" s="5">
        <f t="shared" si="238"/>
        <v>0</v>
      </c>
      <c r="AQ165" s="5">
        <f t="shared" si="211"/>
        <v>0</v>
      </c>
      <c r="AR165" s="5">
        <f t="shared" si="212"/>
        <v>0</v>
      </c>
      <c r="AS165" s="5">
        <f t="shared" si="213"/>
        <v>0</v>
      </c>
      <c r="AT165" s="5">
        <f t="shared" si="214"/>
        <v>0</v>
      </c>
      <c r="AU165" s="5">
        <f t="shared" si="215"/>
        <v>0</v>
      </c>
      <c r="AV165" s="5">
        <f t="shared" si="216"/>
        <v>0</v>
      </c>
      <c r="AW165" s="5">
        <f t="shared" si="217"/>
        <v>0</v>
      </c>
      <c r="AX165" s="5">
        <f t="shared" si="218"/>
        <v>0</v>
      </c>
      <c r="AY165" s="5">
        <f t="shared" si="219"/>
        <v>0</v>
      </c>
      <c r="AZ165" s="5">
        <f t="shared" si="220"/>
        <v>0</v>
      </c>
      <c r="BA165" s="5">
        <f t="shared" si="221"/>
        <v>3.69140625E-4</v>
      </c>
      <c r="BB165" s="5">
        <f t="shared" si="222"/>
        <v>0.98593750000000002</v>
      </c>
      <c r="BC165" s="5">
        <f t="shared" si="223"/>
        <v>6.6796874999999973E-3</v>
      </c>
      <c r="BD165" s="5">
        <f t="shared" si="224"/>
        <v>0</v>
      </c>
      <c r="BE165" s="5">
        <f t="shared" si="225"/>
        <v>0</v>
      </c>
      <c r="BF165" s="5">
        <f t="shared" si="226"/>
        <v>0</v>
      </c>
      <c r="BG165" s="5">
        <f t="shared" si="227"/>
        <v>0</v>
      </c>
      <c r="BH165" s="5">
        <f t="shared" si="228"/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-2.5392508730708409E-12</v>
      </c>
      <c r="BT165" s="5">
        <v>6.1909354619631933E-8</v>
      </c>
      <c r="BU165" s="5">
        <v>-3.7676264382804578E-4</v>
      </c>
      <c r="BV165" s="5">
        <v>1.0142688341489678</v>
      </c>
      <c r="BW165" s="5">
        <v>-6.9488070846475255E-3</v>
      </c>
      <c r="BX165" s="5">
        <v>8.5874031573796296E-5</v>
      </c>
      <c r="BY165" s="5">
        <v>-1.6884386915493619E-6</v>
      </c>
      <c r="BZ165" s="5">
        <v>4.8858897557915858E-8</v>
      </c>
      <c r="CA165" s="5">
        <v>-1.9683519251166287E-9</v>
      </c>
      <c r="CB165" s="5">
        <v>9.4092143287279682E-11</v>
      </c>
      <c r="CD165">
        <v>0</v>
      </c>
    </row>
    <row r="166" spans="1:82" x14ac:dyDescent="0.25">
      <c r="A166">
        <v>14</v>
      </c>
      <c r="B166">
        <v>0.4</v>
      </c>
      <c r="C166">
        <f t="shared" si="205"/>
        <v>1.4918246976412703</v>
      </c>
      <c r="D166">
        <f t="shared" si="206"/>
        <v>1.1493244974083363</v>
      </c>
      <c r="E166">
        <f t="shared" si="207"/>
        <v>0</v>
      </c>
      <c r="G166" s="1">
        <f t="shared" si="208"/>
        <v>5.000000000000001E-3</v>
      </c>
      <c r="H166" s="1">
        <f t="shared" si="209"/>
        <v>-5.000000000000001E-3</v>
      </c>
      <c r="I166">
        <v>0</v>
      </c>
      <c r="J166">
        <v>0</v>
      </c>
      <c r="K166">
        <f t="shared" si="210"/>
        <v>0</v>
      </c>
      <c r="L166">
        <f t="shared" si="229"/>
        <v>2.5000000000000006E-4</v>
      </c>
      <c r="M166">
        <f t="shared" si="230"/>
        <v>-1.2500000000000006E-5</v>
      </c>
      <c r="N166">
        <f t="shared" si="231"/>
        <v>6.5625000000000004E-4</v>
      </c>
      <c r="O166">
        <f t="shared" si="232"/>
        <v>-2.5000000000000001E-2</v>
      </c>
      <c r="P166">
        <f t="shared" si="233"/>
        <v>1.1875E-2</v>
      </c>
      <c r="Q166">
        <f t="shared" si="234"/>
        <v>6.5625000000000004E-4</v>
      </c>
      <c r="R166">
        <f t="shared" si="235"/>
        <v>0.97499999999999998</v>
      </c>
      <c r="S166">
        <f t="shared" si="236"/>
        <v>1.1875E-2</v>
      </c>
      <c r="T166">
        <f t="shared" si="237"/>
        <v>0</v>
      </c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>
        <f>$Q166</f>
        <v>6.5625000000000004E-4</v>
      </c>
      <c r="AI166" s="5">
        <f>$R166</f>
        <v>0.97499999999999998</v>
      </c>
      <c r="AJ166" s="5">
        <f>$S166</f>
        <v>1.1875E-2</v>
      </c>
      <c r="AK166" s="5"/>
      <c r="AL166" s="5"/>
      <c r="AM166" s="5"/>
      <c r="AN166" s="5"/>
      <c r="AP166" s="5">
        <f t="shared" si="238"/>
        <v>0</v>
      </c>
      <c r="AQ166" s="5">
        <f t="shared" si="211"/>
        <v>0</v>
      </c>
      <c r="AR166" s="5">
        <f t="shared" si="212"/>
        <v>0</v>
      </c>
      <c r="AS166" s="5">
        <f t="shared" si="213"/>
        <v>0</v>
      </c>
      <c r="AT166" s="5">
        <f t="shared" si="214"/>
        <v>0</v>
      </c>
      <c r="AU166" s="5">
        <f t="shared" si="215"/>
        <v>0</v>
      </c>
      <c r="AV166" s="5">
        <f t="shared" si="216"/>
        <v>0</v>
      </c>
      <c r="AW166" s="5">
        <f t="shared" si="217"/>
        <v>0</v>
      </c>
      <c r="AX166" s="5">
        <f t="shared" si="218"/>
        <v>0</v>
      </c>
      <c r="AY166" s="5">
        <f t="shared" si="219"/>
        <v>0</v>
      </c>
      <c r="AZ166" s="5">
        <f t="shared" si="220"/>
        <v>0</v>
      </c>
      <c r="BA166" s="5">
        <f t="shared" si="221"/>
        <v>0</v>
      </c>
      <c r="BB166" s="5">
        <f t="shared" si="222"/>
        <v>6.5625000000000004E-4</v>
      </c>
      <c r="BC166" s="5">
        <f t="shared" si="223"/>
        <v>0.97499999999999998</v>
      </c>
      <c r="BD166" s="5">
        <f t="shared" si="224"/>
        <v>1.1875E-2</v>
      </c>
      <c r="BE166" s="5">
        <f t="shared" si="225"/>
        <v>0</v>
      </c>
      <c r="BF166" s="5">
        <f t="shared" si="226"/>
        <v>0</v>
      </c>
      <c r="BG166" s="5">
        <f t="shared" si="227"/>
        <v>0</v>
      </c>
      <c r="BH166" s="5">
        <f t="shared" si="228"/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1.7091333778258928E-15</v>
      </c>
      <c r="BT166" s="5">
        <v>-4.1670299497469381E-11</v>
      </c>
      <c r="BU166" s="5">
        <v>2.5359353694174219E-7</v>
      </c>
      <c r="BV166" s="5">
        <v>-6.8268981884256439E-4</v>
      </c>
      <c r="BW166" s="5">
        <v>1.025659033004614</v>
      </c>
      <c r="BX166" s="5">
        <v>-1.2675193757901724E-2</v>
      </c>
      <c r="BY166" s="5">
        <v>2.4921722168517172E-4</v>
      </c>
      <c r="BZ166" s="5">
        <v>-7.2116795030388159E-6</v>
      </c>
      <c r="CA166" s="5">
        <v>2.9053302351540197E-7</v>
      </c>
      <c r="CB166" s="5">
        <v>-1.3888204913701109E-8</v>
      </c>
      <c r="CD166">
        <v>0</v>
      </c>
    </row>
    <row r="167" spans="1:82" x14ac:dyDescent="0.25">
      <c r="A167">
        <v>15</v>
      </c>
      <c r="B167">
        <v>0.5</v>
      </c>
      <c r="C167">
        <f t="shared" si="205"/>
        <v>1.6487212707001282</v>
      </c>
      <c r="D167">
        <f t="shared" si="206"/>
        <v>1.2702000099676034</v>
      </c>
      <c r="E167">
        <f t="shared" si="207"/>
        <v>0</v>
      </c>
      <c r="G167" s="1">
        <f t="shared" si="208"/>
        <v>7.8125E-3</v>
      </c>
      <c r="H167" s="1">
        <f t="shared" si="209"/>
        <v>-7.8125E-3</v>
      </c>
      <c r="I167">
        <v>0</v>
      </c>
      <c r="J167">
        <v>0</v>
      </c>
      <c r="K167">
        <f t="shared" si="210"/>
        <v>0</v>
      </c>
      <c r="L167">
        <f t="shared" si="229"/>
        <v>3.9062500000000002E-4</v>
      </c>
      <c r="M167">
        <f t="shared" si="230"/>
        <v>-1.9531250000000004E-5</v>
      </c>
      <c r="N167">
        <f t="shared" si="231"/>
        <v>1.025390625E-3</v>
      </c>
      <c r="O167">
        <f t="shared" si="232"/>
        <v>-3.9062499999999993E-2</v>
      </c>
      <c r="P167">
        <f t="shared" si="233"/>
        <v>1.8554687499999997E-2</v>
      </c>
      <c r="Q167">
        <f t="shared" si="234"/>
        <v>1.025390625E-3</v>
      </c>
      <c r="R167">
        <f t="shared" si="235"/>
        <v>0.9609375</v>
      </c>
      <c r="S167">
        <f t="shared" si="236"/>
        <v>1.8554687499999997E-2</v>
      </c>
      <c r="T167">
        <f t="shared" si="237"/>
        <v>0</v>
      </c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>
        <f>$Q167</f>
        <v>1.025390625E-3</v>
      </c>
      <c r="AJ167" s="5">
        <f>$R167</f>
        <v>0.9609375</v>
      </c>
      <c r="AK167" s="5">
        <f>$S167</f>
        <v>1.8554687499999997E-2</v>
      </c>
      <c r="AL167" s="5"/>
      <c r="AM167" s="5"/>
      <c r="AN167" s="5"/>
      <c r="AP167" s="5">
        <f t="shared" si="238"/>
        <v>0</v>
      </c>
      <c r="AQ167" s="5">
        <f t="shared" si="211"/>
        <v>0</v>
      </c>
      <c r="AR167" s="5">
        <f t="shared" si="212"/>
        <v>0</v>
      </c>
      <c r="AS167" s="5">
        <f t="shared" si="213"/>
        <v>0</v>
      </c>
      <c r="AT167" s="5">
        <f t="shared" si="214"/>
        <v>0</v>
      </c>
      <c r="AU167" s="5">
        <f t="shared" si="215"/>
        <v>0</v>
      </c>
      <c r="AV167" s="5">
        <f t="shared" si="216"/>
        <v>0</v>
      </c>
      <c r="AW167" s="5">
        <f t="shared" si="217"/>
        <v>0</v>
      </c>
      <c r="AX167" s="5">
        <f t="shared" si="218"/>
        <v>0</v>
      </c>
      <c r="AY167" s="5">
        <f t="shared" si="219"/>
        <v>0</v>
      </c>
      <c r="AZ167" s="5">
        <f t="shared" si="220"/>
        <v>0</v>
      </c>
      <c r="BA167" s="5">
        <f t="shared" si="221"/>
        <v>0</v>
      </c>
      <c r="BB167" s="5">
        <f t="shared" si="222"/>
        <v>0</v>
      </c>
      <c r="BC167" s="5">
        <f t="shared" si="223"/>
        <v>1.025390625E-3</v>
      </c>
      <c r="BD167" s="5">
        <f t="shared" si="224"/>
        <v>0.9609375</v>
      </c>
      <c r="BE167" s="5">
        <f t="shared" si="225"/>
        <v>1.8554687499999997E-2</v>
      </c>
      <c r="BF167" s="5">
        <f t="shared" si="226"/>
        <v>0</v>
      </c>
      <c r="BG167" s="5">
        <f t="shared" si="227"/>
        <v>0</v>
      </c>
      <c r="BH167" s="5">
        <f t="shared" si="228"/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-1.8238254741790304E-18</v>
      </c>
      <c r="BT167" s="5">
        <v>4.4466602037126841E-14</v>
      </c>
      <c r="BU167" s="5">
        <v>-2.706110352545147E-10</v>
      </c>
      <c r="BV167" s="5">
        <v>7.2850199915443564E-7</v>
      </c>
      <c r="BW167" s="5">
        <v>-1.0944863031082902E-3</v>
      </c>
      <c r="BX167" s="5">
        <v>1.0406953733996598</v>
      </c>
      <c r="BY167" s="5">
        <v>-2.0461952261486407E-2</v>
      </c>
      <c r="BZ167" s="5">
        <v>5.9211414331042725E-4</v>
      </c>
      <c r="CA167" s="5">
        <v>-2.3854181574447669E-5</v>
      </c>
      <c r="CB167" s="5">
        <v>1.1402895194012252E-6</v>
      </c>
      <c r="CD167">
        <v>0</v>
      </c>
    </row>
    <row r="168" spans="1:82" x14ac:dyDescent="0.25">
      <c r="A168">
        <v>16</v>
      </c>
      <c r="B168">
        <v>0.6</v>
      </c>
      <c r="C168">
        <f t="shared" si="205"/>
        <v>1.8221188003905089</v>
      </c>
      <c r="D168">
        <f t="shared" si="206"/>
        <v>1.4037881111555928</v>
      </c>
      <c r="E168">
        <f t="shared" si="207"/>
        <v>0</v>
      </c>
      <c r="G168" s="1">
        <f t="shared" si="208"/>
        <v>1.125E-2</v>
      </c>
      <c r="H168" s="1">
        <f t="shared" si="209"/>
        <v>-1.125E-2</v>
      </c>
      <c r="I168">
        <v>0</v>
      </c>
      <c r="J168">
        <v>0</v>
      </c>
      <c r="K168">
        <f t="shared" si="210"/>
        <v>0</v>
      </c>
      <c r="L168">
        <f t="shared" si="229"/>
        <v>5.6249999999999996E-4</v>
      </c>
      <c r="M168">
        <f t="shared" si="230"/>
        <v>-2.8125000000000006E-5</v>
      </c>
      <c r="N168">
        <f t="shared" si="231"/>
        <v>1.4765625E-3</v>
      </c>
      <c r="O168">
        <f t="shared" si="232"/>
        <v>-5.6249999999999988E-2</v>
      </c>
      <c r="P168">
        <f t="shared" si="233"/>
        <v>2.6718749999999989E-2</v>
      </c>
      <c r="Q168">
        <f t="shared" si="234"/>
        <v>1.4765625E-3</v>
      </c>
      <c r="R168">
        <f t="shared" si="235"/>
        <v>0.94374999999999998</v>
      </c>
      <c r="S168">
        <f t="shared" si="236"/>
        <v>2.6718749999999989E-2</v>
      </c>
      <c r="T168">
        <f t="shared" si="237"/>
        <v>0</v>
      </c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>
        <f>$Q168</f>
        <v>1.4765625E-3</v>
      </c>
      <c r="AK168" s="5">
        <f>$R168</f>
        <v>0.94374999999999998</v>
      </c>
      <c r="AL168" s="5">
        <f>$S168</f>
        <v>2.6718749999999989E-2</v>
      </c>
      <c r="AM168" s="5"/>
      <c r="AN168" s="5"/>
      <c r="AP168" s="5">
        <f t="shared" si="238"/>
        <v>0</v>
      </c>
      <c r="AQ168" s="5">
        <f t="shared" si="211"/>
        <v>0</v>
      </c>
      <c r="AR168" s="5">
        <f t="shared" si="212"/>
        <v>0</v>
      </c>
      <c r="AS168" s="5">
        <f t="shared" si="213"/>
        <v>0</v>
      </c>
      <c r="AT168" s="5">
        <f t="shared" si="214"/>
        <v>0</v>
      </c>
      <c r="AU168" s="5">
        <f t="shared" si="215"/>
        <v>0</v>
      </c>
      <c r="AV168" s="5">
        <f t="shared" si="216"/>
        <v>0</v>
      </c>
      <c r="AW168" s="5">
        <f t="shared" si="217"/>
        <v>0</v>
      </c>
      <c r="AX168" s="5">
        <f t="shared" si="218"/>
        <v>0</v>
      </c>
      <c r="AY168" s="5">
        <f t="shared" si="219"/>
        <v>0</v>
      </c>
      <c r="AZ168" s="5">
        <f t="shared" si="220"/>
        <v>0</v>
      </c>
      <c r="BA168" s="5">
        <f t="shared" si="221"/>
        <v>0</v>
      </c>
      <c r="BB168" s="5">
        <f t="shared" si="222"/>
        <v>0</v>
      </c>
      <c r="BC168" s="5">
        <f t="shared" si="223"/>
        <v>0</v>
      </c>
      <c r="BD168" s="5">
        <f t="shared" si="224"/>
        <v>1.4765625E-3</v>
      </c>
      <c r="BE168" s="5">
        <f t="shared" si="225"/>
        <v>0.94374999999999998</v>
      </c>
      <c r="BF168" s="5">
        <f t="shared" si="226"/>
        <v>2.6718749999999989E-2</v>
      </c>
      <c r="BG168" s="5">
        <f t="shared" si="227"/>
        <v>0</v>
      </c>
      <c r="BH168" s="5">
        <f t="shared" si="228"/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2.8536776304422855E-21</v>
      </c>
      <c r="BT168" s="5">
        <v>-6.95753784184024E-17</v>
      </c>
      <c r="BU168" s="5">
        <v>4.2341587437484878E-13</v>
      </c>
      <c r="BV168" s="5">
        <v>-1.1398622774776683E-9</v>
      </c>
      <c r="BW168" s="5">
        <v>1.7125054585672557E-6</v>
      </c>
      <c r="BX168" s="5">
        <v>-1.6283406220719714E-3</v>
      </c>
      <c r="BY168" s="5">
        <v>1.0596999656431505</v>
      </c>
      <c r="BZ168" s="5">
        <v>-3.0664881302841174E-2</v>
      </c>
      <c r="CA168" s="5">
        <v>1.2353794531358851E-3</v>
      </c>
      <c r="CB168" s="5">
        <v>-5.9054226551349804E-5</v>
      </c>
      <c r="CD168">
        <v>0</v>
      </c>
    </row>
    <row r="169" spans="1:82" x14ac:dyDescent="0.25">
      <c r="A169">
        <v>17</v>
      </c>
      <c r="B169">
        <v>0.7</v>
      </c>
      <c r="C169">
        <f t="shared" si="205"/>
        <v>2.0137527074704766</v>
      </c>
      <c r="D169">
        <f t="shared" si="206"/>
        <v>1.5514257955895061</v>
      </c>
      <c r="E169">
        <f t="shared" si="207"/>
        <v>0</v>
      </c>
      <c r="G169" s="1">
        <f t="shared" si="208"/>
        <v>1.5312499999999998E-2</v>
      </c>
      <c r="H169" s="1">
        <f t="shared" si="209"/>
        <v>-1.5312499999999998E-2</v>
      </c>
      <c r="I169">
        <v>0</v>
      </c>
      <c r="J169">
        <v>0</v>
      </c>
      <c r="K169">
        <f t="shared" si="210"/>
        <v>0</v>
      </c>
      <c r="L169">
        <f t="shared" si="229"/>
        <v>7.6562499999999992E-4</v>
      </c>
      <c r="M169">
        <f t="shared" si="230"/>
        <v>-3.8281250000000006E-5</v>
      </c>
      <c r="N169">
        <f t="shared" si="231"/>
        <v>2.0097656249999998E-3</v>
      </c>
      <c r="O169">
        <f t="shared" si="232"/>
        <v>-7.6562499999999978E-2</v>
      </c>
      <c r="P169">
        <f t="shared" si="233"/>
        <v>3.6367187499999988E-2</v>
      </c>
      <c r="Q169">
        <f t="shared" si="234"/>
        <v>2.0097656249999998E-3</v>
      </c>
      <c r="R169">
        <f t="shared" si="235"/>
        <v>0.92343750000000002</v>
      </c>
      <c r="S169">
        <f t="shared" si="236"/>
        <v>3.6367187499999988E-2</v>
      </c>
      <c r="T169">
        <f t="shared" si="237"/>
        <v>0</v>
      </c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>
        <f>$Q169</f>
        <v>2.0097656249999998E-3</v>
      </c>
      <c r="AL169" s="5">
        <f>$R169</f>
        <v>0.92343750000000002</v>
      </c>
      <c r="AM169" s="5">
        <f>$S169</f>
        <v>3.6367187499999988E-2</v>
      </c>
      <c r="AN169" s="5"/>
      <c r="AP169" s="5">
        <f t="shared" si="238"/>
        <v>0</v>
      </c>
      <c r="AQ169" s="5">
        <f t="shared" si="211"/>
        <v>0</v>
      </c>
      <c r="AR169" s="5">
        <f t="shared" si="212"/>
        <v>0</v>
      </c>
      <c r="AS169" s="5">
        <f t="shared" si="213"/>
        <v>0</v>
      </c>
      <c r="AT169" s="5">
        <f t="shared" si="214"/>
        <v>0</v>
      </c>
      <c r="AU169" s="5">
        <f t="shared" si="215"/>
        <v>0</v>
      </c>
      <c r="AV169" s="5">
        <f t="shared" si="216"/>
        <v>0</v>
      </c>
      <c r="AW169" s="5">
        <f t="shared" si="217"/>
        <v>0</v>
      </c>
      <c r="AX169" s="5">
        <f t="shared" si="218"/>
        <v>0</v>
      </c>
      <c r="AY169" s="5">
        <f t="shared" si="219"/>
        <v>0</v>
      </c>
      <c r="AZ169" s="5">
        <f t="shared" si="220"/>
        <v>0</v>
      </c>
      <c r="BA169" s="5">
        <f t="shared" si="221"/>
        <v>0</v>
      </c>
      <c r="BB169" s="5">
        <f t="shared" si="222"/>
        <v>0</v>
      </c>
      <c r="BC169" s="5">
        <f t="shared" si="223"/>
        <v>0</v>
      </c>
      <c r="BD169" s="5">
        <f t="shared" si="224"/>
        <v>0</v>
      </c>
      <c r="BE169" s="5">
        <f t="shared" si="225"/>
        <v>2.0097656249999998E-3</v>
      </c>
      <c r="BF169" s="5">
        <f t="shared" si="226"/>
        <v>0.92343750000000002</v>
      </c>
      <c r="BG169" s="5">
        <f t="shared" si="227"/>
        <v>3.6367187499999988E-2</v>
      </c>
      <c r="BH169" s="5">
        <f t="shared" si="228"/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-6.2114437401517826E-24</v>
      </c>
      <c r="BT169" s="5">
        <v>1.5144091404560542E-19</v>
      </c>
      <c r="BU169" s="5">
        <v>-9.2162613404896966E-16</v>
      </c>
      <c r="BV169" s="5">
        <v>2.4810757643204688E-12</v>
      </c>
      <c r="BW169" s="5">
        <v>-3.7275168004680024E-9</v>
      </c>
      <c r="BX169" s="5">
        <v>3.5443198124085955E-6</v>
      </c>
      <c r="BY169" s="5">
        <v>-2.3065908523847646E-3</v>
      </c>
      <c r="BZ169" s="5">
        <v>1.0831010970205057</v>
      </c>
      <c r="CA169" s="5">
        <v>-4.3634306870905672E-2</v>
      </c>
      <c r="CB169" s="5">
        <v>2.0858289627730679E-3</v>
      </c>
      <c r="CD169">
        <v>0</v>
      </c>
    </row>
    <row r="170" spans="1:82" x14ac:dyDescent="0.25">
      <c r="A170">
        <v>18</v>
      </c>
      <c r="B170">
        <v>0.8</v>
      </c>
      <c r="C170">
        <f t="shared" si="205"/>
        <v>2.2255409284924679</v>
      </c>
      <c r="D170">
        <f t="shared" si="206"/>
        <v>1.7145906708378964</v>
      </c>
      <c r="E170">
        <f t="shared" si="207"/>
        <v>0</v>
      </c>
      <c r="G170" s="1">
        <f t="shared" si="208"/>
        <v>2.0000000000000004E-2</v>
      </c>
      <c r="H170" s="1">
        <f t="shared" si="209"/>
        <v>-2.0000000000000004E-2</v>
      </c>
      <c r="I170">
        <v>0</v>
      </c>
      <c r="J170">
        <v>0</v>
      </c>
      <c r="K170">
        <f t="shared" si="210"/>
        <v>0</v>
      </c>
      <c r="L170">
        <f t="shared" si="229"/>
        <v>1.0000000000000002E-3</v>
      </c>
      <c r="M170">
        <f t="shared" si="230"/>
        <v>-5.0000000000000023E-5</v>
      </c>
      <c r="N170">
        <f t="shared" si="231"/>
        <v>2.6250000000000002E-3</v>
      </c>
      <c r="O170">
        <f t="shared" si="232"/>
        <v>-0.1</v>
      </c>
      <c r="P170">
        <f t="shared" si="233"/>
        <v>4.7500000000000001E-2</v>
      </c>
      <c r="Q170">
        <f t="shared" si="234"/>
        <v>2.6250000000000002E-3</v>
      </c>
      <c r="R170">
        <f t="shared" si="235"/>
        <v>0.9</v>
      </c>
      <c r="S170">
        <f t="shared" si="236"/>
        <v>4.7500000000000001E-2</v>
      </c>
      <c r="T170">
        <f t="shared" si="237"/>
        <v>0</v>
      </c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>
        <f>$Q170</f>
        <v>2.6250000000000002E-3</v>
      </c>
      <c r="AM170" s="5">
        <f>$R170</f>
        <v>0.9</v>
      </c>
      <c r="AN170" s="5">
        <f>$S170</f>
        <v>4.7500000000000001E-2</v>
      </c>
      <c r="AP170" s="5">
        <f t="shared" si="238"/>
        <v>0</v>
      </c>
      <c r="AQ170" s="5">
        <f t="shared" si="211"/>
        <v>0</v>
      </c>
      <c r="AR170" s="5">
        <f t="shared" si="212"/>
        <v>0</v>
      </c>
      <c r="AS170" s="5">
        <f t="shared" si="213"/>
        <v>0</v>
      </c>
      <c r="AT170" s="5">
        <f t="shared" si="214"/>
        <v>0</v>
      </c>
      <c r="AU170" s="5">
        <f t="shared" si="215"/>
        <v>0</v>
      </c>
      <c r="AV170" s="5">
        <f t="shared" si="216"/>
        <v>0</v>
      </c>
      <c r="AW170" s="5">
        <f t="shared" si="217"/>
        <v>0</v>
      </c>
      <c r="AX170" s="5">
        <f t="shared" si="218"/>
        <v>0</v>
      </c>
      <c r="AY170" s="5">
        <f t="shared" si="219"/>
        <v>0</v>
      </c>
      <c r="AZ170" s="5">
        <f t="shared" si="220"/>
        <v>0</v>
      </c>
      <c r="BA170" s="5">
        <f t="shared" si="221"/>
        <v>0</v>
      </c>
      <c r="BB170" s="5">
        <f t="shared" si="222"/>
        <v>0</v>
      </c>
      <c r="BC170" s="5">
        <f t="shared" si="223"/>
        <v>0</v>
      </c>
      <c r="BD170" s="5">
        <f t="shared" si="224"/>
        <v>0</v>
      </c>
      <c r="BE170" s="5">
        <f t="shared" si="225"/>
        <v>0</v>
      </c>
      <c r="BF170" s="5">
        <f t="shared" si="226"/>
        <v>2.6250000000000002E-3</v>
      </c>
      <c r="BG170" s="5">
        <f t="shared" si="227"/>
        <v>0.9</v>
      </c>
      <c r="BH170" s="5">
        <f t="shared" si="228"/>
        <v>4.7500000000000001E-2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1.8062224417367623E-26</v>
      </c>
      <c r="BT170" s="5">
        <v>-4.403742334139154E-22</v>
      </c>
      <c r="BU170" s="5">
        <v>2.6799917633475413E-18</v>
      </c>
      <c r="BV170" s="5">
        <v>-7.2147070997302677E-15</v>
      </c>
      <c r="BW170" s="5">
        <v>1.0839226399870117E-11</v>
      </c>
      <c r="BX170" s="5">
        <v>-1.030650884669882E-8</v>
      </c>
      <c r="BY170" s="5">
        <v>6.7073233466657517E-6</v>
      </c>
      <c r="BZ170" s="5">
        <v>-3.1495439545916886E-3</v>
      </c>
      <c r="CA170" s="5">
        <v>1.1078962987705119</v>
      </c>
      <c r="CB170" s="5">
        <v>-5.2960213039741431E-2</v>
      </c>
      <c r="CD170">
        <v>0</v>
      </c>
    </row>
    <row r="171" spans="1:82" x14ac:dyDescent="0.25">
      <c r="A171">
        <v>19</v>
      </c>
      <c r="B171">
        <v>0.9</v>
      </c>
      <c r="C171">
        <f t="shared" si="205"/>
        <v>2.4596031111569499</v>
      </c>
      <c r="D171">
        <f t="shared" si="206"/>
        <v>1.8949157458138586</v>
      </c>
      <c r="E171">
        <f t="shared" si="207"/>
        <v>0</v>
      </c>
      <c r="G171" s="1">
        <f t="shared" si="208"/>
        <v>2.5312500000000002E-2</v>
      </c>
      <c r="H171" s="1">
        <f t="shared" si="209"/>
        <v>-2.5312500000000002E-2</v>
      </c>
      <c r="I171">
        <v>0</v>
      </c>
      <c r="J171">
        <v>0</v>
      </c>
      <c r="K171">
        <f t="shared" si="210"/>
        <v>0</v>
      </c>
      <c r="L171">
        <f t="shared" si="229"/>
        <v>1.2656250000000003E-3</v>
      </c>
      <c r="M171">
        <f t="shared" si="230"/>
        <v>-6.328125000000001E-5</v>
      </c>
      <c r="N171">
        <f t="shared" si="231"/>
        <v>3.3222656250000006E-3</v>
      </c>
      <c r="O171">
        <f t="shared" si="232"/>
        <v>-0.12656249999999999</v>
      </c>
      <c r="P171">
        <f t="shared" si="233"/>
        <v>6.0117187500000002E-2</v>
      </c>
      <c r="Q171" s="4">
        <f>N171-P171</f>
        <v>-5.6794921875000001E-2</v>
      </c>
      <c r="R171" s="4">
        <f>1+O171+2*P171</f>
        <v>0.99367187499999998</v>
      </c>
      <c r="S171">
        <f t="shared" si="236"/>
        <v>6.0117187500000002E-2</v>
      </c>
      <c r="T171">
        <f>(-N171+P171)*K170+(1-O171-2*P171)*K171</f>
        <v>0</v>
      </c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>
        <f>$Q171</f>
        <v>-5.6794921875000001E-2</v>
      </c>
      <c r="AN171" s="5">
        <f>$R171</f>
        <v>0.99367187499999998</v>
      </c>
      <c r="AP171" s="5">
        <f t="shared" si="238"/>
        <v>0</v>
      </c>
      <c r="AQ171" s="5">
        <f t="shared" si="211"/>
        <v>0</v>
      </c>
      <c r="AR171" s="5">
        <f t="shared" si="212"/>
        <v>0</v>
      </c>
      <c r="AS171" s="5">
        <f t="shared" si="213"/>
        <v>0</v>
      </c>
      <c r="AT171" s="5">
        <f t="shared" si="214"/>
        <v>0</v>
      </c>
      <c r="AU171" s="5">
        <f t="shared" si="215"/>
        <v>0</v>
      </c>
      <c r="AV171" s="5">
        <f t="shared" si="216"/>
        <v>0</v>
      </c>
      <c r="AW171" s="5">
        <f t="shared" si="217"/>
        <v>0</v>
      </c>
      <c r="AX171" s="5">
        <f t="shared" si="218"/>
        <v>0</v>
      </c>
      <c r="AY171" s="5">
        <f t="shared" si="219"/>
        <v>0</v>
      </c>
      <c r="AZ171" s="5">
        <f t="shared" si="220"/>
        <v>0</v>
      </c>
      <c r="BA171" s="5">
        <f t="shared" si="221"/>
        <v>0</v>
      </c>
      <c r="BB171" s="5">
        <f t="shared" si="222"/>
        <v>0</v>
      </c>
      <c r="BC171" s="5">
        <f t="shared" si="223"/>
        <v>0</v>
      </c>
      <c r="BD171" s="5">
        <f t="shared" si="224"/>
        <v>0</v>
      </c>
      <c r="BE171" s="5">
        <f t="shared" si="225"/>
        <v>0</v>
      </c>
      <c r="BF171" s="5">
        <f t="shared" si="226"/>
        <v>0</v>
      </c>
      <c r="BG171" s="5">
        <f t="shared" si="227"/>
        <v>-5.6794921875000001E-2</v>
      </c>
      <c r="BH171" s="5">
        <f t="shared" si="228"/>
        <v>0.99367187499999998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1.0323756266857321E-27</v>
      </c>
      <c r="BT171" s="5">
        <v>-2.517030099348071E-23</v>
      </c>
      <c r="BU171" s="5">
        <v>1.5317926033175401E-19</v>
      </c>
      <c r="BV171" s="5">
        <v>-4.1236824387345008E-16</v>
      </c>
      <c r="BW171" s="5">
        <v>6.1953350200845813E-13</v>
      </c>
      <c r="BX171" s="5">
        <v>-5.8908516933948229E-10</v>
      </c>
      <c r="BY171" s="5">
        <v>3.8336790549118122E-7</v>
      </c>
      <c r="BZ171" s="5">
        <v>-1.8001727465911572E-4</v>
      </c>
      <c r="CA171" s="5">
        <v>6.3323603412115168E-2</v>
      </c>
      <c r="CB171" s="5">
        <v>1.0033413986261055</v>
      </c>
      <c r="CD171">
        <v>0</v>
      </c>
    </row>
    <row r="172" spans="1:82" x14ac:dyDescent="0.25">
      <c r="A172">
        <v>20</v>
      </c>
      <c r="B172">
        <v>1</v>
      </c>
      <c r="C172">
        <f t="shared" si="205"/>
        <v>2.7182818284590451</v>
      </c>
      <c r="D172">
        <f t="shared" si="206"/>
        <v>2.0942057744771021</v>
      </c>
      <c r="E172">
        <f t="shared" si="207"/>
        <v>0</v>
      </c>
      <c r="G172" s="1">
        <f t="shared" si="208"/>
        <v>3.125E-2</v>
      </c>
      <c r="H172" s="1">
        <f t="shared" si="209"/>
        <v>-3.125E-2</v>
      </c>
      <c r="I172">
        <v>0</v>
      </c>
      <c r="J172">
        <v>0</v>
      </c>
      <c r="K172">
        <f t="shared" si="210"/>
        <v>0</v>
      </c>
      <c r="CD172" s="4">
        <f>2*CD171-CD170</f>
        <v>0</v>
      </c>
    </row>
    <row r="175" spans="1:82" x14ac:dyDescent="0.25">
      <c r="A175" s="3" t="s">
        <v>13</v>
      </c>
      <c r="B175" s="3" t="s">
        <v>24</v>
      </c>
      <c r="C175" s="3" t="s">
        <v>25</v>
      </c>
      <c r="D175" s="3" t="s">
        <v>2</v>
      </c>
      <c r="E175" s="3" t="str">
        <f>CD151</f>
        <v>c[7]</v>
      </c>
      <c r="F175" s="3"/>
      <c r="G175" s="3" t="s">
        <v>6</v>
      </c>
      <c r="H175" s="3" t="s">
        <v>8</v>
      </c>
      <c r="I175" s="3" t="s">
        <v>9</v>
      </c>
      <c r="J175" s="3" t="s">
        <v>10</v>
      </c>
      <c r="K175" s="3" t="s">
        <v>11</v>
      </c>
      <c r="L175" s="2" t="s">
        <v>12</v>
      </c>
      <c r="M175" s="2" t="s">
        <v>14</v>
      </c>
      <c r="N175" s="3" t="s">
        <v>15</v>
      </c>
      <c r="O175" s="3" t="s">
        <v>16</v>
      </c>
      <c r="P175" s="3" t="s">
        <v>17</v>
      </c>
      <c r="Q175" s="3" t="s">
        <v>18</v>
      </c>
      <c r="R175" s="3" t="s">
        <v>19</v>
      </c>
      <c r="S175" s="3" t="s">
        <v>20</v>
      </c>
      <c r="T175" s="3" t="s">
        <v>21</v>
      </c>
      <c r="V175" t="s">
        <v>22</v>
      </c>
      <c r="BJ175" t="s">
        <v>23</v>
      </c>
      <c r="CD175" t="s">
        <v>33</v>
      </c>
    </row>
    <row r="176" spans="1:82" x14ac:dyDescent="0.25">
      <c r="A176">
        <v>0</v>
      </c>
      <c r="B176">
        <v>-1</v>
      </c>
      <c r="C176">
        <f>EXP(B176)</f>
        <v>0.36787944117144233</v>
      </c>
      <c r="D176">
        <f>EXP(B176)*$B$1</f>
        <v>0.28341993164460849</v>
      </c>
      <c r="E176">
        <f>CD152</f>
        <v>2.0462535531325794</v>
      </c>
      <c r="G176" s="1">
        <f>0.5*$B$5^2*B176^2</f>
        <v>3.125E-2</v>
      </c>
      <c r="H176" s="1">
        <f>-G176</f>
        <v>-3.125E-2</v>
      </c>
      <c r="I176">
        <v>0</v>
      </c>
      <c r="J176">
        <v>0</v>
      </c>
      <c r="K176">
        <f>E176</f>
        <v>2.0462535531325794</v>
      </c>
      <c r="CD176" s="4">
        <f>2*CD177-CD178</f>
        <v>2.4420095149677588</v>
      </c>
    </row>
    <row r="177" spans="1:82" x14ac:dyDescent="0.25">
      <c r="A177">
        <v>1</v>
      </c>
      <c r="B177">
        <v>-0.9</v>
      </c>
      <c r="C177">
        <f t="shared" ref="C177:C196" si="239">EXP(B177)</f>
        <v>0.40656965974059911</v>
      </c>
      <c r="D177">
        <f t="shared" ref="D177:D196" si="240">EXP(B177)*$B$1</f>
        <v>0.31322746605660928</v>
      </c>
      <c r="E177">
        <f t="shared" ref="E177:E196" si="241">CD153</f>
        <v>1.6363063310434109</v>
      </c>
      <c r="G177" s="1">
        <f t="shared" ref="G177:G196" si="242">0.5*$B$5^2*B177^2</f>
        <v>2.5312500000000002E-2</v>
      </c>
      <c r="H177" s="1">
        <f t="shared" ref="H177:H196" si="243">-G177</f>
        <v>-2.5312500000000002E-2</v>
      </c>
      <c r="I177">
        <v>0</v>
      </c>
      <c r="J177">
        <v>0</v>
      </c>
      <c r="K177">
        <f t="shared" ref="K177:K196" si="244">E177</f>
        <v>1.6363063310434109</v>
      </c>
      <c r="L177">
        <f>$B$2*G177</f>
        <v>1.2656250000000003E-3</v>
      </c>
      <c r="M177">
        <f>$B$2*$B$3*0.5*H177</f>
        <v>-6.328125000000001E-5</v>
      </c>
      <c r="N177">
        <f>0.5*(L177-M177)/($B$3*2)</f>
        <v>3.3222656250000006E-3</v>
      </c>
      <c r="O177">
        <f>-L177/($B$3^2)+0.5*$B$2*I177</f>
        <v>-0.12656249999999999</v>
      </c>
      <c r="P177">
        <f>0.5*(L177+M177)/($B$3^2)</f>
        <v>6.0117187500000002E-2</v>
      </c>
      <c r="Q177">
        <f>N177</f>
        <v>3.3222656250000006E-3</v>
      </c>
      <c r="R177" s="4">
        <f>2*N177+1+O177</f>
        <v>0.88008203125000006</v>
      </c>
      <c r="S177" s="4">
        <f>-N177+P177</f>
        <v>5.6794921875000001E-2</v>
      </c>
      <c r="T177">
        <f>(-2*N177+1-O177)*K177+(N177-P177)*K178</f>
        <v>1.762877892731151</v>
      </c>
      <c r="V177" s="5">
        <f>R177</f>
        <v>0.88008203125000006</v>
      </c>
      <c r="W177" s="5">
        <f>S177</f>
        <v>5.6794921875000001E-2</v>
      </c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P177" s="5">
        <f>IF(V177&lt;&gt;0,V177,0)</f>
        <v>0.88008203125000006</v>
      </c>
      <c r="AQ177" s="5">
        <f t="shared" ref="AQ177:AQ195" si="245">IF(W177&lt;&gt;0,W177,0)</f>
        <v>5.6794921875000001E-2</v>
      </c>
      <c r="AR177" s="5">
        <f t="shared" ref="AR177:AR195" si="246">IF(X177&lt;&gt;0,X177,0)</f>
        <v>0</v>
      </c>
      <c r="AS177" s="5">
        <f t="shared" ref="AS177:AS195" si="247">IF(Y177&lt;&gt;0,Y177,0)</f>
        <v>0</v>
      </c>
      <c r="AT177" s="5">
        <f t="shared" ref="AT177:AT195" si="248">IF(Z177&lt;&gt;0,Z177,0)</f>
        <v>0</v>
      </c>
      <c r="AU177" s="5">
        <f t="shared" ref="AU177:AU195" si="249">IF(AA177&lt;&gt;0,AA177,0)</f>
        <v>0</v>
      </c>
      <c r="AV177" s="5">
        <f t="shared" ref="AV177:AV195" si="250">IF(AB177&lt;&gt;0,AB177,0)</f>
        <v>0</v>
      </c>
      <c r="AW177" s="5">
        <f t="shared" ref="AW177:AW195" si="251">IF(AC177&lt;&gt;0,AC177,0)</f>
        <v>0</v>
      </c>
      <c r="AX177" s="5">
        <f t="shared" ref="AX177:AX195" si="252">IF(AD177&lt;&gt;0,AD177,0)</f>
        <v>0</v>
      </c>
      <c r="AY177" s="5">
        <f t="shared" ref="AY177:AY195" si="253">IF(AE177&lt;&gt;0,AE177,0)</f>
        <v>0</v>
      </c>
      <c r="AZ177" s="5">
        <f t="shared" ref="AZ177:AZ195" si="254">IF(AF177&lt;&gt;0,AF177,0)</f>
        <v>0</v>
      </c>
      <c r="BA177" s="5">
        <f t="shared" ref="BA177:BA195" si="255">IF(AG177&lt;&gt;0,AG177,0)</f>
        <v>0</v>
      </c>
      <c r="BB177" s="5">
        <f t="shared" ref="BB177:BB195" si="256">IF(AH177&lt;&gt;0,AH177,0)</f>
        <v>0</v>
      </c>
      <c r="BC177" s="5">
        <f t="shared" ref="BC177:BC195" si="257">IF(AI177&lt;&gt;0,AI177,0)</f>
        <v>0</v>
      </c>
      <c r="BD177" s="5">
        <f t="shared" ref="BD177:BD195" si="258">IF(AJ177&lt;&gt;0,AJ177,0)</f>
        <v>0</v>
      </c>
      <c r="BE177" s="5">
        <f t="shared" ref="BE177:BE195" si="259">IF(AK177&lt;&gt;0,AK177,0)</f>
        <v>0</v>
      </c>
      <c r="BF177" s="5">
        <f t="shared" ref="BF177:BF195" si="260">IF(AL177&lt;&gt;0,AL177,0)</f>
        <v>0</v>
      </c>
      <c r="BG177" s="5">
        <f t="shared" ref="BG177:BG195" si="261">IF(AM177&lt;&gt;0,AM177,0)</f>
        <v>0</v>
      </c>
      <c r="BH177" s="5">
        <f t="shared" ref="BH177:BH195" si="262">IF(AN177&lt;&gt;0,AN177,0)</f>
        <v>0</v>
      </c>
      <c r="BJ177" s="5">
        <f t="array" ref="BJ177:CB195">MINVERSE(AP177:BH195)</f>
        <v>1.1364716523589522</v>
      </c>
      <c r="BK177" s="5">
        <v>-7.172581566118294E-2</v>
      </c>
      <c r="BL177" s="5">
        <v>3.6896770914786286E-3</v>
      </c>
      <c r="BM177" s="5">
        <v>-1.4218514699226062E-4</v>
      </c>
      <c r="BN177" s="5">
        <v>3.9534920538819894E-6</v>
      </c>
      <c r="BO177" s="5">
        <v>-7.5237070874873838E-8</v>
      </c>
      <c r="BP177" s="5">
        <v>9.0618443457120609E-10</v>
      </c>
      <c r="BQ177" s="5">
        <v>-6.0910989515914878E-12</v>
      </c>
      <c r="BR177" s="5">
        <v>1.8111248838847929E-14</v>
      </c>
      <c r="BS177" s="5">
        <v>-1.3441942497582447E-17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D177">
        <f t="array" ref="CD177:CD195">MMULT(BJ177:CB195,T177:T195)</f>
        <v>1.9136816490370641</v>
      </c>
    </row>
    <row r="178" spans="1:82" x14ac:dyDescent="0.25">
      <c r="A178">
        <v>2</v>
      </c>
      <c r="B178">
        <v>-0.8</v>
      </c>
      <c r="C178">
        <f t="shared" si="239"/>
        <v>0.44932896411722156</v>
      </c>
      <c r="D178">
        <f t="shared" si="240"/>
        <v>0.34616988622829159</v>
      </c>
      <c r="E178">
        <f t="shared" si="241"/>
        <v>1.2263591089542425</v>
      </c>
      <c r="G178" s="1">
        <f t="shared" si="242"/>
        <v>2.0000000000000004E-2</v>
      </c>
      <c r="H178" s="1">
        <f t="shared" si="243"/>
        <v>-2.0000000000000004E-2</v>
      </c>
      <c r="I178">
        <v>0</v>
      </c>
      <c r="J178">
        <v>0</v>
      </c>
      <c r="K178">
        <f t="shared" si="244"/>
        <v>1.2263591089542425</v>
      </c>
      <c r="L178">
        <f t="shared" ref="L178:L195" si="263">$B$2*G178</f>
        <v>1.0000000000000002E-3</v>
      </c>
      <c r="M178">
        <f t="shared" ref="M178:M195" si="264">$B$2*$B$3*0.5*H178</f>
        <v>-5.0000000000000023E-5</v>
      </c>
      <c r="N178">
        <f t="shared" ref="N178:N195" si="265">0.5*(L178-M178)/($B$3*2)</f>
        <v>2.6250000000000002E-3</v>
      </c>
      <c r="O178">
        <f t="shared" ref="O178:O195" si="266">-L178/($B$3^2)+0.5*$B$2*I178</f>
        <v>-0.1</v>
      </c>
      <c r="P178">
        <f t="shared" ref="P178:P195" si="267">0.5*(L178+M178)/($B$3^2)</f>
        <v>4.7500000000000001E-2</v>
      </c>
      <c r="Q178">
        <f t="shared" ref="Q178:Q194" si="268">N178</f>
        <v>2.6250000000000002E-3</v>
      </c>
      <c r="R178">
        <f t="shared" ref="R178:R194" si="269">1+O178</f>
        <v>0.9</v>
      </c>
      <c r="S178">
        <f t="shared" ref="S178:S195" si="270">P178</f>
        <v>4.7500000000000001E-2</v>
      </c>
      <c r="T178">
        <f t="shared" ref="T178:T194" si="271">-N178*K177+(1-O178)*K178-P178*K179</f>
        <v>1.3004263000724285</v>
      </c>
      <c r="V178" s="5">
        <f>$Q178</f>
        <v>2.6250000000000002E-3</v>
      </c>
      <c r="W178" s="5">
        <f>$R178</f>
        <v>0.9</v>
      </c>
      <c r="X178" s="5">
        <f>$S178</f>
        <v>4.7500000000000001E-2</v>
      </c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P178" s="5">
        <f t="shared" ref="AP178:AP195" si="272">IF(V178&lt;&gt;0,V178,0)</f>
        <v>2.6250000000000002E-3</v>
      </c>
      <c r="AQ178" s="5">
        <f t="shared" si="245"/>
        <v>0.9</v>
      </c>
      <c r="AR178" s="5">
        <f t="shared" si="246"/>
        <v>4.7500000000000001E-2</v>
      </c>
      <c r="AS178" s="5">
        <f t="shared" si="247"/>
        <v>0</v>
      </c>
      <c r="AT178" s="5">
        <f t="shared" si="248"/>
        <v>0</v>
      </c>
      <c r="AU178" s="5">
        <f t="shared" si="249"/>
        <v>0</v>
      </c>
      <c r="AV178" s="5">
        <f t="shared" si="250"/>
        <v>0</v>
      </c>
      <c r="AW178" s="5">
        <f t="shared" si="251"/>
        <v>0</v>
      </c>
      <c r="AX178" s="5">
        <f t="shared" si="252"/>
        <v>0</v>
      </c>
      <c r="AY178" s="5">
        <f t="shared" si="253"/>
        <v>0</v>
      </c>
      <c r="AZ178" s="5">
        <f t="shared" si="254"/>
        <v>0</v>
      </c>
      <c r="BA178" s="5">
        <f t="shared" si="255"/>
        <v>0</v>
      </c>
      <c r="BB178" s="5">
        <f t="shared" si="256"/>
        <v>0</v>
      </c>
      <c r="BC178" s="5">
        <f t="shared" si="257"/>
        <v>0</v>
      </c>
      <c r="BD178" s="5">
        <f t="shared" si="258"/>
        <v>0</v>
      </c>
      <c r="BE178" s="5">
        <f t="shared" si="259"/>
        <v>0</v>
      </c>
      <c r="BF178" s="5">
        <f t="shared" si="260"/>
        <v>0</v>
      </c>
      <c r="BG178" s="5">
        <f t="shared" si="261"/>
        <v>0</v>
      </c>
      <c r="BH178" s="5">
        <f t="shared" si="262"/>
        <v>0</v>
      </c>
      <c r="BJ178" s="5">
        <v>-3.3150897984328856E-3</v>
      </c>
      <c r="BK178" s="5">
        <v>1.1114479861260826</v>
      </c>
      <c r="BL178" s="5">
        <v>-5.7174451555227247E-2</v>
      </c>
      <c r="BM178" s="5">
        <v>2.2032708004060186E-3</v>
      </c>
      <c r="BN178" s="5">
        <v>-6.1262472109196745E-5</v>
      </c>
      <c r="BO178" s="5">
        <v>1.165857650206675E-6</v>
      </c>
      <c r="BP178" s="5">
        <v>-1.4042041287068145E-8</v>
      </c>
      <c r="BQ178" s="5">
        <v>9.4386374008219937E-11</v>
      </c>
      <c r="BR178" s="5">
        <v>-2.8064806043132692E-13</v>
      </c>
      <c r="BS178" s="5">
        <v>2.0829348235137544E-16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D178">
        <v>1.3853537831063691</v>
      </c>
    </row>
    <row r="179" spans="1:82" x14ac:dyDescent="0.25">
      <c r="A179">
        <v>3</v>
      </c>
      <c r="B179">
        <v>-0.7</v>
      </c>
      <c r="C179">
        <f t="shared" si="239"/>
        <v>0.49658530379140953</v>
      </c>
      <c r="D179">
        <f t="shared" si="240"/>
        <v>0.38257689097306352</v>
      </c>
      <c r="E179">
        <f t="shared" si="241"/>
        <v>0.93207190859471967</v>
      </c>
      <c r="G179" s="1">
        <f t="shared" si="242"/>
        <v>1.5312499999999998E-2</v>
      </c>
      <c r="H179" s="1">
        <f t="shared" si="243"/>
        <v>-1.5312499999999998E-2</v>
      </c>
      <c r="I179">
        <v>0</v>
      </c>
      <c r="J179">
        <v>0</v>
      </c>
      <c r="K179">
        <f t="shared" si="244"/>
        <v>0.93207190859471967</v>
      </c>
      <c r="L179">
        <f t="shared" si="263"/>
        <v>7.6562499999999992E-4</v>
      </c>
      <c r="M179">
        <f t="shared" si="264"/>
        <v>-3.8281250000000006E-5</v>
      </c>
      <c r="N179">
        <f t="shared" si="265"/>
        <v>2.0097656249999998E-3</v>
      </c>
      <c r="O179">
        <f t="shared" si="266"/>
        <v>-7.6562499999999978E-2</v>
      </c>
      <c r="P179">
        <f t="shared" si="267"/>
        <v>3.6367187499999988E-2</v>
      </c>
      <c r="Q179">
        <f t="shared" si="268"/>
        <v>2.0097656249999998E-3</v>
      </c>
      <c r="R179">
        <f t="shared" si="269"/>
        <v>0.92343750000000002</v>
      </c>
      <c r="S179">
        <f t="shared" si="270"/>
        <v>3.6367187499999988E-2</v>
      </c>
      <c r="T179">
        <f t="shared" si="271"/>
        <v>0.97505268924687094</v>
      </c>
      <c r="V179" s="5"/>
      <c r="W179" s="5">
        <f>$Q179</f>
        <v>2.0097656249999998E-3</v>
      </c>
      <c r="X179" s="5">
        <f>$R179</f>
        <v>0.92343750000000002</v>
      </c>
      <c r="Y179" s="5">
        <f>$S179</f>
        <v>3.6367187499999988E-2</v>
      </c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P179" s="5">
        <f t="shared" si="272"/>
        <v>0</v>
      </c>
      <c r="AQ179" s="5">
        <f t="shared" si="245"/>
        <v>2.0097656249999998E-3</v>
      </c>
      <c r="AR179" s="5">
        <f t="shared" si="246"/>
        <v>0.92343750000000002</v>
      </c>
      <c r="AS179" s="5">
        <f t="shared" si="247"/>
        <v>3.6367187499999988E-2</v>
      </c>
      <c r="AT179" s="5">
        <f t="shared" si="248"/>
        <v>0</v>
      </c>
      <c r="AU179" s="5">
        <f t="shared" si="249"/>
        <v>0</v>
      </c>
      <c r="AV179" s="5">
        <f t="shared" si="250"/>
        <v>0</v>
      </c>
      <c r="AW179" s="5">
        <f t="shared" si="251"/>
        <v>0</v>
      </c>
      <c r="AX179" s="5">
        <f t="shared" si="252"/>
        <v>0</v>
      </c>
      <c r="AY179" s="5">
        <f t="shared" si="253"/>
        <v>0</v>
      </c>
      <c r="AZ179" s="5">
        <f t="shared" si="254"/>
        <v>0</v>
      </c>
      <c r="BA179" s="5">
        <f t="shared" si="255"/>
        <v>0</v>
      </c>
      <c r="BB179" s="5">
        <f t="shared" si="256"/>
        <v>0</v>
      </c>
      <c r="BC179" s="5">
        <f t="shared" si="257"/>
        <v>0</v>
      </c>
      <c r="BD179" s="5">
        <f t="shared" si="258"/>
        <v>0</v>
      </c>
      <c r="BE179" s="5">
        <f t="shared" si="259"/>
        <v>0</v>
      </c>
      <c r="BF179" s="5">
        <f t="shared" si="260"/>
        <v>0</v>
      </c>
      <c r="BG179" s="5">
        <f t="shared" si="261"/>
        <v>0</v>
      </c>
      <c r="BH179" s="5">
        <f t="shared" si="262"/>
        <v>0</v>
      </c>
      <c r="BJ179" s="5">
        <v>7.2153925757384758E-6</v>
      </c>
      <c r="BK179" s="5">
        <v>-2.4190999445036524E-3</v>
      </c>
      <c r="BL179" s="5">
        <v>1.0831014946808293</v>
      </c>
      <c r="BM179" s="5">
        <v>-4.1738325986411827E-2</v>
      </c>
      <c r="BN179" s="5">
        <v>1.1605441469818027E-3</v>
      </c>
      <c r="BO179" s="5">
        <v>-2.2085776586841281E-5</v>
      </c>
      <c r="BP179" s="5">
        <v>2.6600965103622277E-7</v>
      </c>
      <c r="BQ179" s="5">
        <v>-1.7880367888978951E-9</v>
      </c>
      <c r="BR179" s="5">
        <v>5.3165413128419421E-12</v>
      </c>
      <c r="BS179" s="5">
        <v>-3.9458705056248791E-15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D179">
        <v>1.022831177852082</v>
      </c>
    </row>
    <row r="180" spans="1:82" x14ac:dyDescent="0.25">
      <c r="A180">
        <v>4</v>
      </c>
      <c r="B180">
        <v>-0.6</v>
      </c>
      <c r="C180">
        <f t="shared" si="239"/>
        <v>0.54881163609402639</v>
      </c>
      <c r="D180">
        <f t="shared" si="240"/>
        <v>0.42281285383122752</v>
      </c>
      <c r="E180">
        <f t="shared" si="241"/>
        <v>0.71262812029525968</v>
      </c>
      <c r="G180" s="1">
        <f t="shared" si="242"/>
        <v>1.125E-2</v>
      </c>
      <c r="H180" s="1">
        <f t="shared" si="243"/>
        <v>-1.125E-2</v>
      </c>
      <c r="I180">
        <v>0</v>
      </c>
      <c r="J180">
        <v>0</v>
      </c>
      <c r="K180">
        <f t="shared" si="244"/>
        <v>0.71262812029525968</v>
      </c>
      <c r="L180">
        <f t="shared" si="263"/>
        <v>5.6249999999999996E-4</v>
      </c>
      <c r="M180">
        <f t="shared" si="264"/>
        <v>-2.8125000000000006E-5</v>
      </c>
      <c r="N180">
        <f t="shared" si="265"/>
        <v>1.4765625E-3</v>
      </c>
      <c r="O180">
        <f t="shared" si="266"/>
        <v>-5.6249999999999988E-2</v>
      </c>
      <c r="P180">
        <f t="shared" si="267"/>
        <v>2.6718749999999989E-2</v>
      </c>
      <c r="Q180">
        <f t="shared" si="268"/>
        <v>1.4765625E-3</v>
      </c>
      <c r="R180">
        <f t="shared" si="269"/>
        <v>0.94374999999999998</v>
      </c>
      <c r="S180">
        <f t="shared" si="270"/>
        <v>2.6718749999999989E-2</v>
      </c>
      <c r="T180">
        <f t="shared" si="271"/>
        <v>0.73681492804601578</v>
      </c>
      <c r="V180" s="5"/>
      <c r="W180" s="5"/>
      <c r="X180" s="5">
        <f>$Q180</f>
        <v>1.4765625E-3</v>
      </c>
      <c r="Y180" s="5">
        <f>$R180</f>
        <v>0.94374999999999998</v>
      </c>
      <c r="Z180" s="5">
        <f>$S180</f>
        <v>2.6718749999999989E-2</v>
      </c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P180" s="5">
        <f t="shared" si="272"/>
        <v>0</v>
      </c>
      <c r="AQ180" s="5">
        <f t="shared" si="245"/>
        <v>0</v>
      </c>
      <c r="AR180" s="5">
        <f t="shared" si="246"/>
        <v>1.4765625E-3</v>
      </c>
      <c r="AS180" s="5">
        <f t="shared" si="247"/>
        <v>0.94374999999999998</v>
      </c>
      <c r="AT180" s="5">
        <f t="shared" si="248"/>
        <v>2.6718749999999989E-2</v>
      </c>
      <c r="AU180" s="5">
        <f t="shared" si="249"/>
        <v>0</v>
      </c>
      <c r="AV180" s="5">
        <f t="shared" si="250"/>
        <v>0</v>
      </c>
      <c r="AW180" s="5">
        <f t="shared" si="251"/>
        <v>0</v>
      </c>
      <c r="AX180" s="5">
        <f t="shared" si="252"/>
        <v>0</v>
      </c>
      <c r="AY180" s="5">
        <f t="shared" si="253"/>
        <v>0</v>
      </c>
      <c r="AZ180" s="5">
        <f t="shared" si="254"/>
        <v>0</v>
      </c>
      <c r="BA180" s="5">
        <f t="shared" si="255"/>
        <v>0</v>
      </c>
      <c r="BB180" s="5">
        <f t="shared" si="256"/>
        <v>0</v>
      </c>
      <c r="BC180" s="5">
        <f t="shared" si="257"/>
        <v>0</v>
      </c>
      <c r="BD180" s="5">
        <f t="shared" si="258"/>
        <v>0</v>
      </c>
      <c r="BE180" s="5">
        <f t="shared" si="259"/>
        <v>0</v>
      </c>
      <c r="BF180" s="5">
        <f t="shared" si="260"/>
        <v>0</v>
      </c>
      <c r="BG180" s="5">
        <f t="shared" si="261"/>
        <v>0</v>
      </c>
      <c r="BH180" s="5">
        <f t="shared" si="262"/>
        <v>0</v>
      </c>
      <c r="BJ180" s="5">
        <v>-1.1289324474342874E-8</v>
      </c>
      <c r="BK180" s="5">
        <v>3.7849644246933387E-6</v>
      </c>
      <c r="BL180" s="5">
        <v>-1.6946387994483008E-3</v>
      </c>
      <c r="BM180" s="5">
        <v>1.0596999656671269</v>
      </c>
      <c r="BN180" s="5">
        <v>-2.9465211257207094E-2</v>
      </c>
      <c r="BO180" s="5">
        <v>5.607387488043232E-4</v>
      </c>
      <c r="BP180" s="5">
        <v>-6.7537547663502567E-6</v>
      </c>
      <c r="BQ180" s="5">
        <v>4.5396706241249759E-8</v>
      </c>
      <c r="BR180" s="5">
        <v>-1.349823816249993E-10</v>
      </c>
      <c r="BS180" s="5">
        <v>1.0018223636230418E-13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D180">
        <v>0.76298963282047549</v>
      </c>
    </row>
    <row r="181" spans="1:82" x14ac:dyDescent="0.25">
      <c r="A181">
        <v>5</v>
      </c>
      <c r="B181">
        <v>-0.5</v>
      </c>
      <c r="C181">
        <f t="shared" si="239"/>
        <v>0.60653065971263342</v>
      </c>
      <c r="D181">
        <f t="shared" si="240"/>
        <v>0.46728046984284238</v>
      </c>
      <c r="E181">
        <f t="shared" si="241"/>
        <v>0.54352324073236435</v>
      </c>
      <c r="G181" s="1">
        <f t="shared" si="242"/>
        <v>7.8125E-3</v>
      </c>
      <c r="H181" s="1">
        <f t="shared" si="243"/>
        <v>-7.8125E-3</v>
      </c>
      <c r="I181">
        <v>0</v>
      </c>
      <c r="J181">
        <v>0</v>
      </c>
      <c r="K181">
        <f t="shared" si="244"/>
        <v>0.54352324073236435</v>
      </c>
      <c r="L181">
        <f t="shared" si="263"/>
        <v>3.9062500000000002E-4</v>
      </c>
      <c r="M181">
        <f t="shared" si="264"/>
        <v>-1.9531250000000004E-5</v>
      </c>
      <c r="N181">
        <f t="shared" si="265"/>
        <v>1.025390625E-3</v>
      </c>
      <c r="O181">
        <f t="shared" si="266"/>
        <v>-3.9062499999999993E-2</v>
      </c>
      <c r="P181">
        <f t="shared" si="267"/>
        <v>1.8554687499999997E-2</v>
      </c>
      <c r="Q181">
        <f t="shared" si="268"/>
        <v>1.025390625E-3</v>
      </c>
      <c r="R181">
        <f t="shared" si="269"/>
        <v>0.9609375</v>
      </c>
      <c r="S181">
        <f t="shared" si="270"/>
        <v>1.8554687499999997E-2</v>
      </c>
      <c r="T181">
        <f t="shared" si="271"/>
        <v>0.55645332939044678</v>
      </c>
      <c r="V181" s="5"/>
      <c r="W181" s="5"/>
      <c r="X181" s="5"/>
      <c r="Y181" s="5">
        <f>$Q181</f>
        <v>1.025390625E-3</v>
      </c>
      <c r="Z181" s="5">
        <f>$R181</f>
        <v>0.9609375</v>
      </c>
      <c r="AA181" s="5">
        <f>$S181</f>
        <v>1.8554687499999997E-2</v>
      </c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P181" s="5">
        <f t="shared" si="272"/>
        <v>0</v>
      </c>
      <c r="AQ181" s="5">
        <f t="shared" si="245"/>
        <v>0</v>
      </c>
      <c r="AR181" s="5">
        <f t="shared" si="246"/>
        <v>0</v>
      </c>
      <c r="AS181" s="5">
        <f t="shared" si="247"/>
        <v>1.025390625E-3</v>
      </c>
      <c r="AT181" s="5">
        <f t="shared" si="248"/>
        <v>0.9609375</v>
      </c>
      <c r="AU181" s="5">
        <f t="shared" si="249"/>
        <v>1.8554687499999997E-2</v>
      </c>
      <c r="AV181" s="5">
        <f t="shared" si="250"/>
        <v>0</v>
      </c>
      <c r="AW181" s="5">
        <f t="shared" si="251"/>
        <v>0</v>
      </c>
      <c r="AX181" s="5">
        <f t="shared" si="252"/>
        <v>0</v>
      </c>
      <c r="AY181" s="5">
        <f t="shared" si="253"/>
        <v>0</v>
      </c>
      <c r="AZ181" s="5">
        <f t="shared" si="254"/>
        <v>0</v>
      </c>
      <c r="BA181" s="5">
        <f t="shared" si="255"/>
        <v>0</v>
      </c>
      <c r="BB181" s="5">
        <f t="shared" si="256"/>
        <v>0</v>
      </c>
      <c r="BC181" s="5">
        <f t="shared" si="257"/>
        <v>0</v>
      </c>
      <c r="BD181" s="5">
        <f t="shared" si="258"/>
        <v>0</v>
      </c>
      <c r="BE181" s="5">
        <f t="shared" si="259"/>
        <v>0</v>
      </c>
      <c r="BF181" s="5">
        <f t="shared" si="260"/>
        <v>0</v>
      </c>
      <c r="BG181" s="5">
        <f t="shared" si="261"/>
        <v>0</v>
      </c>
      <c r="BH181" s="5">
        <f t="shared" si="262"/>
        <v>0</v>
      </c>
      <c r="BJ181" s="5">
        <v>1.2046691826643935E-11</v>
      </c>
      <c r="BK181" s="5">
        <v>-4.0388864810040247E-9</v>
      </c>
      <c r="BL181" s="5">
        <v>1.8083270988289875E-6</v>
      </c>
      <c r="BM181" s="5">
        <v>-1.1307920986866763E-3</v>
      </c>
      <c r="BN181" s="5">
        <v>1.0406953733996605</v>
      </c>
      <c r="BO181" s="5">
        <v>-1.980499024672145E-2</v>
      </c>
      <c r="BP181" s="5">
        <v>2.3853897659387882E-4</v>
      </c>
      <c r="BQ181" s="5">
        <v>-1.603387185669553E-6</v>
      </c>
      <c r="BR181" s="5">
        <v>4.7675049339157297E-9</v>
      </c>
      <c r="BS181" s="5">
        <v>-3.5383825681405809E-12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D181">
        <v>0.5701310095212061</v>
      </c>
    </row>
    <row r="182" spans="1:82" x14ac:dyDescent="0.25">
      <c r="A182">
        <v>6</v>
      </c>
      <c r="B182">
        <v>-0.4</v>
      </c>
      <c r="C182">
        <f t="shared" si="239"/>
        <v>0.67032004603563933</v>
      </c>
      <c r="D182">
        <f t="shared" si="240"/>
        <v>0.51642478585503415</v>
      </c>
      <c r="E182">
        <f t="shared" si="241"/>
        <v>0.40801364826884889</v>
      </c>
      <c r="G182" s="1">
        <f t="shared" si="242"/>
        <v>5.000000000000001E-3</v>
      </c>
      <c r="H182" s="1">
        <f t="shared" si="243"/>
        <v>-5.000000000000001E-3</v>
      </c>
      <c r="I182">
        <v>0</v>
      </c>
      <c r="J182">
        <v>0</v>
      </c>
      <c r="K182">
        <f t="shared" si="244"/>
        <v>0.40801364826884889</v>
      </c>
      <c r="L182">
        <f t="shared" si="263"/>
        <v>2.5000000000000006E-4</v>
      </c>
      <c r="M182">
        <f t="shared" si="264"/>
        <v>-1.2500000000000006E-5</v>
      </c>
      <c r="N182">
        <f t="shared" si="265"/>
        <v>6.5625000000000004E-4</v>
      </c>
      <c r="O182">
        <f t="shared" si="266"/>
        <v>-2.5000000000000001E-2</v>
      </c>
      <c r="P182">
        <f t="shared" si="267"/>
        <v>1.1875E-2</v>
      </c>
      <c r="Q182">
        <f t="shared" si="268"/>
        <v>6.5625000000000004E-4</v>
      </c>
      <c r="R182">
        <f t="shared" si="269"/>
        <v>0.97499999999999998</v>
      </c>
      <c r="S182">
        <f t="shared" si="270"/>
        <v>1.1875E-2</v>
      </c>
      <c r="T182">
        <f t="shared" si="271"/>
        <v>0.41436397552533794</v>
      </c>
      <c r="V182" s="5"/>
      <c r="W182" s="5"/>
      <c r="X182" s="5"/>
      <c r="Y182" s="5"/>
      <c r="Z182" s="5">
        <f>$Q182</f>
        <v>6.5625000000000004E-4</v>
      </c>
      <c r="AA182" s="5">
        <f>$R182</f>
        <v>0.97499999999999998</v>
      </c>
      <c r="AB182" s="5">
        <f>$S182</f>
        <v>1.1875E-2</v>
      </c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P182" s="5">
        <f t="shared" si="272"/>
        <v>0</v>
      </c>
      <c r="AQ182" s="5">
        <f t="shared" si="245"/>
        <v>0</v>
      </c>
      <c r="AR182" s="5">
        <f t="shared" si="246"/>
        <v>0</v>
      </c>
      <c r="AS182" s="5">
        <f t="shared" si="247"/>
        <v>0</v>
      </c>
      <c r="AT182" s="5">
        <f t="shared" si="248"/>
        <v>6.5625000000000004E-4</v>
      </c>
      <c r="AU182" s="5">
        <f t="shared" si="249"/>
        <v>0.97499999999999998</v>
      </c>
      <c r="AV182" s="5">
        <f t="shared" si="250"/>
        <v>1.1875E-2</v>
      </c>
      <c r="AW182" s="5">
        <f t="shared" si="251"/>
        <v>0</v>
      </c>
      <c r="AX182" s="5">
        <f t="shared" si="252"/>
        <v>0</v>
      </c>
      <c r="AY182" s="5">
        <f t="shared" si="253"/>
        <v>0</v>
      </c>
      <c r="AZ182" s="5">
        <f t="shared" si="254"/>
        <v>0</v>
      </c>
      <c r="BA182" s="5">
        <f t="shared" si="255"/>
        <v>0</v>
      </c>
      <c r="BB182" s="5">
        <f t="shared" si="256"/>
        <v>0</v>
      </c>
      <c r="BC182" s="5">
        <f t="shared" si="257"/>
        <v>0</v>
      </c>
      <c r="BD182" s="5">
        <f t="shared" si="258"/>
        <v>0</v>
      </c>
      <c r="BE182" s="5">
        <f t="shared" si="259"/>
        <v>0</v>
      </c>
      <c r="BF182" s="5">
        <f t="shared" si="260"/>
        <v>0</v>
      </c>
      <c r="BG182" s="5">
        <f t="shared" si="261"/>
        <v>0</v>
      </c>
      <c r="BH182" s="5">
        <f t="shared" si="262"/>
        <v>0</v>
      </c>
      <c r="BJ182" s="5">
        <v>-8.1083872427840287E-15</v>
      </c>
      <c r="BK182" s="5">
        <v>2.7184936818251252E-12</v>
      </c>
      <c r="BL182" s="5">
        <v>-1.2171487898856996E-9</v>
      </c>
      <c r="BM182" s="5">
        <v>7.6111353715822341E-7</v>
      </c>
      <c r="BN182" s="5">
        <v>-7.0047123398930627E-4</v>
      </c>
      <c r="BO182" s="5">
        <v>1.025659033004614</v>
      </c>
      <c r="BP182" s="5">
        <v>-1.2353434817151166E-2</v>
      </c>
      <c r="BQ182" s="5">
        <v>8.3036069692488796E-5</v>
      </c>
      <c r="BR182" s="5">
        <v>-2.4689911176170383E-7</v>
      </c>
      <c r="BS182" s="5">
        <v>1.8324543451063958E-10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D182">
        <v>0.42095562170995265</v>
      </c>
    </row>
    <row r="183" spans="1:82" x14ac:dyDescent="0.25">
      <c r="A183">
        <v>7</v>
      </c>
      <c r="B183">
        <v>-0.3</v>
      </c>
      <c r="C183">
        <f t="shared" si="239"/>
        <v>0.74081822068171788</v>
      </c>
      <c r="D183">
        <f t="shared" si="240"/>
        <v>0.5707376547004277</v>
      </c>
      <c r="E183">
        <f t="shared" si="241"/>
        <v>0.29417489040013067</v>
      </c>
      <c r="G183" s="1">
        <f t="shared" si="242"/>
        <v>2.8124999999999999E-3</v>
      </c>
      <c r="H183" s="1">
        <f t="shared" si="243"/>
        <v>-2.8124999999999999E-3</v>
      </c>
      <c r="I183">
        <v>0</v>
      </c>
      <c r="J183">
        <v>0</v>
      </c>
      <c r="K183">
        <f t="shared" si="244"/>
        <v>0.29417489040013067</v>
      </c>
      <c r="L183">
        <f t="shared" si="263"/>
        <v>1.4062499999999999E-4</v>
      </c>
      <c r="M183">
        <f t="shared" si="264"/>
        <v>-7.0312500000000015E-6</v>
      </c>
      <c r="N183">
        <f t="shared" si="265"/>
        <v>3.69140625E-4</v>
      </c>
      <c r="O183">
        <f t="shared" si="266"/>
        <v>-1.4062499999999997E-2</v>
      </c>
      <c r="P183">
        <f t="shared" si="267"/>
        <v>6.6796874999999973E-3</v>
      </c>
      <c r="Q183">
        <f t="shared" si="268"/>
        <v>3.69140625E-4</v>
      </c>
      <c r="R183">
        <f t="shared" si="269"/>
        <v>0.98593750000000002</v>
      </c>
      <c r="S183">
        <f t="shared" si="270"/>
        <v>6.6796874999999973E-3</v>
      </c>
      <c r="T183">
        <f t="shared" si="271"/>
        <v>0.29687188653313329</v>
      </c>
      <c r="V183" s="5"/>
      <c r="W183" s="5"/>
      <c r="X183" s="5"/>
      <c r="Y183" s="5"/>
      <c r="Z183" s="5"/>
      <c r="AA183" s="5">
        <f>$Q183</f>
        <v>3.69140625E-4</v>
      </c>
      <c r="AB183" s="5">
        <f>$R183</f>
        <v>0.98593750000000002</v>
      </c>
      <c r="AC183" s="5">
        <f>$S183</f>
        <v>6.6796874999999973E-3</v>
      </c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P183" s="5">
        <f t="shared" si="272"/>
        <v>0</v>
      </c>
      <c r="AQ183" s="5">
        <f t="shared" si="245"/>
        <v>0</v>
      </c>
      <c r="AR183" s="5">
        <f t="shared" si="246"/>
        <v>0</v>
      </c>
      <c r="AS183" s="5">
        <f t="shared" si="247"/>
        <v>0</v>
      </c>
      <c r="AT183" s="5">
        <f t="shared" si="248"/>
        <v>0</v>
      </c>
      <c r="AU183" s="5">
        <f t="shared" si="249"/>
        <v>3.69140625E-4</v>
      </c>
      <c r="AV183" s="5">
        <f t="shared" si="250"/>
        <v>0.98593750000000002</v>
      </c>
      <c r="AW183" s="5">
        <f t="shared" si="251"/>
        <v>6.6796874999999973E-3</v>
      </c>
      <c r="AX183" s="5">
        <f t="shared" si="252"/>
        <v>0</v>
      </c>
      <c r="AY183" s="5">
        <f t="shared" si="253"/>
        <v>0</v>
      </c>
      <c r="AZ183" s="5">
        <f t="shared" si="254"/>
        <v>0</v>
      </c>
      <c r="BA183" s="5">
        <f t="shared" si="255"/>
        <v>0</v>
      </c>
      <c r="BB183" s="5">
        <f t="shared" si="256"/>
        <v>0</v>
      </c>
      <c r="BC183" s="5">
        <f t="shared" si="257"/>
        <v>0</v>
      </c>
      <c r="BD183" s="5">
        <f t="shared" si="258"/>
        <v>0</v>
      </c>
      <c r="BE183" s="5">
        <f t="shared" si="259"/>
        <v>0</v>
      </c>
      <c r="BF183" s="5">
        <f t="shared" si="260"/>
        <v>0</v>
      </c>
      <c r="BG183" s="5">
        <f t="shared" si="261"/>
        <v>0</v>
      </c>
      <c r="BH183" s="5">
        <f t="shared" si="262"/>
        <v>0</v>
      </c>
      <c r="BJ183" s="5">
        <v>3.0358298395100129E-18</v>
      </c>
      <c r="BK183" s="5">
        <v>-1.0178206825467938E-15</v>
      </c>
      <c r="BL183" s="5">
        <v>4.5570796075963019E-13</v>
      </c>
      <c r="BM183" s="5">
        <v>-2.8496556937586463E-10</v>
      </c>
      <c r="BN183" s="5">
        <v>2.6226071969559699E-7</v>
      </c>
      <c r="BO183" s="5">
        <v>-3.8401302309894241E-4</v>
      </c>
      <c r="BP183" s="5">
        <v>1.0142688341489681</v>
      </c>
      <c r="BQ183" s="5">
        <v>-6.8176097454598723E-3</v>
      </c>
      <c r="BR183" s="5">
        <v>2.0271453077267228E-5</v>
      </c>
      <c r="BS183" s="5">
        <v>-1.5045219080784272E-8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D183">
        <v>0.29962912700090838</v>
      </c>
    </row>
    <row r="184" spans="1:82" x14ac:dyDescent="0.25">
      <c r="A184">
        <v>8</v>
      </c>
      <c r="B184">
        <v>-0.2</v>
      </c>
      <c r="C184">
        <f t="shared" si="239"/>
        <v>0.81873075307798182</v>
      </c>
      <c r="D184">
        <f t="shared" si="240"/>
        <v>0.63076265782561369</v>
      </c>
      <c r="E184">
        <f t="shared" si="241"/>
        <v>0.1930066114797683</v>
      </c>
      <c r="G184" s="1">
        <f t="shared" si="242"/>
        <v>1.2500000000000002E-3</v>
      </c>
      <c r="H184" s="1">
        <f t="shared" si="243"/>
        <v>-1.2500000000000002E-3</v>
      </c>
      <c r="I184">
        <v>0</v>
      </c>
      <c r="J184">
        <v>0</v>
      </c>
      <c r="K184">
        <f t="shared" si="244"/>
        <v>0.1930066114797683</v>
      </c>
      <c r="L184">
        <f t="shared" si="263"/>
        <v>6.2500000000000015E-5</v>
      </c>
      <c r="M184">
        <f t="shared" si="264"/>
        <v>-3.1250000000000014E-6</v>
      </c>
      <c r="N184">
        <f t="shared" si="265"/>
        <v>1.6406250000000001E-4</v>
      </c>
      <c r="O184">
        <f t="shared" si="266"/>
        <v>-6.2500000000000003E-3</v>
      </c>
      <c r="P184">
        <f t="shared" si="267"/>
        <v>2.96875E-3</v>
      </c>
      <c r="Q184">
        <f t="shared" si="268"/>
        <v>1.6406250000000001E-4</v>
      </c>
      <c r="R184">
        <f t="shared" si="269"/>
        <v>0.99375000000000002</v>
      </c>
      <c r="S184">
        <f t="shared" si="270"/>
        <v>2.96875E-3</v>
      </c>
      <c r="T184">
        <f t="shared" si="271"/>
        <v>0.19387620010579826</v>
      </c>
      <c r="V184" s="5"/>
      <c r="W184" s="5"/>
      <c r="X184" s="5"/>
      <c r="Y184" s="5"/>
      <c r="Z184" s="5"/>
      <c r="AA184" s="5"/>
      <c r="AB184" s="5">
        <f>$Q184</f>
        <v>1.6406250000000001E-4</v>
      </c>
      <c r="AC184" s="5">
        <f>$R184</f>
        <v>0.99375000000000002</v>
      </c>
      <c r="AD184" s="5">
        <f>$S184</f>
        <v>2.96875E-3</v>
      </c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P184" s="5">
        <f t="shared" si="272"/>
        <v>0</v>
      </c>
      <c r="AQ184" s="5">
        <f t="shared" si="245"/>
        <v>0</v>
      </c>
      <c r="AR184" s="5">
        <f t="shared" si="246"/>
        <v>0</v>
      </c>
      <c r="AS184" s="5">
        <f t="shared" si="247"/>
        <v>0</v>
      </c>
      <c r="AT184" s="5">
        <f t="shared" si="248"/>
        <v>0</v>
      </c>
      <c r="AU184" s="5">
        <f t="shared" si="249"/>
        <v>0</v>
      </c>
      <c r="AV184" s="5">
        <f t="shared" si="250"/>
        <v>1.6406250000000001E-4</v>
      </c>
      <c r="AW184" s="5">
        <f t="shared" si="251"/>
        <v>0.99375000000000002</v>
      </c>
      <c r="AX184" s="5">
        <f t="shared" si="252"/>
        <v>2.96875E-3</v>
      </c>
      <c r="AY184" s="5">
        <f t="shared" si="253"/>
        <v>0</v>
      </c>
      <c r="AZ184" s="5">
        <f t="shared" si="254"/>
        <v>0</v>
      </c>
      <c r="BA184" s="5">
        <f t="shared" si="255"/>
        <v>0</v>
      </c>
      <c r="BB184" s="5">
        <f t="shared" si="256"/>
        <v>0</v>
      </c>
      <c r="BC184" s="5">
        <f t="shared" si="257"/>
        <v>0</v>
      </c>
      <c r="BD184" s="5">
        <f t="shared" si="258"/>
        <v>0</v>
      </c>
      <c r="BE184" s="5">
        <f t="shared" si="259"/>
        <v>0</v>
      </c>
      <c r="BF184" s="5">
        <f t="shared" si="260"/>
        <v>0</v>
      </c>
      <c r="BG184" s="5">
        <f t="shared" si="261"/>
        <v>0</v>
      </c>
      <c r="BH184" s="5">
        <f t="shared" si="262"/>
        <v>0</v>
      </c>
      <c r="BJ184" s="5">
        <v>-5.0119838406903902E-22</v>
      </c>
      <c r="BK184" s="5">
        <v>1.680364540612181E-19</v>
      </c>
      <c r="BL184" s="5">
        <v>-7.5234814075412014E-17</v>
      </c>
      <c r="BM184" s="5">
        <v>4.7046208264936556E-14</v>
      </c>
      <c r="BN184" s="5">
        <v>-4.3297765640722397E-11</v>
      </c>
      <c r="BO184" s="5">
        <v>6.339838423543556E-8</v>
      </c>
      <c r="BP184" s="5">
        <v>-1.6745006392357591E-4</v>
      </c>
      <c r="BQ184" s="5">
        <v>1.0062905572195828</v>
      </c>
      <c r="BR184" s="5">
        <v>-2.9921002483837365E-3</v>
      </c>
      <c r="BS184" s="5">
        <v>2.2206994030973048E-6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D184">
        <v>0.19475496561477385</v>
      </c>
    </row>
    <row r="185" spans="1:82" x14ac:dyDescent="0.25">
      <c r="A185">
        <v>9</v>
      </c>
      <c r="B185">
        <v>-0.1</v>
      </c>
      <c r="C185">
        <f t="shared" si="239"/>
        <v>0.90483741803595952</v>
      </c>
      <c r="D185">
        <f t="shared" si="240"/>
        <v>0.69710054563696899</v>
      </c>
      <c r="E185">
        <f t="shared" si="241"/>
        <v>9.715861145679397E-2</v>
      </c>
      <c r="G185" s="1">
        <f t="shared" si="242"/>
        <v>3.1250000000000006E-4</v>
      </c>
      <c r="H185" s="1">
        <f t="shared" si="243"/>
        <v>-3.1250000000000006E-4</v>
      </c>
      <c r="I185">
        <v>0</v>
      </c>
      <c r="J185">
        <v>0</v>
      </c>
      <c r="K185">
        <f t="shared" si="244"/>
        <v>9.715861145679397E-2</v>
      </c>
      <c r="L185">
        <f t="shared" si="263"/>
        <v>1.5625000000000004E-5</v>
      </c>
      <c r="M185">
        <f t="shared" si="264"/>
        <v>-7.8125000000000036E-7</v>
      </c>
      <c r="N185">
        <f t="shared" si="265"/>
        <v>4.1015625000000003E-5</v>
      </c>
      <c r="O185">
        <f t="shared" si="266"/>
        <v>-1.5625000000000001E-3</v>
      </c>
      <c r="P185">
        <f t="shared" si="267"/>
        <v>7.4218750000000001E-4</v>
      </c>
      <c r="Q185">
        <f t="shared" si="268"/>
        <v>4.1015625000000003E-5</v>
      </c>
      <c r="R185">
        <f t="shared" si="269"/>
        <v>0.99843749999999998</v>
      </c>
      <c r="S185">
        <f t="shared" si="270"/>
        <v>7.4218750000000001E-4</v>
      </c>
      <c r="T185">
        <f t="shared" si="271"/>
        <v>9.7302505500396236E-2</v>
      </c>
      <c r="V185" s="5"/>
      <c r="W185" s="5"/>
      <c r="X185" s="5"/>
      <c r="Y185" s="5"/>
      <c r="Z185" s="5"/>
      <c r="AA185" s="5"/>
      <c r="AB185" s="5"/>
      <c r="AC185" s="5">
        <f>$Q185</f>
        <v>4.1015625000000003E-5</v>
      </c>
      <c r="AD185" s="5">
        <f>$R185</f>
        <v>0.99843749999999998</v>
      </c>
      <c r="AE185" s="5">
        <f>$S185</f>
        <v>7.4218750000000001E-4</v>
      </c>
      <c r="AF185" s="5"/>
      <c r="AG185" s="5"/>
      <c r="AH185" s="5"/>
      <c r="AI185" s="5"/>
      <c r="AJ185" s="5"/>
      <c r="AK185" s="5"/>
      <c r="AL185" s="5"/>
      <c r="AM185" s="5"/>
      <c r="AN185" s="5"/>
      <c r="AP185" s="5">
        <f t="shared" si="272"/>
        <v>0</v>
      </c>
      <c r="AQ185" s="5">
        <f t="shared" si="245"/>
        <v>0</v>
      </c>
      <c r="AR185" s="5">
        <f t="shared" si="246"/>
        <v>0</v>
      </c>
      <c r="AS185" s="5">
        <f t="shared" si="247"/>
        <v>0</v>
      </c>
      <c r="AT185" s="5">
        <f t="shared" si="248"/>
        <v>0</v>
      </c>
      <c r="AU185" s="5">
        <f t="shared" si="249"/>
        <v>0</v>
      </c>
      <c r="AV185" s="5">
        <f t="shared" si="250"/>
        <v>0</v>
      </c>
      <c r="AW185" s="5">
        <f t="shared" si="251"/>
        <v>4.1015625000000003E-5</v>
      </c>
      <c r="AX185" s="5">
        <f t="shared" si="252"/>
        <v>0.99843749999999998</v>
      </c>
      <c r="AY185" s="5">
        <f t="shared" si="253"/>
        <v>7.4218750000000001E-4</v>
      </c>
      <c r="AZ185" s="5">
        <f t="shared" si="254"/>
        <v>0</v>
      </c>
      <c r="BA185" s="5">
        <f t="shared" si="255"/>
        <v>0</v>
      </c>
      <c r="BB185" s="5">
        <f t="shared" si="256"/>
        <v>0</v>
      </c>
      <c r="BC185" s="5">
        <f t="shared" si="257"/>
        <v>0</v>
      </c>
      <c r="BD185" s="5">
        <f t="shared" si="258"/>
        <v>0</v>
      </c>
      <c r="BE185" s="5">
        <f t="shared" si="259"/>
        <v>0</v>
      </c>
      <c r="BF185" s="5">
        <f t="shared" si="260"/>
        <v>0</v>
      </c>
      <c r="BG185" s="5">
        <f t="shared" si="261"/>
        <v>0</v>
      </c>
      <c r="BH185" s="5">
        <f t="shared" si="262"/>
        <v>0</v>
      </c>
      <c r="BJ185" s="5">
        <v>2.0589135495793857E-26</v>
      </c>
      <c r="BK185" s="5">
        <v>-6.9029059766932321E-24</v>
      </c>
      <c r="BL185" s="5">
        <v>3.0906320336143435E-21</v>
      </c>
      <c r="BM185" s="5">
        <v>-1.932649400554906E-18</v>
      </c>
      <c r="BN185" s="5">
        <v>1.7786640814850753E-15</v>
      </c>
      <c r="BO185" s="5">
        <v>-2.6043937185918371E-12</v>
      </c>
      <c r="BP185" s="5">
        <v>6.8788171799591057E-9</v>
      </c>
      <c r="BQ185" s="5">
        <v>-4.1338227115827944E-5</v>
      </c>
      <c r="BR185" s="5">
        <v>1.0015650681418333</v>
      </c>
      <c r="BS185" s="5">
        <v>-7.43349074011517E-4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D185">
        <v>9.7446778094532394E-2</v>
      </c>
    </row>
    <row r="186" spans="1:82" x14ac:dyDescent="0.25">
      <c r="A186">
        <v>10</v>
      </c>
      <c r="B186">
        <v>0</v>
      </c>
      <c r="C186">
        <f t="shared" si="239"/>
        <v>1</v>
      </c>
      <c r="D186">
        <f t="shared" si="240"/>
        <v>0.77041525001264399</v>
      </c>
      <c r="E186">
        <f t="shared" si="241"/>
        <v>0</v>
      </c>
      <c r="G186" s="1">
        <f t="shared" si="242"/>
        <v>0</v>
      </c>
      <c r="H186" s="1">
        <f t="shared" si="243"/>
        <v>0</v>
      </c>
      <c r="I186">
        <v>0</v>
      </c>
      <c r="J186">
        <v>0</v>
      </c>
      <c r="K186">
        <f t="shared" si="244"/>
        <v>0</v>
      </c>
      <c r="L186">
        <f t="shared" si="263"/>
        <v>0</v>
      </c>
      <c r="M186">
        <f t="shared" si="264"/>
        <v>0</v>
      </c>
      <c r="N186">
        <f t="shared" si="265"/>
        <v>0</v>
      </c>
      <c r="O186">
        <f t="shared" si="266"/>
        <v>0</v>
      </c>
      <c r="P186">
        <f t="shared" si="267"/>
        <v>0</v>
      </c>
      <c r="Q186">
        <f t="shared" si="268"/>
        <v>0</v>
      </c>
      <c r="R186">
        <f t="shared" si="269"/>
        <v>1</v>
      </c>
      <c r="S186">
        <f t="shared" si="270"/>
        <v>0</v>
      </c>
      <c r="T186">
        <f t="shared" si="271"/>
        <v>0</v>
      </c>
      <c r="V186" s="5"/>
      <c r="W186" s="5"/>
      <c r="X186" s="5"/>
      <c r="Y186" s="5"/>
      <c r="Z186" s="5"/>
      <c r="AA186" s="5"/>
      <c r="AB186" s="5"/>
      <c r="AC186" s="5"/>
      <c r="AD186" s="5">
        <f>$Q186</f>
        <v>0</v>
      </c>
      <c r="AE186" s="5">
        <f>$R186</f>
        <v>1</v>
      </c>
      <c r="AF186" s="5">
        <f>$S186</f>
        <v>0</v>
      </c>
      <c r="AG186" s="5"/>
      <c r="AH186" s="5"/>
      <c r="AI186" s="5"/>
      <c r="AJ186" s="5"/>
      <c r="AK186" s="5"/>
      <c r="AL186" s="5"/>
      <c r="AM186" s="5"/>
      <c r="AN186" s="5"/>
      <c r="AP186" s="5">
        <f t="shared" si="272"/>
        <v>0</v>
      </c>
      <c r="AQ186" s="5">
        <f t="shared" si="245"/>
        <v>0</v>
      </c>
      <c r="AR186" s="5">
        <f t="shared" si="246"/>
        <v>0</v>
      </c>
      <c r="AS186" s="5">
        <f t="shared" si="247"/>
        <v>0</v>
      </c>
      <c r="AT186" s="5">
        <f t="shared" si="248"/>
        <v>0</v>
      </c>
      <c r="AU186" s="5">
        <f t="shared" si="249"/>
        <v>0</v>
      </c>
      <c r="AV186" s="5">
        <f t="shared" si="250"/>
        <v>0</v>
      </c>
      <c r="AW186" s="5">
        <f t="shared" si="251"/>
        <v>0</v>
      </c>
      <c r="AX186" s="5">
        <f t="shared" si="252"/>
        <v>0</v>
      </c>
      <c r="AY186" s="5">
        <f t="shared" si="253"/>
        <v>1</v>
      </c>
      <c r="AZ186" s="5">
        <f t="shared" si="254"/>
        <v>0</v>
      </c>
      <c r="BA186" s="5">
        <f t="shared" si="255"/>
        <v>0</v>
      </c>
      <c r="BB186" s="5">
        <f t="shared" si="256"/>
        <v>0</v>
      </c>
      <c r="BC186" s="5">
        <f t="shared" si="257"/>
        <v>0</v>
      </c>
      <c r="BD186" s="5">
        <f t="shared" si="258"/>
        <v>0</v>
      </c>
      <c r="BE186" s="5">
        <f t="shared" si="259"/>
        <v>0</v>
      </c>
      <c r="BF186" s="5">
        <f t="shared" si="260"/>
        <v>0</v>
      </c>
      <c r="BG186" s="5">
        <f t="shared" si="261"/>
        <v>0</v>
      </c>
      <c r="BH186" s="5">
        <f t="shared" si="262"/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1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D186">
        <v>0</v>
      </c>
    </row>
    <row r="187" spans="1:82" x14ac:dyDescent="0.25">
      <c r="A187">
        <v>11</v>
      </c>
      <c r="B187">
        <v>0.1</v>
      </c>
      <c r="C187">
        <f t="shared" si="239"/>
        <v>1.1051709180756477</v>
      </c>
      <c r="D187">
        <f t="shared" si="240"/>
        <v>0.85144052915595347</v>
      </c>
      <c r="E187">
        <f t="shared" si="241"/>
        <v>0</v>
      </c>
      <c r="G187" s="1">
        <f t="shared" si="242"/>
        <v>3.1250000000000006E-4</v>
      </c>
      <c r="H187" s="1">
        <f t="shared" si="243"/>
        <v>-3.1250000000000006E-4</v>
      </c>
      <c r="I187">
        <v>0</v>
      </c>
      <c r="J187">
        <v>0</v>
      </c>
      <c r="K187">
        <f t="shared" si="244"/>
        <v>0</v>
      </c>
      <c r="L187">
        <f t="shared" si="263"/>
        <v>1.5625000000000004E-5</v>
      </c>
      <c r="M187">
        <f t="shared" si="264"/>
        <v>-7.8125000000000036E-7</v>
      </c>
      <c r="N187">
        <f t="shared" si="265"/>
        <v>4.1015625000000003E-5</v>
      </c>
      <c r="O187">
        <f t="shared" si="266"/>
        <v>-1.5625000000000001E-3</v>
      </c>
      <c r="P187">
        <f t="shared" si="267"/>
        <v>7.4218750000000001E-4</v>
      </c>
      <c r="Q187">
        <f t="shared" si="268"/>
        <v>4.1015625000000003E-5</v>
      </c>
      <c r="R187">
        <f t="shared" si="269"/>
        <v>0.99843749999999998</v>
      </c>
      <c r="S187">
        <f t="shared" si="270"/>
        <v>7.4218750000000001E-4</v>
      </c>
      <c r="T187">
        <f t="shared" si="271"/>
        <v>0</v>
      </c>
      <c r="V187" s="5"/>
      <c r="W187" s="5"/>
      <c r="X187" s="5"/>
      <c r="Y187" s="5"/>
      <c r="Z187" s="5"/>
      <c r="AA187" s="5"/>
      <c r="AB187" s="5"/>
      <c r="AC187" s="5"/>
      <c r="AD187" s="5"/>
      <c r="AE187" s="5">
        <f>$Q187</f>
        <v>4.1015625000000003E-5</v>
      </c>
      <c r="AF187" s="5">
        <f>$R187</f>
        <v>0.99843749999999998</v>
      </c>
      <c r="AG187" s="5">
        <f>$S187</f>
        <v>7.4218750000000001E-4</v>
      </c>
      <c r="AH187" s="5"/>
      <c r="AI187" s="5"/>
      <c r="AJ187" s="5"/>
      <c r="AK187" s="5"/>
      <c r="AL187" s="5"/>
      <c r="AM187" s="5"/>
      <c r="AN187" s="5"/>
      <c r="AP187" s="5">
        <f t="shared" si="272"/>
        <v>0</v>
      </c>
      <c r="AQ187" s="5">
        <f t="shared" si="245"/>
        <v>0</v>
      </c>
      <c r="AR187" s="5">
        <f t="shared" si="246"/>
        <v>0</v>
      </c>
      <c r="AS187" s="5">
        <f t="shared" si="247"/>
        <v>0</v>
      </c>
      <c r="AT187" s="5">
        <f t="shared" si="248"/>
        <v>0</v>
      </c>
      <c r="AU187" s="5">
        <f t="shared" si="249"/>
        <v>0</v>
      </c>
      <c r="AV187" s="5">
        <f t="shared" si="250"/>
        <v>0</v>
      </c>
      <c r="AW187" s="5">
        <f t="shared" si="251"/>
        <v>0</v>
      </c>
      <c r="AX187" s="5">
        <f t="shared" si="252"/>
        <v>0</v>
      </c>
      <c r="AY187" s="5">
        <f t="shared" si="253"/>
        <v>4.1015625000000003E-5</v>
      </c>
      <c r="AZ187" s="5">
        <f t="shared" si="254"/>
        <v>0.99843749999999998</v>
      </c>
      <c r="BA187" s="5">
        <f t="shared" si="255"/>
        <v>7.4218750000000001E-4</v>
      </c>
      <c r="BB187" s="5">
        <f t="shared" si="256"/>
        <v>0</v>
      </c>
      <c r="BC187" s="5">
        <f t="shared" si="257"/>
        <v>0</v>
      </c>
      <c r="BD187" s="5">
        <f t="shared" si="258"/>
        <v>0</v>
      </c>
      <c r="BE187" s="5">
        <f t="shared" si="259"/>
        <v>0</v>
      </c>
      <c r="BF187" s="5">
        <f t="shared" si="260"/>
        <v>0</v>
      </c>
      <c r="BG187" s="5">
        <f t="shared" si="261"/>
        <v>0</v>
      </c>
      <c r="BH187" s="5">
        <f t="shared" si="262"/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-4.107981724800489E-5</v>
      </c>
      <c r="BT187" s="5">
        <v>1.0015650681418333</v>
      </c>
      <c r="BU187" s="5">
        <v>-7.4802506209593422E-4</v>
      </c>
      <c r="BV187" s="5">
        <v>2.2523836752519152E-6</v>
      </c>
      <c r="BW187" s="5">
        <v>-1.5431194485106486E-8</v>
      </c>
      <c r="BX187" s="5">
        <v>1.9070019735662913E-10</v>
      </c>
      <c r="BY187" s="5">
        <v>-3.7495106006095903E-12</v>
      </c>
      <c r="BZ187" s="5">
        <v>1.0850080328317787E-13</v>
      </c>
      <c r="CA187" s="5">
        <v>-4.371113056040347E-15</v>
      </c>
      <c r="CB187" s="5">
        <v>2.0895013272053859E-16</v>
      </c>
      <c r="CD187">
        <v>0</v>
      </c>
    </row>
    <row r="188" spans="1:82" x14ac:dyDescent="0.25">
      <c r="A188">
        <v>12</v>
      </c>
      <c r="B188">
        <v>0.2</v>
      </c>
      <c r="C188">
        <f t="shared" si="239"/>
        <v>1.2214027581601699</v>
      </c>
      <c r="D188">
        <f t="shared" si="240"/>
        <v>0.94098731129410018</v>
      </c>
      <c r="E188">
        <f t="shared" si="241"/>
        <v>0</v>
      </c>
      <c r="G188" s="1">
        <f t="shared" si="242"/>
        <v>1.2500000000000002E-3</v>
      </c>
      <c r="H188" s="1">
        <f t="shared" si="243"/>
        <v>-1.2500000000000002E-3</v>
      </c>
      <c r="I188">
        <v>0</v>
      </c>
      <c r="J188">
        <v>0</v>
      </c>
      <c r="K188">
        <f t="shared" si="244"/>
        <v>0</v>
      </c>
      <c r="L188">
        <f t="shared" si="263"/>
        <v>6.2500000000000015E-5</v>
      </c>
      <c r="M188">
        <f t="shared" si="264"/>
        <v>-3.1250000000000014E-6</v>
      </c>
      <c r="N188">
        <f t="shared" si="265"/>
        <v>1.6406250000000001E-4</v>
      </c>
      <c r="O188">
        <f t="shared" si="266"/>
        <v>-6.2500000000000003E-3</v>
      </c>
      <c r="P188">
        <f t="shared" si="267"/>
        <v>2.96875E-3</v>
      </c>
      <c r="Q188">
        <f t="shared" si="268"/>
        <v>1.6406250000000001E-4</v>
      </c>
      <c r="R188">
        <f t="shared" si="269"/>
        <v>0.99375000000000002</v>
      </c>
      <c r="S188">
        <f t="shared" si="270"/>
        <v>2.96875E-3</v>
      </c>
      <c r="T188">
        <f t="shared" si="271"/>
        <v>0</v>
      </c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>
        <f>$Q188</f>
        <v>1.6406250000000001E-4</v>
      </c>
      <c r="AG188" s="5">
        <f>$R188</f>
        <v>0.99375000000000002</v>
      </c>
      <c r="AH188" s="5">
        <f>$S188</f>
        <v>2.96875E-3</v>
      </c>
      <c r="AI188" s="5"/>
      <c r="AJ188" s="5"/>
      <c r="AK188" s="5"/>
      <c r="AL188" s="5"/>
      <c r="AM188" s="5"/>
      <c r="AN188" s="5"/>
      <c r="AP188" s="5">
        <f t="shared" si="272"/>
        <v>0</v>
      </c>
      <c r="AQ188" s="5">
        <f t="shared" si="245"/>
        <v>0</v>
      </c>
      <c r="AR188" s="5">
        <f t="shared" si="246"/>
        <v>0</v>
      </c>
      <c r="AS188" s="5">
        <f t="shared" si="247"/>
        <v>0</v>
      </c>
      <c r="AT188" s="5">
        <f t="shared" si="248"/>
        <v>0</v>
      </c>
      <c r="AU188" s="5">
        <f t="shared" si="249"/>
        <v>0</v>
      </c>
      <c r="AV188" s="5">
        <f t="shared" si="250"/>
        <v>0</v>
      </c>
      <c r="AW188" s="5">
        <f t="shared" si="251"/>
        <v>0</v>
      </c>
      <c r="AX188" s="5">
        <f t="shared" si="252"/>
        <v>0</v>
      </c>
      <c r="AY188" s="5">
        <f t="shared" si="253"/>
        <v>0</v>
      </c>
      <c r="AZ188" s="5">
        <f t="shared" si="254"/>
        <v>1.6406250000000001E-4</v>
      </c>
      <c r="BA188" s="5">
        <f t="shared" si="255"/>
        <v>0.99375000000000002</v>
      </c>
      <c r="BB188" s="5">
        <f t="shared" si="256"/>
        <v>2.96875E-3</v>
      </c>
      <c r="BC188" s="5">
        <f t="shared" si="257"/>
        <v>0</v>
      </c>
      <c r="BD188" s="5">
        <f t="shared" si="258"/>
        <v>0</v>
      </c>
      <c r="BE188" s="5">
        <f t="shared" si="259"/>
        <v>0</v>
      </c>
      <c r="BF188" s="5">
        <f t="shared" si="260"/>
        <v>0</v>
      </c>
      <c r="BG188" s="5">
        <f t="shared" si="261"/>
        <v>0</v>
      </c>
      <c r="BH188" s="5">
        <f t="shared" si="262"/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6.7820528861905219E-9</v>
      </c>
      <c r="BT188" s="5">
        <v>-1.6535290846331175E-4</v>
      </c>
      <c r="BU188" s="5">
        <v>1.006290557219583</v>
      </c>
      <c r="BV188" s="5">
        <v>-3.0300487757599446E-3</v>
      </c>
      <c r="BW188" s="5">
        <v>2.0759017423122199E-5</v>
      </c>
      <c r="BX188" s="5">
        <v>-2.5654194970712843E-7</v>
      </c>
      <c r="BY188" s="5">
        <v>5.0440784711358491E-9</v>
      </c>
      <c r="BZ188" s="5">
        <v>-1.4596213325884349E-10</v>
      </c>
      <c r="CA188" s="5">
        <v>5.8802973532837507E-12</v>
      </c>
      <c r="CB188" s="5">
        <v>-2.8109291538615613E-13</v>
      </c>
      <c r="CD188">
        <v>0</v>
      </c>
    </row>
    <row r="189" spans="1:82" x14ac:dyDescent="0.25">
      <c r="A189">
        <v>13</v>
      </c>
      <c r="B189">
        <v>0.3</v>
      </c>
      <c r="C189">
        <f t="shared" si="239"/>
        <v>1.3498588075760032</v>
      </c>
      <c r="D189">
        <f t="shared" si="240"/>
        <v>1.039951810720436</v>
      </c>
      <c r="E189">
        <f t="shared" si="241"/>
        <v>0</v>
      </c>
      <c r="G189" s="1">
        <f t="shared" si="242"/>
        <v>2.8124999999999999E-3</v>
      </c>
      <c r="H189" s="1">
        <f t="shared" si="243"/>
        <v>-2.8124999999999999E-3</v>
      </c>
      <c r="I189">
        <v>0</v>
      </c>
      <c r="J189">
        <v>0</v>
      </c>
      <c r="K189">
        <f t="shared" si="244"/>
        <v>0</v>
      </c>
      <c r="L189">
        <f t="shared" si="263"/>
        <v>1.4062499999999999E-4</v>
      </c>
      <c r="M189">
        <f t="shared" si="264"/>
        <v>-7.0312500000000015E-6</v>
      </c>
      <c r="N189">
        <f t="shared" si="265"/>
        <v>3.69140625E-4</v>
      </c>
      <c r="O189">
        <f t="shared" si="266"/>
        <v>-1.4062499999999997E-2</v>
      </c>
      <c r="P189">
        <f t="shared" si="267"/>
        <v>6.6796874999999973E-3</v>
      </c>
      <c r="Q189">
        <f t="shared" si="268"/>
        <v>3.69140625E-4</v>
      </c>
      <c r="R189">
        <f t="shared" si="269"/>
        <v>0.98593750000000002</v>
      </c>
      <c r="S189">
        <f t="shared" si="270"/>
        <v>6.6796874999999973E-3</v>
      </c>
      <c r="T189">
        <f t="shared" si="271"/>
        <v>0</v>
      </c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>
        <f>$Q189</f>
        <v>3.69140625E-4</v>
      </c>
      <c r="AH189" s="5">
        <f>$R189</f>
        <v>0.98593750000000002</v>
      </c>
      <c r="AI189" s="5">
        <f>$S189</f>
        <v>6.6796874999999973E-3</v>
      </c>
      <c r="AJ189" s="5"/>
      <c r="AK189" s="5"/>
      <c r="AL189" s="5"/>
      <c r="AM189" s="5"/>
      <c r="AN189" s="5"/>
      <c r="AP189" s="5">
        <f t="shared" si="272"/>
        <v>0</v>
      </c>
      <c r="AQ189" s="5">
        <f t="shared" si="245"/>
        <v>0</v>
      </c>
      <c r="AR189" s="5">
        <f t="shared" si="246"/>
        <v>0</v>
      </c>
      <c r="AS189" s="5">
        <f t="shared" si="247"/>
        <v>0</v>
      </c>
      <c r="AT189" s="5">
        <f t="shared" si="248"/>
        <v>0</v>
      </c>
      <c r="AU189" s="5">
        <f t="shared" si="249"/>
        <v>0</v>
      </c>
      <c r="AV189" s="5">
        <f t="shared" si="250"/>
        <v>0</v>
      </c>
      <c r="AW189" s="5">
        <f t="shared" si="251"/>
        <v>0</v>
      </c>
      <c r="AX189" s="5">
        <f t="shared" si="252"/>
        <v>0</v>
      </c>
      <c r="AY189" s="5">
        <f t="shared" si="253"/>
        <v>0</v>
      </c>
      <c r="AZ189" s="5">
        <f t="shared" si="254"/>
        <v>0</v>
      </c>
      <c r="BA189" s="5">
        <f t="shared" si="255"/>
        <v>3.69140625E-4</v>
      </c>
      <c r="BB189" s="5">
        <f t="shared" si="256"/>
        <v>0.98593750000000002</v>
      </c>
      <c r="BC189" s="5">
        <f t="shared" si="257"/>
        <v>6.6796874999999973E-3</v>
      </c>
      <c r="BD189" s="5">
        <f t="shared" si="258"/>
        <v>0</v>
      </c>
      <c r="BE189" s="5">
        <f t="shared" si="259"/>
        <v>0</v>
      </c>
      <c r="BF189" s="5">
        <f t="shared" si="260"/>
        <v>0</v>
      </c>
      <c r="BG189" s="5">
        <f t="shared" si="261"/>
        <v>0</v>
      </c>
      <c r="BH189" s="5">
        <f t="shared" si="262"/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-2.5392508730708409E-12</v>
      </c>
      <c r="BT189" s="5">
        <v>6.1909354619631933E-8</v>
      </c>
      <c r="BU189" s="5">
        <v>-3.7676264382804578E-4</v>
      </c>
      <c r="BV189" s="5">
        <v>1.0142688341489678</v>
      </c>
      <c r="BW189" s="5">
        <v>-6.9488070846475255E-3</v>
      </c>
      <c r="BX189" s="5">
        <v>8.5874031573796296E-5</v>
      </c>
      <c r="BY189" s="5">
        <v>-1.6884386915493619E-6</v>
      </c>
      <c r="BZ189" s="5">
        <v>4.8858897557915858E-8</v>
      </c>
      <c r="CA189" s="5">
        <v>-1.9683519251166287E-9</v>
      </c>
      <c r="CB189" s="5">
        <v>9.4092143287279682E-11</v>
      </c>
      <c r="CD189">
        <v>0</v>
      </c>
    </row>
    <row r="190" spans="1:82" x14ac:dyDescent="0.25">
      <c r="A190">
        <v>14</v>
      </c>
      <c r="B190">
        <v>0.4</v>
      </c>
      <c r="C190">
        <f t="shared" si="239"/>
        <v>1.4918246976412703</v>
      </c>
      <c r="D190">
        <f t="shared" si="240"/>
        <v>1.1493244974083363</v>
      </c>
      <c r="E190">
        <f t="shared" si="241"/>
        <v>0</v>
      </c>
      <c r="G190" s="1">
        <f t="shared" si="242"/>
        <v>5.000000000000001E-3</v>
      </c>
      <c r="H190" s="1">
        <f t="shared" si="243"/>
        <v>-5.000000000000001E-3</v>
      </c>
      <c r="I190">
        <v>0</v>
      </c>
      <c r="J190">
        <v>0</v>
      </c>
      <c r="K190">
        <f t="shared" si="244"/>
        <v>0</v>
      </c>
      <c r="L190">
        <f t="shared" si="263"/>
        <v>2.5000000000000006E-4</v>
      </c>
      <c r="M190">
        <f t="shared" si="264"/>
        <v>-1.2500000000000006E-5</v>
      </c>
      <c r="N190">
        <f t="shared" si="265"/>
        <v>6.5625000000000004E-4</v>
      </c>
      <c r="O190">
        <f t="shared" si="266"/>
        <v>-2.5000000000000001E-2</v>
      </c>
      <c r="P190">
        <f t="shared" si="267"/>
        <v>1.1875E-2</v>
      </c>
      <c r="Q190">
        <f t="shared" si="268"/>
        <v>6.5625000000000004E-4</v>
      </c>
      <c r="R190">
        <f t="shared" si="269"/>
        <v>0.97499999999999998</v>
      </c>
      <c r="S190">
        <f t="shared" si="270"/>
        <v>1.1875E-2</v>
      </c>
      <c r="T190">
        <f t="shared" si="271"/>
        <v>0</v>
      </c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>
        <f>$Q190</f>
        <v>6.5625000000000004E-4</v>
      </c>
      <c r="AI190" s="5">
        <f>$R190</f>
        <v>0.97499999999999998</v>
      </c>
      <c r="AJ190" s="5">
        <f>$S190</f>
        <v>1.1875E-2</v>
      </c>
      <c r="AK190" s="5"/>
      <c r="AL190" s="5"/>
      <c r="AM190" s="5"/>
      <c r="AN190" s="5"/>
      <c r="AP190" s="5">
        <f t="shared" si="272"/>
        <v>0</v>
      </c>
      <c r="AQ190" s="5">
        <f t="shared" si="245"/>
        <v>0</v>
      </c>
      <c r="AR190" s="5">
        <f t="shared" si="246"/>
        <v>0</v>
      </c>
      <c r="AS190" s="5">
        <f t="shared" si="247"/>
        <v>0</v>
      </c>
      <c r="AT190" s="5">
        <f t="shared" si="248"/>
        <v>0</v>
      </c>
      <c r="AU190" s="5">
        <f t="shared" si="249"/>
        <v>0</v>
      </c>
      <c r="AV190" s="5">
        <f t="shared" si="250"/>
        <v>0</v>
      </c>
      <c r="AW190" s="5">
        <f t="shared" si="251"/>
        <v>0</v>
      </c>
      <c r="AX190" s="5">
        <f t="shared" si="252"/>
        <v>0</v>
      </c>
      <c r="AY190" s="5">
        <f t="shared" si="253"/>
        <v>0</v>
      </c>
      <c r="AZ190" s="5">
        <f t="shared" si="254"/>
        <v>0</v>
      </c>
      <c r="BA190" s="5">
        <f t="shared" si="255"/>
        <v>0</v>
      </c>
      <c r="BB190" s="5">
        <f t="shared" si="256"/>
        <v>6.5625000000000004E-4</v>
      </c>
      <c r="BC190" s="5">
        <f t="shared" si="257"/>
        <v>0.97499999999999998</v>
      </c>
      <c r="BD190" s="5">
        <f t="shared" si="258"/>
        <v>1.1875E-2</v>
      </c>
      <c r="BE190" s="5">
        <f t="shared" si="259"/>
        <v>0</v>
      </c>
      <c r="BF190" s="5">
        <f t="shared" si="260"/>
        <v>0</v>
      </c>
      <c r="BG190" s="5">
        <f t="shared" si="261"/>
        <v>0</v>
      </c>
      <c r="BH190" s="5">
        <f t="shared" si="262"/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1.7091333778258928E-15</v>
      </c>
      <c r="BT190" s="5">
        <v>-4.1670299497469381E-11</v>
      </c>
      <c r="BU190" s="5">
        <v>2.5359353694174219E-7</v>
      </c>
      <c r="BV190" s="5">
        <v>-6.8268981884256439E-4</v>
      </c>
      <c r="BW190" s="5">
        <v>1.025659033004614</v>
      </c>
      <c r="BX190" s="5">
        <v>-1.2675193757901724E-2</v>
      </c>
      <c r="BY190" s="5">
        <v>2.4921722168517172E-4</v>
      </c>
      <c r="BZ190" s="5">
        <v>-7.2116795030388159E-6</v>
      </c>
      <c r="CA190" s="5">
        <v>2.9053302351540197E-7</v>
      </c>
      <c r="CB190" s="5">
        <v>-1.3888204913701109E-8</v>
      </c>
      <c r="CD190">
        <v>0</v>
      </c>
    </row>
    <row r="191" spans="1:82" x14ac:dyDescent="0.25">
      <c r="A191">
        <v>15</v>
      </c>
      <c r="B191">
        <v>0.5</v>
      </c>
      <c r="C191">
        <f t="shared" si="239"/>
        <v>1.6487212707001282</v>
      </c>
      <c r="D191">
        <f t="shared" si="240"/>
        <v>1.2702000099676034</v>
      </c>
      <c r="E191">
        <f t="shared" si="241"/>
        <v>0</v>
      </c>
      <c r="G191" s="1">
        <f t="shared" si="242"/>
        <v>7.8125E-3</v>
      </c>
      <c r="H191" s="1">
        <f t="shared" si="243"/>
        <v>-7.8125E-3</v>
      </c>
      <c r="I191">
        <v>0</v>
      </c>
      <c r="J191">
        <v>0</v>
      </c>
      <c r="K191">
        <f t="shared" si="244"/>
        <v>0</v>
      </c>
      <c r="L191">
        <f t="shared" si="263"/>
        <v>3.9062500000000002E-4</v>
      </c>
      <c r="M191">
        <f t="shared" si="264"/>
        <v>-1.9531250000000004E-5</v>
      </c>
      <c r="N191">
        <f t="shared" si="265"/>
        <v>1.025390625E-3</v>
      </c>
      <c r="O191">
        <f t="shared" si="266"/>
        <v>-3.9062499999999993E-2</v>
      </c>
      <c r="P191">
        <f t="shared" si="267"/>
        <v>1.8554687499999997E-2</v>
      </c>
      <c r="Q191">
        <f t="shared" si="268"/>
        <v>1.025390625E-3</v>
      </c>
      <c r="R191">
        <f t="shared" si="269"/>
        <v>0.9609375</v>
      </c>
      <c r="S191">
        <f t="shared" si="270"/>
        <v>1.8554687499999997E-2</v>
      </c>
      <c r="T191">
        <f t="shared" si="271"/>
        <v>0</v>
      </c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>
        <f>$Q191</f>
        <v>1.025390625E-3</v>
      </c>
      <c r="AJ191" s="5">
        <f>$R191</f>
        <v>0.9609375</v>
      </c>
      <c r="AK191" s="5">
        <f>$S191</f>
        <v>1.8554687499999997E-2</v>
      </c>
      <c r="AL191" s="5"/>
      <c r="AM191" s="5"/>
      <c r="AN191" s="5"/>
      <c r="AP191" s="5">
        <f t="shared" si="272"/>
        <v>0</v>
      </c>
      <c r="AQ191" s="5">
        <f t="shared" si="245"/>
        <v>0</v>
      </c>
      <c r="AR191" s="5">
        <f t="shared" si="246"/>
        <v>0</v>
      </c>
      <c r="AS191" s="5">
        <f t="shared" si="247"/>
        <v>0</v>
      </c>
      <c r="AT191" s="5">
        <f t="shared" si="248"/>
        <v>0</v>
      </c>
      <c r="AU191" s="5">
        <f t="shared" si="249"/>
        <v>0</v>
      </c>
      <c r="AV191" s="5">
        <f t="shared" si="250"/>
        <v>0</v>
      </c>
      <c r="AW191" s="5">
        <f t="shared" si="251"/>
        <v>0</v>
      </c>
      <c r="AX191" s="5">
        <f t="shared" si="252"/>
        <v>0</v>
      </c>
      <c r="AY191" s="5">
        <f t="shared" si="253"/>
        <v>0</v>
      </c>
      <c r="AZ191" s="5">
        <f t="shared" si="254"/>
        <v>0</v>
      </c>
      <c r="BA191" s="5">
        <f t="shared" si="255"/>
        <v>0</v>
      </c>
      <c r="BB191" s="5">
        <f t="shared" si="256"/>
        <v>0</v>
      </c>
      <c r="BC191" s="5">
        <f t="shared" si="257"/>
        <v>1.025390625E-3</v>
      </c>
      <c r="BD191" s="5">
        <f t="shared" si="258"/>
        <v>0.9609375</v>
      </c>
      <c r="BE191" s="5">
        <f t="shared" si="259"/>
        <v>1.8554687499999997E-2</v>
      </c>
      <c r="BF191" s="5">
        <f t="shared" si="260"/>
        <v>0</v>
      </c>
      <c r="BG191" s="5">
        <f t="shared" si="261"/>
        <v>0</v>
      </c>
      <c r="BH191" s="5">
        <f t="shared" si="262"/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-1.8238254741790304E-18</v>
      </c>
      <c r="BT191" s="5">
        <v>4.4466602037126841E-14</v>
      </c>
      <c r="BU191" s="5">
        <v>-2.706110352545147E-10</v>
      </c>
      <c r="BV191" s="5">
        <v>7.2850199915443564E-7</v>
      </c>
      <c r="BW191" s="5">
        <v>-1.0944863031082902E-3</v>
      </c>
      <c r="BX191" s="5">
        <v>1.0406953733996598</v>
      </c>
      <c r="BY191" s="5">
        <v>-2.0461952261486407E-2</v>
      </c>
      <c r="BZ191" s="5">
        <v>5.9211414331042725E-4</v>
      </c>
      <c r="CA191" s="5">
        <v>-2.3854181574447669E-5</v>
      </c>
      <c r="CB191" s="5">
        <v>1.1402895194012252E-6</v>
      </c>
      <c r="CD191">
        <v>0</v>
      </c>
    </row>
    <row r="192" spans="1:82" x14ac:dyDescent="0.25">
      <c r="A192">
        <v>16</v>
      </c>
      <c r="B192">
        <v>0.6</v>
      </c>
      <c r="C192">
        <f t="shared" si="239"/>
        <v>1.8221188003905089</v>
      </c>
      <c r="D192">
        <f t="shared" si="240"/>
        <v>1.4037881111555928</v>
      </c>
      <c r="E192">
        <f t="shared" si="241"/>
        <v>0</v>
      </c>
      <c r="G192" s="1">
        <f t="shared" si="242"/>
        <v>1.125E-2</v>
      </c>
      <c r="H192" s="1">
        <f t="shared" si="243"/>
        <v>-1.125E-2</v>
      </c>
      <c r="I192">
        <v>0</v>
      </c>
      <c r="J192">
        <v>0</v>
      </c>
      <c r="K192">
        <f t="shared" si="244"/>
        <v>0</v>
      </c>
      <c r="L192">
        <f t="shared" si="263"/>
        <v>5.6249999999999996E-4</v>
      </c>
      <c r="M192">
        <f t="shared" si="264"/>
        <v>-2.8125000000000006E-5</v>
      </c>
      <c r="N192">
        <f t="shared" si="265"/>
        <v>1.4765625E-3</v>
      </c>
      <c r="O192">
        <f t="shared" si="266"/>
        <v>-5.6249999999999988E-2</v>
      </c>
      <c r="P192">
        <f t="shared" si="267"/>
        <v>2.6718749999999989E-2</v>
      </c>
      <c r="Q192">
        <f t="shared" si="268"/>
        <v>1.4765625E-3</v>
      </c>
      <c r="R192">
        <f t="shared" si="269"/>
        <v>0.94374999999999998</v>
      </c>
      <c r="S192">
        <f t="shared" si="270"/>
        <v>2.6718749999999989E-2</v>
      </c>
      <c r="T192">
        <f t="shared" si="271"/>
        <v>0</v>
      </c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>
        <f>$Q192</f>
        <v>1.4765625E-3</v>
      </c>
      <c r="AK192" s="5">
        <f>$R192</f>
        <v>0.94374999999999998</v>
      </c>
      <c r="AL192" s="5">
        <f>$S192</f>
        <v>2.6718749999999989E-2</v>
      </c>
      <c r="AM192" s="5"/>
      <c r="AN192" s="5"/>
      <c r="AP192" s="5">
        <f t="shared" si="272"/>
        <v>0</v>
      </c>
      <c r="AQ192" s="5">
        <f t="shared" si="245"/>
        <v>0</v>
      </c>
      <c r="AR192" s="5">
        <f t="shared" si="246"/>
        <v>0</v>
      </c>
      <c r="AS192" s="5">
        <f t="shared" si="247"/>
        <v>0</v>
      </c>
      <c r="AT192" s="5">
        <f t="shared" si="248"/>
        <v>0</v>
      </c>
      <c r="AU192" s="5">
        <f t="shared" si="249"/>
        <v>0</v>
      </c>
      <c r="AV192" s="5">
        <f t="shared" si="250"/>
        <v>0</v>
      </c>
      <c r="AW192" s="5">
        <f t="shared" si="251"/>
        <v>0</v>
      </c>
      <c r="AX192" s="5">
        <f t="shared" si="252"/>
        <v>0</v>
      </c>
      <c r="AY192" s="5">
        <f t="shared" si="253"/>
        <v>0</v>
      </c>
      <c r="AZ192" s="5">
        <f t="shared" si="254"/>
        <v>0</v>
      </c>
      <c r="BA192" s="5">
        <f t="shared" si="255"/>
        <v>0</v>
      </c>
      <c r="BB192" s="5">
        <f t="shared" si="256"/>
        <v>0</v>
      </c>
      <c r="BC192" s="5">
        <f t="shared" si="257"/>
        <v>0</v>
      </c>
      <c r="BD192" s="5">
        <f t="shared" si="258"/>
        <v>1.4765625E-3</v>
      </c>
      <c r="BE192" s="5">
        <f t="shared" si="259"/>
        <v>0.94374999999999998</v>
      </c>
      <c r="BF192" s="5">
        <f t="shared" si="260"/>
        <v>2.6718749999999989E-2</v>
      </c>
      <c r="BG192" s="5">
        <f t="shared" si="261"/>
        <v>0</v>
      </c>
      <c r="BH192" s="5">
        <f t="shared" si="262"/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2.8536776304422855E-21</v>
      </c>
      <c r="BT192" s="5">
        <v>-6.95753784184024E-17</v>
      </c>
      <c r="BU192" s="5">
        <v>4.2341587437484878E-13</v>
      </c>
      <c r="BV192" s="5">
        <v>-1.1398622774776683E-9</v>
      </c>
      <c r="BW192" s="5">
        <v>1.7125054585672557E-6</v>
      </c>
      <c r="BX192" s="5">
        <v>-1.6283406220719714E-3</v>
      </c>
      <c r="BY192" s="5">
        <v>1.0596999656431505</v>
      </c>
      <c r="BZ192" s="5">
        <v>-3.0664881302841174E-2</v>
      </c>
      <c r="CA192" s="5">
        <v>1.2353794531358851E-3</v>
      </c>
      <c r="CB192" s="5">
        <v>-5.9054226551349804E-5</v>
      </c>
      <c r="CD192">
        <v>0</v>
      </c>
    </row>
    <row r="193" spans="1:82" x14ac:dyDescent="0.25">
      <c r="A193">
        <v>17</v>
      </c>
      <c r="B193">
        <v>0.7</v>
      </c>
      <c r="C193">
        <f t="shared" si="239"/>
        <v>2.0137527074704766</v>
      </c>
      <c r="D193">
        <f t="shared" si="240"/>
        <v>1.5514257955895061</v>
      </c>
      <c r="E193">
        <f t="shared" si="241"/>
        <v>0</v>
      </c>
      <c r="G193" s="1">
        <f t="shared" si="242"/>
        <v>1.5312499999999998E-2</v>
      </c>
      <c r="H193" s="1">
        <f t="shared" si="243"/>
        <v>-1.5312499999999998E-2</v>
      </c>
      <c r="I193">
        <v>0</v>
      </c>
      <c r="J193">
        <v>0</v>
      </c>
      <c r="K193">
        <f t="shared" si="244"/>
        <v>0</v>
      </c>
      <c r="L193">
        <f t="shared" si="263"/>
        <v>7.6562499999999992E-4</v>
      </c>
      <c r="M193">
        <f t="shared" si="264"/>
        <v>-3.8281250000000006E-5</v>
      </c>
      <c r="N193">
        <f t="shared" si="265"/>
        <v>2.0097656249999998E-3</v>
      </c>
      <c r="O193">
        <f t="shared" si="266"/>
        <v>-7.6562499999999978E-2</v>
      </c>
      <c r="P193">
        <f t="shared" si="267"/>
        <v>3.6367187499999988E-2</v>
      </c>
      <c r="Q193">
        <f t="shared" si="268"/>
        <v>2.0097656249999998E-3</v>
      </c>
      <c r="R193">
        <f t="shared" si="269"/>
        <v>0.92343750000000002</v>
      </c>
      <c r="S193">
        <f t="shared" si="270"/>
        <v>3.6367187499999988E-2</v>
      </c>
      <c r="T193">
        <f t="shared" si="271"/>
        <v>0</v>
      </c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>
        <f>$Q193</f>
        <v>2.0097656249999998E-3</v>
      </c>
      <c r="AL193" s="5">
        <f>$R193</f>
        <v>0.92343750000000002</v>
      </c>
      <c r="AM193" s="5">
        <f>$S193</f>
        <v>3.6367187499999988E-2</v>
      </c>
      <c r="AN193" s="5"/>
      <c r="AP193" s="5">
        <f t="shared" si="272"/>
        <v>0</v>
      </c>
      <c r="AQ193" s="5">
        <f t="shared" si="245"/>
        <v>0</v>
      </c>
      <c r="AR193" s="5">
        <f t="shared" si="246"/>
        <v>0</v>
      </c>
      <c r="AS193" s="5">
        <f t="shared" si="247"/>
        <v>0</v>
      </c>
      <c r="AT193" s="5">
        <f t="shared" si="248"/>
        <v>0</v>
      </c>
      <c r="AU193" s="5">
        <f t="shared" si="249"/>
        <v>0</v>
      </c>
      <c r="AV193" s="5">
        <f t="shared" si="250"/>
        <v>0</v>
      </c>
      <c r="AW193" s="5">
        <f t="shared" si="251"/>
        <v>0</v>
      </c>
      <c r="AX193" s="5">
        <f t="shared" si="252"/>
        <v>0</v>
      </c>
      <c r="AY193" s="5">
        <f t="shared" si="253"/>
        <v>0</v>
      </c>
      <c r="AZ193" s="5">
        <f t="shared" si="254"/>
        <v>0</v>
      </c>
      <c r="BA193" s="5">
        <f t="shared" si="255"/>
        <v>0</v>
      </c>
      <c r="BB193" s="5">
        <f t="shared" si="256"/>
        <v>0</v>
      </c>
      <c r="BC193" s="5">
        <f t="shared" si="257"/>
        <v>0</v>
      </c>
      <c r="BD193" s="5">
        <f t="shared" si="258"/>
        <v>0</v>
      </c>
      <c r="BE193" s="5">
        <f t="shared" si="259"/>
        <v>2.0097656249999998E-3</v>
      </c>
      <c r="BF193" s="5">
        <f t="shared" si="260"/>
        <v>0.92343750000000002</v>
      </c>
      <c r="BG193" s="5">
        <f t="shared" si="261"/>
        <v>3.6367187499999988E-2</v>
      </c>
      <c r="BH193" s="5">
        <f t="shared" si="262"/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-6.2114437401517826E-24</v>
      </c>
      <c r="BT193" s="5">
        <v>1.5144091404560542E-19</v>
      </c>
      <c r="BU193" s="5">
        <v>-9.2162613404896966E-16</v>
      </c>
      <c r="BV193" s="5">
        <v>2.4810757643204688E-12</v>
      </c>
      <c r="BW193" s="5">
        <v>-3.7275168004680024E-9</v>
      </c>
      <c r="BX193" s="5">
        <v>3.5443198124085955E-6</v>
      </c>
      <c r="BY193" s="5">
        <v>-2.3065908523847646E-3</v>
      </c>
      <c r="BZ193" s="5">
        <v>1.0831010970205057</v>
      </c>
      <c r="CA193" s="5">
        <v>-4.3634306870905672E-2</v>
      </c>
      <c r="CB193" s="5">
        <v>2.0858289627730679E-3</v>
      </c>
      <c r="CD193">
        <v>0</v>
      </c>
    </row>
    <row r="194" spans="1:82" x14ac:dyDescent="0.25">
      <c r="A194">
        <v>18</v>
      </c>
      <c r="B194">
        <v>0.8</v>
      </c>
      <c r="C194">
        <f t="shared" si="239"/>
        <v>2.2255409284924679</v>
      </c>
      <c r="D194">
        <f t="shared" si="240"/>
        <v>1.7145906708378964</v>
      </c>
      <c r="E194">
        <f t="shared" si="241"/>
        <v>0</v>
      </c>
      <c r="G194" s="1">
        <f t="shared" si="242"/>
        <v>2.0000000000000004E-2</v>
      </c>
      <c r="H194" s="1">
        <f t="shared" si="243"/>
        <v>-2.0000000000000004E-2</v>
      </c>
      <c r="I194">
        <v>0</v>
      </c>
      <c r="J194">
        <v>0</v>
      </c>
      <c r="K194">
        <f t="shared" si="244"/>
        <v>0</v>
      </c>
      <c r="L194">
        <f t="shared" si="263"/>
        <v>1.0000000000000002E-3</v>
      </c>
      <c r="M194">
        <f t="shared" si="264"/>
        <v>-5.0000000000000023E-5</v>
      </c>
      <c r="N194">
        <f t="shared" si="265"/>
        <v>2.6250000000000002E-3</v>
      </c>
      <c r="O194">
        <f t="shared" si="266"/>
        <v>-0.1</v>
      </c>
      <c r="P194">
        <f t="shared" si="267"/>
        <v>4.7500000000000001E-2</v>
      </c>
      <c r="Q194">
        <f t="shared" si="268"/>
        <v>2.6250000000000002E-3</v>
      </c>
      <c r="R194">
        <f t="shared" si="269"/>
        <v>0.9</v>
      </c>
      <c r="S194">
        <f t="shared" si="270"/>
        <v>4.7500000000000001E-2</v>
      </c>
      <c r="T194">
        <f t="shared" si="271"/>
        <v>0</v>
      </c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>
        <f>$Q194</f>
        <v>2.6250000000000002E-3</v>
      </c>
      <c r="AM194" s="5">
        <f>$R194</f>
        <v>0.9</v>
      </c>
      <c r="AN194" s="5">
        <f>$S194</f>
        <v>4.7500000000000001E-2</v>
      </c>
      <c r="AP194" s="5">
        <f t="shared" si="272"/>
        <v>0</v>
      </c>
      <c r="AQ194" s="5">
        <f t="shared" si="245"/>
        <v>0</v>
      </c>
      <c r="AR194" s="5">
        <f t="shared" si="246"/>
        <v>0</v>
      </c>
      <c r="AS194" s="5">
        <f t="shared" si="247"/>
        <v>0</v>
      </c>
      <c r="AT194" s="5">
        <f t="shared" si="248"/>
        <v>0</v>
      </c>
      <c r="AU194" s="5">
        <f t="shared" si="249"/>
        <v>0</v>
      </c>
      <c r="AV194" s="5">
        <f t="shared" si="250"/>
        <v>0</v>
      </c>
      <c r="AW194" s="5">
        <f t="shared" si="251"/>
        <v>0</v>
      </c>
      <c r="AX194" s="5">
        <f t="shared" si="252"/>
        <v>0</v>
      </c>
      <c r="AY194" s="5">
        <f t="shared" si="253"/>
        <v>0</v>
      </c>
      <c r="AZ194" s="5">
        <f t="shared" si="254"/>
        <v>0</v>
      </c>
      <c r="BA194" s="5">
        <f t="shared" si="255"/>
        <v>0</v>
      </c>
      <c r="BB194" s="5">
        <f t="shared" si="256"/>
        <v>0</v>
      </c>
      <c r="BC194" s="5">
        <f t="shared" si="257"/>
        <v>0</v>
      </c>
      <c r="BD194" s="5">
        <f t="shared" si="258"/>
        <v>0</v>
      </c>
      <c r="BE194" s="5">
        <f t="shared" si="259"/>
        <v>0</v>
      </c>
      <c r="BF194" s="5">
        <f t="shared" si="260"/>
        <v>2.6250000000000002E-3</v>
      </c>
      <c r="BG194" s="5">
        <f t="shared" si="261"/>
        <v>0.9</v>
      </c>
      <c r="BH194" s="5">
        <f t="shared" si="262"/>
        <v>4.7500000000000001E-2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1.8062224417367623E-26</v>
      </c>
      <c r="BT194" s="5">
        <v>-4.403742334139154E-22</v>
      </c>
      <c r="BU194" s="5">
        <v>2.6799917633475413E-18</v>
      </c>
      <c r="BV194" s="5">
        <v>-7.2147070997302677E-15</v>
      </c>
      <c r="BW194" s="5">
        <v>1.0839226399870117E-11</v>
      </c>
      <c r="BX194" s="5">
        <v>-1.030650884669882E-8</v>
      </c>
      <c r="BY194" s="5">
        <v>6.7073233466657517E-6</v>
      </c>
      <c r="BZ194" s="5">
        <v>-3.1495439545916886E-3</v>
      </c>
      <c r="CA194" s="5">
        <v>1.1078962987705119</v>
      </c>
      <c r="CB194" s="5">
        <v>-5.2960213039741431E-2</v>
      </c>
      <c r="CD194">
        <v>0</v>
      </c>
    </row>
    <row r="195" spans="1:82" x14ac:dyDescent="0.25">
      <c r="A195">
        <v>19</v>
      </c>
      <c r="B195">
        <v>0.9</v>
      </c>
      <c r="C195">
        <f t="shared" si="239"/>
        <v>2.4596031111569499</v>
      </c>
      <c r="D195">
        <f t="shared" si="240"/>
        <v>1.8949157458138586</v>
      </c>
      <c r="E195">
        <f t="shared" si="241"/>
        <v>0</v>
      </c>
      <c r="G195" s="1">
        <f t="shared" si="242"/>
        <v>2.5312500000000002E-2</v>
      </c>
      <c r="H195" s="1">
        <f t="shared" si="243"/>
        <v>-2.5312500000000002E-2</v>
      </c>
      <c r="I195">
        <v>0</v>
      </c>
      <c r="J195">
        <v>0</v>
      </c>
      <c r="K195">
        <f t="shared" si="244"/>
        <v>0</v>
      </c>
      <c r="L195">
        <f t="shared" si="263"/>
        <v>1.2656250000000003E-3</v>
      </c>
      <c r="M195">
        <f t="shared" si="264"/>
        <v>-6.328125000000001E-5</v>
      </c>
      <c r="N195">
        <f t="shared" si="265"/>
        <v>3.3222656250000006E-3</v>
      </c>
      <c r="O195">
        <f t="shared" si="266"/>
        <v>-0.12656249999999999</v>
      </c>
      <c r="P195">
        <f t="shared" si="267"/>
        <v>6.0117187500000002E-2</v>
      </c>
      <c r="Q195" s="4">
        <f>N195-P195</f>
        <v>-5.6794921875000001E-2</v>
      </c>
      <c r="R195" s="4">
        <f>1+O195+2*P195</f>
        <v>0.99367187499999998</v>
      </c>
      <c r="S195">
        <f t="shared" si="270"/>
        <v>6.0117187500000002E-2</v>
      </c>
      <c r="T195">
        <f>(-N195+P195)*K194+(1-O195-2*P195)*K195</f>
        <v>0</v>
      </c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>
        <f>$Q195</f>
        <v>-5.6794921875000001E-2</v>
      </c>
      <c r="AN195" s="5">
        <f>$R195</f>
        <v>0.99367187499999998</v>
      </c>
      <c r="AP195" s="5">
        <f t="shared" si="272"/>
        <v>0</v>
      </c>
      <c r="AQ195" s="5">
        <f t="shared" si="245"/>
        <v>0</v>
      </c>
      <c r="AR195" s="5">
        <f t="shared" si="246"/>
        <v>0</v>
      </c>
      <c r="AS195" s="5">
        <f t="shared" si="247"/>
        <v>0</v>
      </c>
      <c r="AT195" s="5">
        <f t="shared" si="248"/>
        <v>0</v>
      </c>
      <c r="AU195" s="5">
        <f t="shared" si="249"/>
        <v>0</v>
      </c>
      <c r="AV195" s="5">
        <f t="shared" si="250"/>
        <v>0</v>
      </c>
      <c r="AW195" s="5">
        <f t="shared" si="251"/>
        <v>0</v>
      </c>
      <c r="AX195" s="5">
        <f t="shared" si="252"/>
        <v>0</v>
      </c>
      <c r="AY195" s="5">
        <f t="shared" si="253"/>
        <v>0</v>
      </c>
      <c r="AZ195" s="5">
        <f t="shared" si="254"/>
        <v>0</v>
      </c>
      <c r="BA195" s="5">
        <f t="shared" si="255"/>
        <v>0</v>
      </c>
      <c r="BB195" s="5">
        <f t="shared" si="256"/>
        <v>0</v>
      </c>
      <c r="BC195" s="5">
        <f t="shared" si="257"/>
        <v>0</v>
      </c>
      <c r="BD195" s="5">
        <f t="shared" si="258"/>
        <v>0</v>
      </c>
      <c r="BE195" s="5">
        <f t="shared" si="259"/>
        <v>0</v>
      </c>
      <c r="BF195" s="5">
        <f t="shared" si="260"/>
        <v>0</v>
      </c>
      <c r="BG195" s="5">
        <f t="shared" si="261"/>
        <v>-5.6794921875000001E-2</v>
      </c>
      <c r="BH195" s="5">
        <f t="shared" si="262"/>
        <v>0.99367187499999998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1.0323756266857321E-27</v>
      </c>
      <c r="BT195" s="5">
        <v>-2.517030099348071E-23</v>
      </c>
      <c r="BU195" s="5">
        <v>1.5317926033175401E-19</v>
      </c>
      <c r="BV195" s="5">
        <v>-4.1236824387345008E-16</v>
      </c>
      <c r="BW195" s="5">
        <v>6.1953350200845813E-13</v>
      </c>
      <c r="BX195" s="5">
        <v>-5.8908516933948229E-10</v>
      </c>
      <c r="BY195" s="5">
        <v>3.8336790549118122E-7</v>
      </c>
      <c r="BZ195" s="5">
        <v>-1.8001727465911572E-4</v>
      </c>
      <c r="CA195" s="5">
        <v>6.3323603412115168E-2</v>
      </c>
      <c r="CB195" s="5">
        <v>1.0033413986261055</v>
      </c>
      <c r="CD195">
        <v>0</v>
      </c>
    </row>
    <row r="196" spans="1:82" x14ac:dyDescent="0.25">
      <c r="A196">
        <v>20</v>
      </c>
      <c r="B196">
        <v>1</v>
      </c>
      <c r="C196">
        <f t="shared" si="239"/>
        <v>2.7182818284590451</v>
      </c>
      <c r="D196">
        <f t="shared" si="240"/>
        <v>2.0942057744771021</v>
      </c>
      <c r="E196">
        <f t="shared" si="241"/>
        <v>0</v>
      </c>
      <c r="G196" s="1">
        <f t="shared" si="242"/>
        <v>3.125E-2</v>
      </c>
      <c r="H196" s="1">
        <f t="shared" si="243"/>
        <v>-3.125E-2</v>
      </c>
      <c r="I196">
        <v>0</v>
      </c>
      <c r="J196">
        <v>0</v>
      </c>
      <c r="K196">
        <f t="shared" si="244"/>
        <v>0</v>
      </c>
      <c r="CD196" s="4">
        <f>2*CD195-CD194</f>
        <v>0</v>
      </c>
    </row>
    <row r="199" spans="1:82" x14ac:dyDescent="0.25">
      <c r="A199" s="3" t="s">
        <v>13</v>
      </c>
      <c r="B199" s="3" t="s">
        <v>24</v>
      </c>
      <c r="C199" s="3" t="s">
        <v>25</v>
      </c>
      <c r="D199" s="3" t="s">
        <v>2</v>
      </c>
      <c r="E199" s="3" t="str">
        <f>CD175</f>
        <v>c[8]</v>
      </c>
      <c r="F199" s="3"/>
      <c r="G199" s="3" t="s">
        <v>6</v>
      </c>
      <c r="H199" s="3" t="s">
        <v>8</v>
      </c>
      <c r="I199" s="3" t="s">
        <v>9</v>
      </c>
      <c r="J199" s="3" t="s">
        <v>10</v>
      </c>
      <c r="K199" s="3" t="s">
        <v>11</v>
      </c>
      <c r="L199" s="2" t="s">
        <v>12</v>
      </c>
      <c r="M199" s="2" t="s">
        <v>14</v>
      </c>
      <c r="N199" s="3" t="s">
        <v>15</v>
      </c>
      <c r="O199" s="3" t="s">
        <v>16</v>
      </c>
      <c r="P199" s="3" t="s">
        <v>17</v>
      </c>
      <c r="Q199" s="3" t="s">
        <v>18</v>
      </c>
      <c r="R199" s="3" t="s">
        <v>19</v>
      </c>
      <c r="S199" s="3" t="s">
        <v>20</v>
      </c>
      <c r="T199" s="3" t="s">
        <v>21</v>
      </c>
      <c r="V199" t="s">
        <v>22</v>
      </c>
      <c r="BJ199" t="s">
        <v>23</v>
      </c>
      <c r="CD199" t="s">
        <v>34</v>
      </c>
    </row>
    <row r="200" spans="1:82" x14ac:dyDescent="0.25">
      <c r="A200">
        <v>0</v>
      </c>
      <c r="B200">
        <v>-1</v>
      </c>
      <c r="C200">
        <f>EXP(B200)</f>
        <v>0.36787944117144233</v>
      </c>
      <c r="D200">
        <f>EXP(B200)*$B$1</f>
        <v>0.28341993164460849</v>
      </c>
      <c r="E200">
        <f>CD176</f>
        <v>2.4420095149677588</v>
      </c>
      <c r="G200" s="1">
        <f>0.5*$B$5^2*B200^2</f>
        <v>3.125E-2</v>
      </c>
      <c r="H200" s="1">
        <f>-G200</f>
        <v>-3.125E-2</v>
      </c>
      <c r="I200">
        <v>0</v>
      </c>
      <c r="J200">
        <v>0</v>
      </c>
      <c r="K200">
        <f>E200</f>
        <v>2.4420095149677588</v>
      </c>
      <c r="CD200" s="4">
        <f>2*CD201-CD202</f>
        <v>2.9214354303496743</v>
      </c>
    </row>
    <row r="201" spans="1:82" x14ac:dyDescent="0.25">
      <c r="A201">
        <v>1</v>
      </c>
      <c r="B201">
        <v>-0.9</v>
      </c>
      <c r="C201">
        <f t="shared" ref="C201:C220" si="273">EXP(B201)</f>
        <v>0.40656965974059911</v>
      </c>
      <c r="D201">
        <f t="shared" ref="D201:D220" si="274">EXP(B201)*$B$1</f>
        <v>0.31322746605660928</v>
      </c>
      <c r="E201">
        <f t="shared" ref="E201:E220" si="275">CD177</f>
        <v>1.9136816490370641</v>
      </c>
      <c r="G201" s="1">
        <f t="shared" ref="G201:G220" si="276">0.5*$B$5^2*B201^2</f>
        <v>2.5312500000000002E-2</v>
      </c>
      <c r="H201" s="1">
        <f t="shared" ref="H201:H220" si="277">-G201</f>
        <v>-2.5312500000000002E-2</v>
      </c>
      <c r="I201">
        <v>0</v>
      </c>
      <c r="J201">
        <v>0</v>
      </c>
      <c r="K201">
        <f t="shared" ref="K201:K220" si="278">E201</f>
        <v>1.9136816490370641</v>
      </c>
      <c r="L201">
        <f>$B$2*G201</f>
        <v>1.2656250000000003E-3</v>
      </c>
      <c r="M201">
        <f>$B$2*$B$3*0.5*H201</f>
        <v>-6.328125000000001E-5</v>
      </c>
      <c r="N201">
        <f>0.5*(L201-M201)/($B$3*2)</f>
        <v>3.3222656250000006E-3</v>
      </c>
      <c r="O201">
        <f>-L201/($B$3^2)+0.5*$B$2*I201</f>
        <v>-0.12656249999999999</v>
      </c>
      <c r="P201">
        <f>0.5*(L201+M201)/($B$3^2)</f>
        <v>6.0117187500000002E-2</v>
      </c>
      <c r="Q201">
        <f>N201</f>
        <v>3.3222656250000006E-3</v>
      </c>
      <c r="R201" s="4">
        <f>2*N201+1+O201</f>
        <v>0.88008203125000006</v>
      </c>
      <c r="S201" s="4">
        <f>-N201+P201</f>
        <v>5.6794921875000001E-2</v>
      </c>
      <c r="T201">
        <f>(-2*N201+1-O201)*K201+(N201-P201)*K202</f>
        <v>2.0644854053429773</v>
      </c>
      <c r="V201" s="5">
        <f>R201</f>
        <v>0.88008203125000006</v>
      </c>
      <c r="W201" s="5">
        <f>S201</f>
        <v>5.6794921875000001E-2</v>
      </c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P201" s="5">
        <f>IF(V201&lt;&gt;0,V201,0)</f>
        <v>0.88008203125000006</v>
      </c>
      <c r="AQ201" s="5">
        <f t="shared" ref="AQ201:AQ219" si="279">IF(W201&lt;&gt;0,W201,0)</f>
        <v>5.6794921875000001E-2</v>
      </c>
      <c r="AR201" s="5">
        <f t="shared" ref="AR201:AR219" si="280">IF(X201&lt;&gt;0,X201,0)</f>
        <v>0</v>
      </c>
      <c r="AS201" s="5">
        <f t="shared" ref="AS201:AS219" si="281">IF(Y201&lt;&gt;0,Y201,0)</f>
        <v>0</v>
      </c>
      <c r="AT201" s="5">
        <f t="shared" ref="AT201:AT219" si="282">IF(Z201&lt;&gt;0,Z201,0)</f>
        <v>0</v>
      </c>
      <c r="AU201" s="5">
        <f t="shared" ref="AU201:AU219" si="283">IF(AA201&lt;&gt;0,AA201,0)</f>
        <v>0</v>
      </c>
      <c r="AV201" s="5">
        <f t="shared" ref="AV201:AV219" si="284">IF(AB201&lt;&gt;0,AB201,0)</f>
        <v>0</v>
      </c>
      <c r="AW201" s="5">
        <f t="shared" ref="AW201:AW219" si="285">IF(AC201&lt;&gt;0,AC201,0)</f>
        <v>0</v>
      </c>
      <c r="AX201" s="5">
        <f t="shared" ref="AX201:AX219" si="286">IF(AD201&lt;&gt;0,AD201,0)</f>
        <v>0</v>
      </c>
      <c r="AY201" s="5">
        <f t="shared" ref="AY201:AY219" si="287">IF(AE201&lt;&gt;0,AE201,0)</f>
        <v>0</v>
      </c>
      <c r="AZ201" s="5">
        <f t="shared" ref="AZ201:AZ219" si="288">IF(AF201&lt;&gt;0,AF201,0)</f>
        <v>0</v>
      </c>
      <c r="BA201" s="5">
        <f t="shared" ref="BA201:BA219" si="289">IF(AG201&lt;&gt;0,AG201,0)</f>
        <v>0</v>
      </c>
      <c r="BB201" s="5">
        <f t="shared" ref="BB201:BB219" si="290">IF(AH201&lt;&gt;0,AH201,0)</f>
        <v>0</v>
      </c>
      <c r="BC201" s="5">
        <f t="shared" ref="BC201:BC219" si="291">IF(AI201&lt;&gt;0,AI201,0)</f>
        <v>0</v>
      </c>
      <c r="BD201" s="5">
        <f t="shared" ref="BD201:BD219" si="292">IF(AJ201&lt;&gt;0,AJ201,0)</f>
        <v>0</v>
      </c>
      <c r="BE201" s="5">
        <f t="shared" ref="BE201:BE219" si="293">IF(AK201&lt;&gt;0,AK201,0)</f>
        <v>0</v>
      </c>
      <c r="BF201" s="5">
        <f t="shared" ref="BF201:BF219" si="294">IF(AL201&lt;&gt;0,AL201,0)</f>
        <v>0</v>
      </c>
      <c r="BG201" s="5">
        <f t="shared" ref="BG201:BG219" si="295">IF(AM201&lt;&gt;0,AM201,0)</f>
        <v>0</v>
      </c>
      <c r="BH201" s="5">
        <f t="shared" ref="BH201:BH219" si="296">IF(AN201&lt;&gt;0,AN201,0)</f>
        <v>0</v>
      </c>
      <c r="BJ201" s="5">
        <f t="array" ref="BJ201:CB219">MINVERSE(AP201:BH219)</f>
        <v>1.1364716523589522</v>
      </c>
      <c r="BK201" s="5">
        <v>-7.172581566118294E-2</v>
      </c>
      <c r="BL201" s="5">
        <v>3.6896770914786286E-3</v>
      </c>
      <c r="BM201" s="5">
        <v>-1.4218514699226062E-4</v>
      </c>
      <c r="BN201" s="5">
        <v>3.9534920538819894E-6</v>
      </c>
      <c r="BO201" s="5">
        <v>-7.5237070874873838E-8</v>
      </c>
      <c r="BP201" s="5">
        <v>9.0618443457120609E-10</v>
      </c>
      <c r="BQ201" s="5">
        <v>-6.0910989515914878E-12</v>
      </c>
      <c r="BR201" s="5">
        <v>1.8111248838847929E-14</v>
      </c>
      <c r="BS201" s="5">
        <v>-1.3441942497582447E-17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D201">
        <f t="array" ref="CD201:CD219">MMULT(BJ201:CB219,T201:T219)</f>
        <v>2.2446122895171445</v>
      </c>
    </row>
    <row r="202" spans="1:82" x14ac:dyDescent="0.25">
      <c r="A202">
        <v>2</v>
      </c>
      <c r="B202">
        <v>-0.8</v>
      </c>
      <c r="C202">
        <f t="shared" si="273"/>
        <v>0.44932896411722156</v>
      </c>
      <c r="D202">
        <f t="shared" si="274"/>
        <v>0.34616988622829159</v>
      </c>
      <c r="E202">
        <f t="shared" si="275"/>
        <v>1.3853537831063691</v>
      </c>
      <c r="G202" s="1">
        <f t="shared" si="276"/>
        <v>2.0000000000000004E-2</v>
      </c>
      <c r="H202" s="1">
        <f t="shared" si="277"/>
        <v>-2.0000000000000004E-2</v>
      </c>
      <c r="I202">
        <v>0</v>
      </c>
      <c r="J202">
        <v>0</v>
      </c>
      <c r="K202">
        <f t="shared" si="278"/>
        <v>1.3853537831063691</v>
      </c>
      <c r="L202">
        <f t="shared" ref="L202:L219" si="297">$B$2*G202</f>
        <v>1.0000000000000002E-3</v>
      </c>
      <c r="M202">
        <f t="shared" ref="M202:M219" si="298">$B$2*$B$3*0.5*H202</f>
        <v>-5.0000000000000023E-5</v>
      </c>
      <c r="N202">
        <f t="shared" ref="N202:N219" si="299">0.5*(L202-M202)/($B$3*2)</f>
        <v>2.6250000000000002E-3</v>
      </c>
      <c r="O202">
        <f t="shared" ref="O202:O219" si="300">-L202/($B$3^2)+0.5*$B$2*I202</f>
        <v>-0.1</v>
      </c>
      <c r="P202">
        <f t="shared" ref="P202:P219" si="301">0.5*(L202+M202)/($B$3^2)</f>
        <v>4.7500000000000001E-2</v>
      </c>
      <c r="Q202">
        <f t="shared" ref="Q202:Q218" si="302">N202</f>
        <v>2.6250000000000002E-3</v>
      </c>
      <c r="R202">
        <f t="shared" ref="R202:R218" si="303">1+O202</f>
        <v>0.9</v>
      </c>
      <c r="S202">
        <f t="shared" ref="S202:S219" si="304">P202</f>
        <v>4.7500000000000001E-2</v>
      </c>
      <c r="T202">
        <f t="shared" ref="T202:T218" si="305">-N202*K201+(1-O202)*K202-P202*K203</f>
        <v>1.4702812661403102</v>
      </c>
      <c r="V202" s="5">
        <f>$Q202</f>
        <v>2.6250000000000002E-3</v>
      </c>
      <c r="W202" s="5">
        <f>$R202</f>
        <v>0.9</v>
      </c>
      <c r="X202" s="5">
        <f>$S202</f>
        <v>4.7500000000000001E-2</v>
      </c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P202" s="5">
        <f t="shared" ref="AP202:AP219" si="306">IF(V202&lt;&gt;0,V202,0)</f>
        <v>2.6250000000000002E-3</v>
      </c>
      <c r="AQ202" s="5">
        <f t="shared" si="279"/>
        <v>0.9</v>
      </c>
      <c r="AR202" s="5">
        <f t="shared" si="280"/>
        <v>4.7500000000000001E-2</v>
      </c>
      <c r="AS202" s="5">
        <f t="shared" si="281"/>
        <v>0</v>
      </c>
      <c r="AT202" s="5">
        <f t="shared" si="282"/>
        <v>0</v>
      </c>
      <c r="AU202" s="5">
        <f t="shared" si="283"/>
        <v>0</v>
      </c>
      <c r="AV202" s="5">
        <f t="shared" si="284"/>
        <v>0</v>
      </c>
      <c r="AW202" s="5">
        <f t="shared" si="285"/>
        <v>0</v>
      </c>
      <c r="AX202" s="5">
        <f t="shared" si="286"/>
        <v>0</v>
      </c>
      <c r="AY202" s="5">
        <f t="shared" si="287"/>
        <v>0</v>
      </c>
      <c r="AZ202" s="5">
        <f t="shared" si="288"/>
        <v>0</v>
      </c>
      <c r="BA202" s="5">
        <f t="shared" si="289"/>
        <v>0</v>
      </c>
      <c r="BB202" s="5">
        <f t="shared" si="290"/>
        <v>0</v>
      </c>
      <c r="BC202" s="5">
        <f t="shared" si="291"/>
        <v>0</v>
      </c>
      <c r="BD202" s="5">
        <f t="shared" si="292"/>
        <v>0</v>
      </c>
      <c r="BE202" s="5">
        <f t="shared" si="293"/>
        <v>0</v>
      </c>
      <c r="BF202" s="5">
        <f t="shared" si="294"/>
        <v>0</v>
      </c>
      <c r="BG202" s="5">
        <f t="shared" si="295"/>
        <v>0</v>
      </c>
      <c r="BH202" s="5">
        <f t="shared" si="296"/>
        <v>0</v>
      </c>
      <c r="BJ202" s="5">
        <v>-3.3150897984328856E-3</v>
      </c>
      <c r="BK202" s="5">
        <v>1.1114479861260826</v>
      </c>
      <c r="BL202" s="5">
        <v>-5.7174451555227247E-2</v>
      </c>
      <c r="BM202" s="5">
        <v>2.2032708004060186E-3</v>
      </c>
      <c r="BN202" s="5">
        <v>-6.1262472109196745E-5</v>
      </c>
      <c r="BO202" s="5">
        <v>1.165857650206675E-6</v>
      </c>
      <c r="BP202" s="5">
        <v>-1.4042041287068145E-8</v>
      </c>
      <c r="BQ202" s="5">
        <v>9.4386374008219937E-11</v>
      </c>
      <c r="BR202" s="5">
        <v>-2.8064806043132692E-13</v>
      </c>
      <c r="BS202" s="5">
        <v>2.0829348235137544E-16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D202">
        <v>1.5677891486846147</v>
      </c>
    </row>
    <row r="203" spans="1:82" x14ac:dyDescent="0.25">
      <c r="A203">
        <v>3</v>
      </c>
      <c r="B203">
        <v>-0.7</v>
      </c>
      <c r="C203">
        <f t="shared" si="273"/>
        <v>0.49658530379140953</v>
      </c>
      <c r="D203">
        <f t="shared" si="274"/>
        <v>0.38257689097306352</v>
      </c>
      <c r="E203">
        <f t="shared" si="275"/>
        <v>1.022831177852082</v>
      </c>
      <c r="G203" s="1">
        <f t="shared" si="276"/>
        <v>1.5312499999999998E-2</v>
      </c>
      <c r="H203" s="1">
        <f t="shared" si="277"/>
        <v>-1.5312499999999998E-2</v>
      </c>
      <c r="I203">
        <v>0</v>
      </c>
      <c r="J203">
        <v>0</v>
      </c>
      <c r="K203">
        <f t="shared" si="278"/>
        <v>1.022831177852082</v>
      </c>
      <c r="L203">
        <f t="shared" si="297"/>
        <v>7.6562499999999992E-4</v>
      </c>
      <c r="M203">
        <f t="shared" si="298"/>
        <v>-3.8281250000000006E-5</v>
      </c>
      <c r="N203">
        <f t="shared" si="299"/>
        <v>2.0097656249999998E-3</v>
      </c>
      <c r="O203">
        <f t="shared" si="300"/>
        <v>-7.6562499999999978E-2</v>
      </c>
      <c r="P203">
        <f t="shared" si="301"/>
        <v>3.6367187499999988E-2</v>
      </c>
      <c r="Q203">
        <f t="shared" si="302"/>
        <v>2.0097656249999998E-3</v>
      </c>
      <c r="R203">
        <f t="shared" si="303"/>
        <v>0.92343750000000002</v>
      </c>
      <c r="S203">
        <f t="shared" si="304"/>
        <v>3.6367187499999988E-2</v>
      </c>
      <c r="T203">
        <f t="shared" si="305"/>
        <v>1.0706096664572928</v>
      </c>
      <c r="V203" s="5"/>
      <c r="W203" s="5">
        <f>$Q203</f>
        <v>2.0097656249999998E-3</v>
      </c>
      <c r="X203" s="5">
        <f>$R203</f>
        <v>0.92343750000000002</v>
      </c>
      <c r="Y203" s="5">
        <f>$S203</f>
        <v>3.6367187499999988E-2</v>
      </c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P203" s="5">
        <f t="shared" si="306"/>
        <v>0</v>
      </c>
      <c r="AQ203" s="5">
        <f t="shared" si="279"/>
        <v>2.0097656249999998E-3</v>
      </c>
      <c r="AR203" s="5">
        <f t="shared" si="280"/>
        <v>0.92343750000000002</v>
      </c>
      <c r="AS203" s="5">
        <f t="shared" si="281"/>
        <v>3.6367187499999988E-2</v>
      </c>
      <c r="AT203" s="5">
        <f t="shared" si="282"/>
        <v>0</v>
      </c>
      <c r="AU203" s="5">
        <f t="shared" si="283"/>
        <v>0</v>
      </c>
      <c r="AV203" s="5">
        <f t="shared" si="284"/>
        <v>0</v>
      </c>
      <c r="AW203" s="5">
        <f t="shared" si="285"/>
        <v>0</v>
      </c>
      <c r="AX203" s="5">
        <f t="shared" si="286"/>
        <v>0</v>
      </c>
      <c r="AY203" s="5">
        <f t="shared" si="287"/>
        <v>0</v>
      </c>
      <c r="AZ203" s="5">
        <f t="shared" si="288"/>
        <v>0</v>
      </c>
      <c r="BA203" s="5">
        <f t="shared" si="289"/>
        <v>0</v>
      </c>
      <c r="BB203" s="5">
        <f t="shared" si="290"/>
        <v>0</v>
      </c>
      <c r="BC203" s="5">
        <f t="shared" si="291"/>
        <v>0</v>
      </c>
      <c r="BD203" s="5">
        <f t="shared" si="292"/>
        <v>0</v>
      </c>
      <c r="BE203" s="5">
        <f t="shared" si="293"/>
        <v>0</v>
      </c>
      <c r="BF203" s="5">
        <f t="shared" si="294"/>
        <v>0</v>
      </c>
      <c r="BG203" s="5">
        <f t="shared" si="295"/>
        <v>0</v>
      </c>
      <c r="BH203" s="5">
        <f t="shared" si="296"/>
        <v>0</v>
      </c>
      <c r="BJ203" s="5">
        <v>7.2153925757384758E-6</v>
      </c>
      <c r="BK203" s="5">
        <v>-2.4190999445036524E-3</v>
      </c>
      <c r="BL203" s="5">
        <v>1.0831014946808293</v>
      </c>
      <c r="BM203" s="5">
        <v>-4.1738325986411827E-2</v>
      </c>
      <c r="BN203" s="5">
        <v>1.1605441469818027E-3</v>
      </c>
      <c r="BO203" s="5">
        <v>-2.2085776586841281E-5</v>
      </c>
      <c r="BP203" s="5">
        <v>2.6600965103622277E-7</v>
      </c>
      <c r="BQ203" s="5">
        <v>-1.7880367888978951E-9</v>
      </c>
      <c r="BR203" s="5">
        <v>5.3165413128419421E-12</v>
      </c>
      <c r="BS203" s="5">
        <v>-3.9458705056248791E-15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D203">
        <v>1.1237668434562957</v>
      </c>
    </row>
    <row r="204" spans="1:82" x14ac:dyDescent="0.25">
      <c r="A204">
        <v>4</v>
      </c>
      <c r="B204">
        <v>-0.6</v>
      </c>
      <c r="C204">
        <f t="shared" si="273"/>
        <v>0.54881163609402639</v>
      </c>
      <c r="D204">
        <f t="shared" si="274"/>
        <v>0.42281285383122752</v>
      </c>
      <c r="E204">
        <f t="shared" si="275"/>
        <v>0.76298963282047549</v>
      </c>
      <c r="G204" s="1">
        <f t="shared" si="276"/>
        <v>1.125E-2</v>
      </c>
      <c r="H204" s="1">
        <f t="shared" si="277"/>
        <v>-1.125E-2</v>
      </c>
      <c r="I204">
        <v>0</v>
      </c>
      <c r="J204">
        <v>0</v>
      </c>
      <c r="K204">
        <f t="shared" si="278"/>
        <v>0.76298963282047549</v>
      </c>
      <c r="L204">
        <f t="shared" si="297"/>
        <v>5.6249999999999996E-4</v>
      </c>
      <c r="M204">
        <f t="shared" si="298"/>
        <v>-2.8125000000000006E-5</v>
      </c>
      <c r="N204">
        <f t="shared" si="299"/>
        <v>1.4765625E-3</v>
      </c>
      <c r="O204">
        <f t="shared" si="300"/>
        <v>-5.6249999999999988E-2</v>
      </c>
      <c r="P204">
        <f t="shared" si="301"/>
        <v>2.6718749999999989E-2</v>
      </c>
      <c r="Q204">
        <f t="shared" si="302"/>
        <v>1.4765625E-3</v>
      </c>
      <c r="R204">
        <f t="shared" si="303"/>
        <v>0.94374999999999998</v>
      </c>
      <c r="S204">
        <f t="shared" si="304"/>
        <v>2.6718749999999989E-2</v>
      </c>
      <c r="T204">
        <f t="shared" si="305"/>
        <v>0.78916433759493521</v>
      </c>
      <c r="V204" s="5"/>
      <c r="W204" s="5"/>
      <c r="X204" s="5">
        <f>$Q204</f>
        <v>1.4765625E-3</v>
      </c>
      <c r="Y204" s="5">
        <f>$R204</f>
        <v>0.94374999999999998</v>
      </c>
      <c r="Z204" s="5">
        <f>$S204</f>
        <v>2.6718749999999989E-2</v>
      </c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P204" s="5">
        <f t="shared" si="306"/>
        <v>0</v>
      </c>
      <c r="AQ204" s="5">
        <f t="shared" si="279"/>
        <v>0</v>
      </c>
      <c r="AR204" s="5">
        <f t="shared" si="280"/>
        <v>1.4765625E-3</v>
      </c>
      <c r="AS204" s="5">
        <f t="shared" si="281"/>
        <v>0.94374999999999998</v>
      </c>
      <c r="AT204" s="5">
        <f t="shared" si="282"/>
        <v>2.6718749999999989E-2</v>
      </c>
      <c r="AU204" s="5">
        <f t="shared" si="283"/>
        <v>0</v>
      </c>
      <c r="AV204" s="5">
        <f t="shared" si="284"/>
        <v>0</v>
      </c>
      <c r="AW204" s="5">
        <f t="shared" si="285"/>
        <v>0</v>
      </c>
      <c r="AX204" s="5">
        <f t="shared" si="286"/>
        <v>0</v>
      </c>
      <c r="AY204" s="5">
        <f t="shared" si="287"/>
        <v>0</v>
      </c>
      <c r="AZ204" s="5">
        <f t="shared" si="288"/>
        <v>0</v>
      </c>
      <c r="BA204" s="5">
        <f t="shared" si="289"/>
        <v>0</v>
      </c>
      <c r="BB204" s="5">
        <f t="shared" si="290"/>
        <v>0</v>
      </c>
      <c r="BC204" s="5">
        <f t="shared" si="291"/>
        <v>0</v>
      </c>
      <c r="BD204" s="5">
        <f t="shared" si="292"/>
        <v>0</v>
      </c>
      <c r="BE204" s="5">
        <f t="shared" si="293"/>
        <v>0</v>
      </c>
      <c r="BF204" s="5">
        <f t="shared" si="294"/>
        <v>0</v>
      </c>
      <c r="BG204" s="5">
        <f t="shared" si="295"/>
        <v>0</v>
      </c>
      <c r="BH204" s="5">
        <f t="shared" si="296"/>
        <v>0</v>
      </c>
      <c r="BJ204" s="5">
        <v>-1.1289324474342874E-8</v>
      </c>
      <c r="BK204" s="5">
        <v>3.7849644246933387E-6</v>
      </c>
      <c r="BL204" s="5">
        <v>-1.6946387994483008E-3</v>
      </c>
      <c r="BM204" s="5">
        <v>1.0596999656671269</v>
      </c>
      <c r="BN204" s="5">
        <v>-2.9465211257207094E-2</v>
      </c>
      <c r="BO204" s="5">
        <v>5.607387488043232E-4</v>
      </c>
      <c r="BP204" s="5">
        <v>-6.7537547663502567E-6</v>
      </c>
      <c r="BQ204" s="5">
        <v>4.5396706241249759E-8</v>
      </c>
      <c r="BR204" s="5">
        <v>-1.349823816249993E-10</v>
      </c>
      <c r="BS204" s="5">
        <v>1.0018223636230418E-13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D204">
        <v>0.81750432900112091</v>
      </c>
    </row>
    <row r="205" spans="1:82" x14ac:dyDescent="0.25">
      <c r="A205">
        <v>5</v>
      </c>
      <c r="B205">
        <v>-0.5</v>
      </c>
      <c r="C205">
        <f t="shared" si="273"/>
        <v>0.60653065971263342</v>
      </c>
      <c r="D205">
        <f t="shared" si="274"/>
        <v>0.46728046984284238</v>
      </c>
      <c r="E205">
        <f t="shared" si="275"/>
        <v>0.5701310095212061</v>
      </c>
      <c r="G205" s="1">
        <f t="shared" si="276"/>
        <v>7.8125E-3</v>
      </c>
      <c r="H205" s="1">
        <f t="shared" si="277"/>
        <v>-7.8125E-3</v>
      </c>
      <c r="I205">
        <v>0</v>
      </c>
      <c r="J205">
        <v>0</v>
      </c>
      <c r="K205">
        <f t="shared" si="278"/>
        <v>0.5701310095212061</v>
      </c>
      <c r="L205">
        <f t="shared" si="297"/>
        <v>3.9062500000000002E-4</v>
      </c>
      <c r="M205">
        <f t="shared" si="298"/>
        <v>-1.9531250000000004E-5</v>
      </c>
      <c r="N205">
        <f t="shared" si="299"/>
        <v>1.025390625E-3</v>
      </c>
      <c r="O205">
        <f t="shared" si="300"/>
        <v>-3.9062499999999993E-2</v>
      </c>
      <c r="P205">
        <f t="shared" si="301"/>
        <v>1.8554687499999997E-2</v>
      </c>
      <c r="Q205">
        <f t="shared" si="302"/>
        <v>1.025390625E-3</v>
      </c>
      <c r="R205">
        <f t="shared" si="303"/>
        <v>0.9609375</v>
      </c>
      <c r="S205">
        <f t="shared" si="304"/>
        <v>1.8554687499999997E-2</v>
      </c>
      <c r="T205">
        <f t="shared" si="305"/>
        <v>0.58380868965196542</v>
      </c>
      <c r="V205" s="5"/>
      <c r="W205" s="5"/>
      <c r="X205" s="5"/>
      <c r="Y205" s="5">
        <f>$Q205</f>
        <v>1.025390625E-3</v>
      </c>
      <c r="Z205" s="5">
        <f>$R205</f>
        <v>0.9609375</v>
      </c>
      <c r="AA205" s="5">
        <f>$S205</f>
        <v>1.8554687499999997E-2</v>
      </c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P205" s="5">
        <f t="shared" si="306"/>
        <v>0</v>
      </c>
      <c r="AQ205" s="5">
        <f t="shared" si="279"/>
        <v>0</v>
      </c>
      <c r="AR205" s="5">
        <f t="shared" si="280"/>
        <v>0</v>
      </c>
      <c r="AS205" s="5">
        <f t="shared" si="281"/>
        <v>1.025390625E-3</v>
      </c>
      <c r="AT205" s="5">
        <f t="shared" si="282"/>
        <v>0.9609375</v>
      </c>
      <c r="AU205" s="5">
        <f t="shared" si="283"/>
        <v>1.8554687499999997E-2</v>
      </c>
      <c r="AV205" s="5">
        <f t="shared" si="284"/>
        <v>0</v>
      </c>
      <c r="AW205" s="5">
        <f t="shared" si="285"/>
        <v>0</v>
      </c>
      <c r="AX205" s="5">
        <f t="shared" si="286"/>
        <v>0</v>
      </c>
      <c r="AY205" s="5">
        <f t="shared" si="287"/>
        <v>0</v>
      </c>
      <c r="AZ205" s="5">
        <f t="shared" si="288"/>
        <v>0</v>
      </c>
      <c r="BA205" s="5">
        <f t="shared" si="289"/>
        <v>0</v>
      </c>
      <c r="BB205" s="5">
        <f t="shared" si="290"/>
        <v>0</v>
      </c>
      <c r="BC205" s="5">
        <f t="shared" si="291"/>
        <v>0</v>
      </c>
      <c r="BD205" s="5">
        <f t="shared" si="292"/>
        <v>0</v>
      </c>
      <c r="BE205" s="5">
        <f t="shared" si="293"/>
        <v>0</v>
      </c>
      <c r="BF205" s="5">
        <f t="shared" si="294"/>
        <v>0</v>
      </c>
      <c r="BG205" s="5">
        <f t="shared" si="295"/>
        <v>0</v>
      </c>
      <c r="BH205" s="5">
        <f t="shared" si="296"/>
        <v>0</v>
      </c>
      <c r="BJ205" s="5">
        <v>1.2046691826643935E-11</v>
      </c>
      <c r="BK205" s="5">
        <v>-4.0388864810040247E-9</v>
      </c>
      <c r="BL205" s="5">
        <v>1.8083270988289875E-6</v>
      </c>
      <c r="BM205" s="5">
        <v>-1.1307920986866763E-3</v>
      </c>
      <c r="BN205" s="5">
        <v>1.0406953733996605</v>
      </c>
      <c r="BO205" s="5">
        <v>-1.980499024672145E-2</v>
      </c>
      <c r="BP205" s="5">
        <v>2.3853897659387882E-4</v>
      </c>
      <c r="BQ205" s="5">
        <v>-1.603387185669553E-6</v>
      </c>
      <c r="BR205" s="5">
        <v>4.7675049339157297E-9</v>
      </c>
      <c r="BS205" s="5">
        <v>-3.5383825681405809E-12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D205">
        <v>0.59828079982546001</v>
      </c>
    </row>
    <row r="206" spans="1:82" x14ac:dyDescent="0.25">
      <c r="A206">
        <v>6</v>
      </c>
      <c r="B206">
        <v>-0.4</v>
      </c>
      <c r="C206">
        <f t="shared" si="273"/>
        <v>0.67032004603563933</v>
      </c>
      <c r="D206">
        <f t="shared" si="274"/>
        <v>0.51642478585503415</v>
      </c>
      <c r="E206">
        <f t="shared" si="275"/>
        <v>0.42095562170995265</v>
      </c>
      <c r="G206" s="1">
        <f t="shared" si="276"/>
        <v>5.000000000000001E-3</v>
      </c>
      <c r="H206" s="1">
        <f t="shared" si="277"/>
        <v>-5.000000000000001E-3</v>
      </c>
      <c r="I206">
        <v>0</v>
      </c>
      <c r="J206">
        <v>0</v>
      </c>
      <c r="K206">
        <f t="shared" si="278"/>
        <v>0.42095562170995265</v>
      </c>
      <c r="L206">
        <f t="shared" si="297"/>
        <v>2.5000000000000006E-4</v>
      </c>
      <c r="M206">
        <f t="shared" si="298"/>
        <v>-1.2500000000000006E-5</v>
      </c>
      <c r="N206">
        <f t="shared" si="299"/>
        <v>6.5625000000000004E-4</v>
      </c>
      <c r="O206">
        <f t="shared" si="300"/>
        <v>-2.5000000000000001E-2</v>
      </c>
      <c r="P206">
        <f t="shared" si="301"/>
        <v>1.1875E-2</v>
      </c>
      <c r="Q206">
        <f t="shared" si="302"/>
        <v>6.5625000000000004E-4</v>
      </c>
      <c r="R206">
        <f t="shared" si="303"/>
        <v>0.97499999999999998</v>
      </c>
      <c r="S206">
        <f t="shared" si="304"/>
        <v>1.1875E-2</v>
      </c>
      <c r="T206">
        <f t="shared" si="305"/>
        <v>0.42754726789456737</v>
      </c>
      <c r="V206" s="5"/>
      <c r="W206" s="5"/>
      <c r="X206" s="5"/>
      <c r="Y206" s="5"/>
      <c r="Z206" s="5">
        <f>$Q206</f>
        <v>6.5625000000000004E-4</v>
      </c>
      <c r="AA206" s="5">
        <f>$R206</f>
        <v>0.97499999999999998</v>
      </c>
      <c r="AB206" s="5">
        <f>$S206</f>
        <v>1.1875E-2</v>
      </c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P206" s="5">
        <f t="shared" si="306"/>
        <v>0</v>
      </c>
      <c r="AQ206" s="5">
        <f t="shared" si="279"/>
        <v>0</v>
      </c>
      <c r="AR206" s="5">
        <f t="shared" si="280"/>
        <v>0</v>
      </c>
      <c r="AS206" s="5">
        <f t="shared" si="281"/>
        <v>0</v>
      </c>
      <c r="AT206" s="5">
        <f t="shared" si="282"/>
        <v>6.5625000000000004E-4</v>
      </c>
      <c r="AU206" s="5">
        <f t="shared" si="283"/>
        <v>0.97499999999999998</v>
      </c>
      <c r="AV206" s="5">
        <f t="shared" si="284"/>
        <v>1.1875E-2</v>
      </c>
      <c r="AW206" s="5">
        <f t="shared" si="285"/>
        <v>0</v>
      </c>
      <c r="AX206" s="5">
        <f t="shared" si="286"/>
        <v>0</v>
      </c>
      <c r="AY206" s="5">
        <f t="shared" si="287"/>
        <v>0</v>
      </c>
      <c r="AZ206" s="5">
        <f t="shared" si="288"/>
        <v>0</v>
      </c>
      <c r="BA206" s="5">
        <f t="shared" si="289"/>
        <v>0</v>
      </c>
      <c r="BB206" s="5">
        <f t="shared" si="290"/>
        <v>0</v>
      </c>
      <c r="BC206" s="5">
        <f t="shared" si="291"/>
        <v>0</v>
      </c>
      <c r="BD206" s="5">
        <f t="shared" si="292"/>
        <v>0</v>
      </c>
      <c r="BE206" s="5">
        <f t="shared" si="293"/>
        <v>0</v>
      </c>
      <c r="BF206" s="5">
        <f t="shared" si="294"/>
        <v>0</v>
      </c>
      <c r="BG206" s="5">
        <f t="shared" si="295"/>
        <v>0</v>
      </c>
      <c r="BH206" s="5">
        <f t="shared" si="296"/>
        <v>0</v>
      </c>
      <c r="BJ206" s="5">
        <v>-8.1083872427840287E-15</v>
      </c>
      <c r="BK206" s="5">
        <v>2.7184936818251252E-12</v>
      </c>
      <c r="BL206" s="5">
        <v>-1.2171487898856996E-9</v>
      </c>
      <c r="BM206" s="5">
        <v>7.6111353715822341E-7</v>
      </c>
      <c r="BN206" s="5">
        <v>-7.0047123398930627E-4</v>
      </c>
      <c r="BO206" s="5">
        <v>1.025659033004614</v>
      </c>
      <c r="BP206" s="5">
        <v>-1.2353434817151166E-2</v>
      </c>
      <c r="BQ206" s="5">
        <v>8.3036069692488796E-5</v>
      </c>
      <c r="BR206" s="5">
        <v>-2.4689911176170383E-7</v>
      </c>
      <c r="BS206" s="5">
        <v>1.8324543451063958E-10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D206">
        <v>0.43439008578467037</v>
      </c>
    </row>
    <row r="207" spans="1:82" x14ac:dyDescent="0.25">
      <c r="A207">
        <v>7</v>
      </c>
      <c r="B207">
        <v>-0.3</v>
      </c>
      <c r="C207">
        <f t="shared" si="273"/>
        <v>0.74081822068171788</v>
      </c>
      <c r="D207">
        <f t="shared" si="274"/>
        <v>0.5707376547004277</v>
      </c>
      <c r="E207">
        <f t="shared" si="275"/>
        <v>0.29962912700090838</v>
      </c>
      <c r="G207" s="1">
        <f t="shared" si="276"/>
        <v>2.8124999999999999E-3</v>
      </c>
      <c r="H207" s="1">
        <f t="shared" si="277"/>
        <v>-2.8124999999999999E-3</v>
      </c>
      <c r="I207">
        <v>0</v>
      </c>
      <c r="J207">
        <v>0</v>
      </c>
      <c r="K207">
        <f t="shared" si="278"/>
        <v>0.29962912700090838</v>
      </c>
      <c r="L207">
        <f t="shared" si="297"/>
        <v>1.4062499999999999E-4</v>
      </c>
      <c r="M207">
        <f t="shared" si="298"/>
        <v>-7.0312500000000015E-6</v>
      </c>
      <c r="N207">
        <f t="shared" si="299"/>
        <v>3.69140625E-4</v>
      </c>
      <c r="O207">
        <f t="shared" si="300"/>
        <v>-1.4062499999999997E-2</v>
      </c>
      <c r="P207">
        <f t="shared" si="301"/>
        <v>6.6796874999999973E-3</v>
      </c>
      <c r="Q207">
        <f t="shared" si="302"/>
        <v>3.69140625E-4</v>
      </c>
      <c r="R207">
        <f t="shared" si="303"/>
        <v>0.98593750000000002</v>
      </c>
      <c r="S207">
        <f t="shared" si="304"/>
        <v>6.6796874999999973E-3</v>
      </c>
      <c r="T207">
        <f t="shared" si="305"/>
        <v>0.30238636746868347</v>
      </c>
      <c r="V207" s="5"/>
      <c r="W207" s="5"/>
      <c r="X207" s="5"/>
      <c r="Y207" s="5"/>
      <c r="Z207" s="5"/>
      <c r="AA207" s="5">
        <f>$Q207</f>
        <v>3.69140625E-4</v>
      </c>
      <c r="AB207" s="5">
        <f>$R207</f>
        <v>0.98593750000000002</v>
      </c>
      <c r="AC207" s="5">
        <f>$S207</f>
        <v>6.6796874999999973E-3</v>
      </c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P207" s="5">
        <f t="shared" si="306"/>
        <v>0</v>
      </c>
      <c r="AQ207" s="5">
        <f t="shared" si="279"/>
        <v>0</v>
      </c>
      <c r="AR207" s="5">
        <f t="shared" si="280"/>
        <v>0</v>
      </c>
      <c r="AS207" s="5">
        <f t="shared" si="281"/>
        <v>0</v>
      </c>
      <c r="AT207" s="5">
        <f t="shared" si="282"/>
        <v>0</v>
      </c>
      <c r="AU207" s="5">
        <f t="shared" si="283"/>
        <v>3.69140625E-4</v>
      </c>
      <c r="AV207" s="5">
        <f t="shared" si="284"/>
        <v>0.98593750000000002</v>
      </c>
      <c r="AW207" s="5">
        <f t="shared" si="285"/>
        <v>6.6796874999999973E-3</v>
      </c>
      <c r="AX207" s="5">
        <f t="shared" si="286"/>
        <v>0</v>
      </c>
      <c r="AY207" s="5">
        <f t="shared" si="287"/>
        <v>0</v>
      </c>
      <c r="AZ207" s="5">
        <f t="shared" si="288"/>
        <v>0</v>
      </c>
      <c r="BA207" s="5">
        <f t="shared" si="289"/>
        <v>0</v>
      </c>
      <c r="BB207" s="5">
        <f t="shared" si="290"/>
        <v>0</v>
      </c>
      <c r="BC207" s="5">
        <f t="shared" si="291"/>
        <v>0</v>
      </c>
      <c r="BD207" s="5">
        <f t="shared" si="292"/>
        <v>0</v>
      </c>
      <c r="BE207" s="5">
        <f t="shared" si="293"/>
        <v>0</v>
      </c>
      <c r="BF207" s="5">
        <f t="shared" si="294"/>
        <v>0</v>
      </c>
      <c r="BG207" s="5">
        <f t="shared" si="295"/>
        <v>0</v>
      </c>
      <c r="BH207" s="5">
        <f t="shared" si="296"/>
        <v>0</v>
      </c>
      <c r="BJ207" s="5">
        <v>3.0358298395100129E-18</v>
      </c>
      <c r="BK207" s="5">
        <v>-1.0178206825467938E-15</v>
      </c>
      <c r="BL207" s="5">
        <v>4.5570796075963019E-13</v>
      </c>
      <c r="BM207" s="5">
        <v>-2.8496556937586463E-10</v>
      </c>
      <c r="BN207" s="5">
        <v>2.6226071969559699E-7</v>
      </c>
      <c r="BO207" s="5">
        <v>-3.8401302309894241E-4</v>
      </c>
      <c r="BP207" s="5">
        <v>1.0142688341489681</v>
      </c>
      <c r="BQ207" s="5">
        <v>-6.8176097454598723E-3</v>
      </c>
      <c r="BR207" s="5">
        <v>2.0271453077267228E-5</v>
      </c>
      <c r="BS207" s="5">
        <v>-1.5045219080784272E-8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D207">
        <v>0.3052052614423848</v>
      </c>
    </row>
    <row r="208" spans="1:82" x14ac:dyDescent="0.25">
      <c r="A208">
        <v>8</v>
      </c>
      <c r="B208">
        <v>-0.2</v>
      </c>
      <c r="C208">
        <f t="shared" si="273"/>
        <v>0.81873075307798182</v>
      </c>
      <c r="D208">
        <f t="shared" si="274"/>
        <v>0.63076265782561369</v>
      </c>
      <c r="E208">
        <f t="shared" si="275"/>
        <v>0.19475496561477385</v>
      </c>
      <c r="G208" s="1">
        <f t="shared" si="276"/>
        <v>1.2500000000000002E-3</v>
      </c>
      <c r="H208" s="1">
        <f t="shared" si="277"/>
        <v>-1.2500000000000002E-3</v>
      </c>
      <c r="I208">
        <v>0</v>
      </c>
      <c r="J208">
        <v>0</v>
      </c>
      <c r="K208">
        <f t="shared" si="278"/>
        <v>0.19475496561477385</v>
      </c>
      <c r="L208">
        <f t="shared" si="297"/>
        <v>6.2500000000000015E-5</v>
      </c>
      <c r="M208">
        <f t="shared" si="298"/>
        <v>-3.1250000000000014E-6</v>
      </c>
      <c r="N208">
        <f t="shared" si="299"/>
        <v>1.6406250000000001E-4</v>
      </c>
      <c r="O208">
        <f t="shared" si="300"/>
        <v>-6.2500000000000003E-3</v>
      </c>
      <c r="P208">
        <f t="shared" si="301"/>
        <v>2.96875E-3</v>
      </c>
      <c r="Q208">
        <f t="shared" si="302"/>
        <v>1.6406250000000001E-4</v>
      </c>
      <c r="R208">
        <f t="shared" si="303"/>
        <v>0.99375000000000002</v>
      </c>
      <c r="S208">
        <f t="shared" si="304"/>
        <v>2.96875E-3</v>
      </c>
      <c r="T208">
        <f t="shared" si="305"/>
        <v>0.19563373112374946</v>
      </c>
      <c r="V208" s="5"/>
      <c r="W208" s="5"/>
      <c r="X208" s="5"/>
      <c r="Y208" s="5"/>
      <c r="Z208" s="5"/>
      <c r="AA208" s="5"/>
      <c r="AB208" s="5">
        <f>$Q208</f>
        <v>1.6406250000000001E-4</v>
      </c>
      <c r="AC208" s="5">
        <f>$R208</f>
        <v>0.99375000000000002</v>
      </c>
      <c r="AD208" s="5">
        <f>$S208</f>
        <v>2.96875E-3</v>
      </c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P208" s="5">
        <f t="shared" si="306"/>
        <v>0</v>
      </c>
      <c r="AQ208" s="5">
        <f t="shared" si="279"/>
        <v>0</v>
      </c>
      <c r="AR208" s="5">
        <f t="shared" si="280"/>
        <v>0</v>
      </c>
      <c r="AS208" s="5">
        <f t="shared" si="281"/>
        <v>0</v>
      </c>
      <c r="AT208" s="5">
        <f t="shared" si="282"/>
        <v>0</v>
      </c>
      <c r="AU208" s="5">
        <f t="shared" si="283"/>
        <v>0</v>
      </c>
      <c r="AV208" s="5">
        <f t="shared" si="284"/>
        <v>1.6406250000000001E-4</v>
      </c>
      <c r="AW208" s="5">
        <f t="shared" si="285"/>
        <v>0.99375000000000002</v>
      </c>
      <c r="AX208" s="5">
        <f t="shared" si="286"/>
        <v>2.96875E-3</v>
      </c>
      <c r="AY208" s="5">
        <f t="shared" si="287"/>
        <v>0</v>
      </c>
      <c r="AZ208" s="5">
        <f t="shared" si="288"/>
        <v>0</v>
      </c>
      <c r="BA208" s="5">
        <f t="shared" si="289"/>
        <v>0</v>
      </c>
      <c r="BB208" s="5">
        <f t="shared" si="290"/>
        <v>0</v>
      </c>
      <c r="BC208" s="5">
        <f t="shared" si="291"/>
        <v>0</v>
      </c>
      <c r="BD208" s="5">
        <f t="shared" si="292"/>
        <v>0</v>
      </c>
      <c r="BE208" s="5">
        <f t="shared" si="293"/>
        <v>0</v>
      </c>
      <c r="BF208" s="5">
        <f t="shared" si="294"/>
        <v>0</v>
      </c>
      <c r="BG208" s="5">
        <f t="shared" si="295"/>
        <v>0</v>
      </c>
      <c r="BH208" s="5">
        <f t="shared" si="296"/>
        <v>0</v>
      </c>
      <c r="BJ208" s="5">
        <v>-5.0119838406903902E-22</v>
      </c>
      <c r="BK208" s="5">
        <v>1.680364540612181E-19</v>
      </c>
      <c r="BL208" s="5">
        <v>-7.5234814075412014E-17</v>
      </c>
      <c r="BM208" s="5">
        <v>4.7046208264936556E-14</v>
      </c>
      <c r="BN208" s="5">
        <v>-4.3297765640722397E-11</v>
      </c>
      <c r="BO208" s="5">
        <v>6.339838423543556E-8</v>
      </c>
      <c r="BP208" s="5">
        <v>-1.6745006392357591E-4</v>
      </c>
      <c r="BQ208" s="5">
        <v>1.0062905572195828</v>
      </c>
      <c r="BR208" s="5">
        <v>-2.9921002483837365E-3</v>
      </c>
      <c r="BS208" s="5">
        <v>2.2206994030973048E-6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D208">
        <v>0.19652176656046147</v>
      </c>
    </row>
    <row r="209" spans="1:82" x14ac:dyDescent="0.25">
      <c r="A209">
        <v>9</v>
      </c>
      <c r="B209">
        <v>-0.1</v>
      </c>
      <c r="C209">
        <f t="shared" si="273"/>
        <v>0.90483741803595952</v>
      </c>
      <c r="D209">
        <f t="shared" si="274"/>
        <v>0.69710054563696899</v>
      </c>
      <c r="E209">
        <f t="shared" si="275"/>
        <v>9.7446778094532394E-2</v>
      </c>
      <c r="G209" s="1">
        <f t="shared" si="276"/>
        <v>3.1250000000000006E-4</v>
      </c>
      <c r="H209" s="1">
        <f t="shared" si="277"/>
        <v>-3.1250000000000006E-4</v>
      </c>
      <c r="I209">
        <v>0</v>
      </c>
      <c r="J209">
        <v>0</v>
      </c>
      <c r="K209">
        <f t="shared" si="278"/>
        <v>9.7446778094532394E-2</v>
      </c>
      <c r="L209">
        <f t="shared" si="297"/>
        <v>1.5625000000000004E-5</v>
      </c>
      <c r="M209">
        <f t="shared" si="298"/>
        <v>-7.8125000000000036E-7</v>
      </c>
      <c r="N209">
        <f t="shared" si="299"/>
        <v>4.1015625000000003E-5</v>
      </c>
      <c r="O209">
        <f t="shared" si="300"/>
        <v>-1.5625000000000001E-3</v>
      </c>
      <c r="P209">
        <f t="shared" si="301"/>
        <v>7.4218750000000001E-4</v>
      </c>
      <c r="Q209">
        <f t="shared" si="302"/>
        <v>4.1015625000000003E-5</v>
      </c>
      <c r="R209">
        <f t="shared" si="303"/>
        <v>0.99843749999999998</v>
      </c>
      <c r="S209">
        <f t="shared" si="304"/>
        <v>7.4218750000000001E-4</v>
      </c>
      <c r="T209">
        <f t="shared" si="305"/>
        <v>9.7591050688668551E-2</v>
      </c>
      <c r="V209" s="5"/>
      <c r="W209" s="5"/>
      <c r="X209" s="5"/>
      <c r="Y209" s="5"/>
      <c r="Z209" s="5"/>
      <c r="AA209" s="5"/>
      <c r="AB209" s="5"/>
      <c r="AC209" s="5">
        <f>$Q209</f>
        <v>4.1015625000000003E-5</v>
      </c>
      <c r="AD209" s="5">
        <f>$R209</f>
        <v>0.99843749999999998</v>
      </c>
      <c r="AE209" s="5">
        <f>$S209</f>
        <v>7.4218750000000001E-4</v>
      </c>
      <c r="AF209" s="5"/>
      <c r="AG209" s="5"/>
      <c r="AH209" s="5"/>
      <c r="AI209" s="5"/>
      <c r="AJ209" s="5"/>
      <c r="AK209" s="5"/>
      <c r="AL209" s="5"/>
      <c r="AM209" s="5"/>
      <c r="AN209" s="5"/>
      <c r="AP209" s="5">
        <f t="shared" si="306"/>
        <v>0</v>
      </c>
      <c r="AQ209" s="5">
        <f t="shared" si="279"/>
        <v>0</v>
      </c>
      <c r="AR209" s="5">
        <f t="shared" si="280"/>
        <v>0</v>
      </c>
      <c r="AS209" s="5">
        <f t="shared" si="281"/>
        <v>0</v>
      </c>
      <c r="AT209" s="5">
        <f t="shared" si="282"/>
        <v>0</v>
      </c>
      <c r="AU209" s="5">
        <f t="shared" si="283"/>
        <v>0</v>
      </c>
      <c r="AV209" s="5">
        <f t="shared" si="284"/>
        <v>0</v>
      </c>
      <c r="AW209" s="5">
        <f t="shared" si="285"/>
        <v>4.1015625000000003E-5</v>
      </c>
      <c r="AX209" s="5">
        <f t="shared" si="286"/>
        <v>0.99843749999999998</v>
      </c>
      <c r="AY209" s="5">
        <f t="shared" si="287"/>
        <v>7.4218750000000001E-4</v>
      </c>
      <c r="AZ209" s="5">
        <f t="shared" si="288"/>
        <v>0</v>
      </c>
      <c r="BA209" s="5">
        <f t="shared" si="289"/>
        <v>0</v>
      </c>
      <c r="BB209" s="5">
        <f t="shared" si="290"/>
        <v>0</v>
      </c>
      <c r="BC209" s="5">
        <f t="shared" si="291"/>
        <v>0</v>
      </c>
      <c r="BD209" s="5">
        <f t="shared" si="292"/>
        <v>0</v>
      </c>
      <c r="BE209" s="5">
        <f t="shared" si="293"/>
        <v>0</v>
      </c>
      <c r="BF209" s="5">
        <f t="shared" si="294"/>
        <v>0</v>
      </c>
      <c r="BG209" s="5">
        <f t="shared" si="295"/>
        <v>0</v>
      </c>
      <c r="BH209" s="5">
        <f t="shared" si="296"/>
        <v>0</v>
      </c>
      <c r="BJ209" s="5">
        <v>2.0589135495793857E-26</v>
      </c>
      <c r="BK209" s="5">
        <v>-6.9029059766932321E-24</v>
      </c>
      <c r="BL209" s="5">
        <v>3.0906320336143435E-21</v>
      </c>
      <c r="BM209" s="5">
        <v>-1.932649400554906E-18</v>
      </c>
      <c r="BN209" s="5">
        <v>1.7786640814850753E-15</v>
      </c>
      <c r="BO209" s="5">
        <v>-2.6043937185918371E-12</v>
      </c>
      <c r="BP209" s="5">
        <v>6.8788171799591057E-9</v>
      </c>
      <c r="BQ209" s="5">
        <v>-4.1338227115827944E-5</v>
      </c>
      <c r="BR209" s="5">
        <v>1.0015650681418333</v>
      </c>
      <c r="BS209" s="5">
        <v>-7.43349074011517E-4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D209">
        <v>9.773570226036879E-2</v>
      </c>
    </row>
    <row r="210" spans="1:82" x14ac:dyDescent="0.25">
      <c r="A210">
        <v>10</v>
      </c>
      <c r="B210">
        <v>0</v>
      </c>
      <c r="C210">
        <f t="shared" si="273"/>
        <v>1</v>
      </c>
      <c r="D210">
        <f t="shared" si="274"/>
        <v>0.77041525001264399</v>
      </c>
      <c r="E210">
        <f t="shared" si="275"/>
        <v>0</v>
      </c>
      <c r="G210" s="1">
        <f t="shared" si="276"/>
        <v>0</v>
      </c>
      <c r="H210" s="1">
        <f t="shared" si="277"/>
        <v>0</v>
      </c>
      <c r="I210">
        <v>0</v>
      </c>
      <c r="J210">
        <v>0</v>
      </c>
      <c r="K210">
        <f t="shared" si="278"/>
        <v>0</v>
      </c>
      <c r="L210">
        <f t="shared" si="297"/>
        <v>0</v>
      </c>
      <c r="M210">
        <f t="shared" si="298"/>
        <v>0</v>
      </c>
      <c r="N210">
        <f t="shared" si="299"/>
        <v>0</v>
      </c>
      <c r="O210">
        <f t="shared" si="300"/>
        <v>0</v>
      </c>
      <c r="P210">
        <f t="shared" si="301"/>
        <v>0</v>
      </c>
      <c r="Q210">
        <f t="shared" si="302"/>
        <v>0</v>
      </c>
      <c r="R210">
        <f t="shared" si="303"/>
        <v>1</v>
      </c>
      <c r="S210">
        <f t="shared" si="304"/>
        <v>0</v>
      </c>
      <c r="T210">
        <f t="shared" si="305"/>
        <v>0</v>
      </c>
      <c r="V210" s="5"/>
      <c r="W210" s="5"/>
      <c r="X210" s="5"/>
      <c r="Y210" s="5"/>
      <c r="Z210" s="5"/>
      <c r="AA210" s="5"/>
      <c r="AB210" s="5"/>
      <c r="AC210" s="5"/>
      <c r="AD210" s="5">
        <f>$Q210</f>
        <v>0</v>
      </c>
      <c r="AE210" s="5">
        <f>$R210</f>
        <v>1</v>
      </c>
      <c r="AF210" s="5">
        <f>$S210</f>
        <v>0</v>
      </c>
      <c r="AG210" s="5"/>
      <c r="AH210" s="5"/>
      <c r="AI210" s="5"/>
      <c r="AJ210" s="5"/>
      <c r="AK210" s="5"/>
      <c r="AL210" s="5"/>
      <c r="AM210" s="5"/>
      <c r="AN210" s="5"/>
      <c r="AP210" s="5">
        <f t="shared" si="306"/>
        <v>0</v>
      </c>
      <c r="AQ210" s="5">
        <f t="shared" si="279"/>
        <v>0</v>
      </c>
      <c r="AR210" s="5">
        <f t="shared" si="280"/>
        <v>0</v>
      </c>
      <c r="AS210" s="5">
        <f t="shared" si="281"/>
        <v>0</v>
      </c>
      <c r="AT210" s="5">
        <f t="shared" si="282"/>
        <v>0</v>
      </c>
      <c r="AU210" s="5">
        <f t="shared" si="283"/>
        <v>0</v>
      </c>
      <c r="AV210" s="5">
        <f t="shared" si="284"/>
        <v>0</v>
      </c>
      <c r="AW210" s="5">
        <f t="shared" si="285"/>
        <v>0</v>
      </c>
      <c r="AX210" s="5">
        <f t="shared" si="286"/>
        <v>0</v>
      </c>
      <c r="AY210" s="5">
        <f t="shared" si="287"/>
        <v>1</v>
      </c>
      <c r="AZ210" s="5">
        <f t="shared" si="288"/>
        <v>0</v>
      </c>
      <c r="BA210" s="5">
        <f t="shared" si="289"/>
        <v>0</v>
      </c>
      <c r="BB210" s="5">
        <f t="shared" si="290"/>
        <v>0</v>
      </c>
      <c r="BC210" s="5">
        <f t="shared" si="291"/>
        <v>0</v>
      </c>
      <c r="BD210" s="5">
        <f t="shared" si="292"/>
        <v>0</v>
      </c>
      <c r="BE210" s="5">
        <f t="shared" si="293"/>
        <v>0</v>
      </c>
      <c r="BF210" s="5">
        <f t="shared" si="294"/>
        <v>0</v>
      </c>
      <c r="BG210" s="5">
        <f t="shared" si="295"/>
        <v>0</v>
      </c>
      <c r="BH210" s="5">
        <f t="shared" si="296"/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1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D210">
        <v>0</v>
      </c>
    </row>
    <row r="211" spans="1:82" x14ac:dyDescent="0.25">
      <c r="A211">
        <v>11</v>
      </c>
      <c r="B211">
        <v>0.1</v>
      </c>
      <c r="C211">
        <f t="shared" si="273"/>
        <v>1.1051709180756477</v>
      </c>
      <c r="D211">
        <f t="shared" si="274"/>
        <v>0.85144052915595347</v>
      </c>
      <c r="E211">
        <f t="shared" si="275"/>
        <v>0</v>
      </c>
      <c r="G211" s="1">
        <f t="shared" si="276"/>
        <v>3.1250000000000006E-4</v>
      </c>
      <c r="H211" s="1">
        <f t="shared" si="277"/>
        <v>-3.1250000000000006E-4</v>
      </c>
      <c r="I211">
        <v>0</v>
      </c>
      <c r="J211">
        <v>0</v>
      </c>
      <c r="K211">
        <f t="shared" si="278"/>
        <v>0</v>
      </c>
      <c r="L211">
        <f t="shared" si="297"/>
        <v>1.5625000000000004E-5</v>
      </c>
      <c r="M211">
        <f t="shared" si="298"/>
        <v>-7.8125000000000036E-7</v>
      </c>
      <c r="N211">
        <f t="shared" si="299"/>
        <v>4.1015625000000003E-5</v>
      </c>
      <c r="O211">
        <f t="shared" si="300"/>
        <v>-1.5625000000000001E-3</v>
      </c>
      <c r="P211">
        <f t="shared" si="301"/>
        <v>7.4218750000000001E-4</v>
      </c>
      <c r="Q211">
        <f t="shared" si="302"/>
        <v>4.1015625000000003E-5</v>
      </c>
      <c r="R211">
        <f t="shared" si="303"/>
        <v>0.99843749999999998</v>
      </c>
      <c r="S211">
        <f t="shared" si="304"/>
        <v>7.4218750000000001E-4</v>
      </c>
      <c r="T211">
        <f t="shared" si="305"/>
        <v>0</v>
      </c>
      <c r="V211" s="5"/>
      <c r="W211" s="5"/>
      <c r="X211" s="5"/>
      <c r="Y211" s="5"/>
      <c r="Z211" s="5"/>
      <c r="AA211" s="5"/>
      <c r="AB211" s="5"/>
      <c r="AC211" s="5"/>
      <c r="AD211" s="5"/>
      <c r="AE211" s="5">
        <f>$Q211</f>
        <v>4.1015625000000003E-5</v>
      </c>
      <c r="AF211" s="5">
        <f>$R211</f>
        <v>0.99843749999999998</v>
      </c>
      <c r="AG211" s="5">
        <f>$S211</f>
        <v>7.4218750000000001E-4</v>
      </c>
      <c r="AH211" s="5"/>
      <c r="AI211" s="5"/>
      <c r="AJ211" s="5"/>
      <c r="AK211" s="5"/>
      <c r="AL211" s="5"/>
      <c r="AM211" s="5"/>
      <c r="AN211" s="5"/>
      <c r="AP211" s="5">
        <f t="shared" si="306"/>
        <v>0</v>
      </c>
      <c r="AQ211" s="5">
        <f t="shared" si="279"/>
        <v>0</v>
      </c>
      <c r="AR211" s="5">
        <f t="shared" si="280"/>
        <v>0</v>
      </c>
      <c r="AS211" s="5">
        <f t="shared" si="281"/>
        <v>0</v>
      </c>
      <c r="AT211" s="5">
        <f t="shared" si="282"/>
        <v>0</v>
      </c>
      <c r="AU211" s="5">
        <f t="shared" si="283"/>
        <v>0</v>
      </c>
      <c r="AV211" s="5">
        <f t="shared" si="284"/>
        <v>0</v>
      </c>
      <c r="AW211" s="5">
        <f t="shared" si="285"/>
        <v>0</v>
      </c>
      <c r="AX211" s="5">
        <f t="shared" si="286"/>
        <v>0</v>
      </c>
      <c r="AY211" s="5">
        <f t="shared" si="287"/>
        <v>4.1015625000000003E-5</v>
      </c>
      <c r="AZ211" s="5">
        <f t="shared" si="288"/>
        <v>0.99843749999999998</v>
      </c>
      <c r="BA211" s="5">
        <f t="shared" si="289"/>
        <v>7.4218750000000001E-4</v>
      </c>
      <c r="BB211" s="5">
        <f t="shared" si="290"/>
        <v>0</v>
      </c>
      <c r="BC211" s="5">
        <f t="shared" si="291"/>
        <v>0</v>
      </c>
      <c r="BD211" s="5">
        <f t="shared" si="292"/>
        <v>0</v>
      </c>
      <c r="BE211" s="5">
        <f t="shared" si="293"/>
        <v>0</v>
      </c>
      <c r="BF211" s="5">
        <f t="shared" si="294"/>
        <v>0</v>
      </c>
      <c r="BG211" s="5">
        <f t="shared" si="295"/>
        <v>0</v>
      </c>
      <c r="BH211" s="5">
        <f t="shared" si="296"/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-4.107981724800489E-5</v>
      </c>
      <c r="BT211" s="5">
        <v>1.0015650681418333</v>
      </c>
      <c r="BU211" s="5">
        <v>-7.4802506209593422E-4</v>
      </c>
      <c r="BV211" s="5">
        <v>2.2523836752519152E-6</v>
      </c>
      <c r="BW211" s="5">
        <v>-1.5431194485106486E-8</v>
      </c>
      <c r="BX211" s="5">
        <v>1.9070019735662913E-10</v>
      </c>
      <c r="BY211" s="5">
        <v>-3.7495106006095903E-12</v>
      </c>
      <c r="BZ211" s="5">
        <v>1.0850080328317787E-13</v>
      </c>
      <c r="CA211" s="5">
        <v>-4.371113056040347E-15</v>
      </c>
      <c r="CB211" s="5">
        <v>2.0895013272053859E-16</v>
      </c>
      <c r="CD211">
        <v>0</v>
      </c>
    </row>
    <row r="212" spans="1:82" x14ac:dyDescent="0.25">
      <c r="A212">
        <v>12</v>
      </c>
      <c r="B212">
        <v>0.2</v>
      </c>
      <c r="C212">
        <f t="shared" si="273"/>
        <v>1.2214027581601699</v>
      </c>
      <c r="D212">
        <f t="shared" si="274"/>
        <v>0.94098731129410018</v>
      </c>
      <c r="E212">
        <f t="shared" si="275"/>
        <v>0</v>
      </c>
      <c r="G212" s="1">
        <f t="shared" si="276"/>
        <v>1.2500000000000002E-3</v>
      </c>
      <c r="H212" s="1">
        <f t="shared" si="277"/>
        <v>-1.2500000000000002E-3</v>
      </c>
      <c r="I212">
        <v>0</v>
      </c>
      <c r="J212">
        <v>0</v>
      </c>
      <c r="K212">
        <f t="shared" si="278"/>
        <v>0</v>
      </c>
      <c r="L212">
        <f t="shared" si="297"/>
        <v>6.2500000000000015E-5</v>
      </c>
      <c r="M212">
        <f t="shared" si="298"/>
        <v>-3.1250000000000014E-6</v>
      </c>
      <c r="N212">
        <f t="shared" si="299"/>
        <v>1.6406250000000001E-4</v>
      </c>
      <c r="O212">
        <f t="shared" si="300"/>
        <v>-6.2500000000000003E-3</v>
      </c>
      <c r="P212">
        <f t="shared" si="301"/>
        <v>2.96875E-3</v>
      </c>
      <c r="Q212">
        <f t="shared" si="302"/>
        <v>1.6406250000000001E-4</v>
      </c>
      <c r="R212">
        <f t="shared" si="303"/>
        <v>0.99375000000000002</v>
      </c>
      <c r="S212">
        <f t="shared" si="304"/>
        <v>2.96875E-3</v>
      </c>
      <c r="T212">
        <f t="shared" si="305"/>
        <v>0</v>
      </c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>
        <f>$Q212</f>
        <v>1.6406250000000001E-4</v>
      </c>
      <c r="AG212" s="5">
        <f>$R212</f>
        <v>0.99375000000000002</v>
      </c>
      <c r="AH212" s="5">
        <f>$S212</f>
        <v>2.96875E-3</v>
      </c>
      <c r="AI212" s="5"/>
      <c r="AJ212" s="5"/>
      <c r="AK212" s="5"/>
      <c r="AL212" s="5"/>
      <c r="AM212" s="5"/>
      <c r="AN212" s="5"/>
      <c r="AP212" s="5">
        <f t="shared" si="306"/>
        <v>0</v>
      </c>
      <c r="AQ212" s="5">
        <f t="shared" si="279"/>
        <v>0</v>
      </c>
      <c r="AR212" s="5">
        <f t="shared" si="280"/>
        <v>0</v>
      </c>
      <c r="AS212" s="5">
        <f t="shared" si="281"/>
        <v>0</v>
      </c>
      <c r="AT212" s="5">
        <f t="shared" si="282"/>
        <v>0</v>
      </c>
      <c r="AU212" s="5">
        <f t="shared" si="283"/>
        <v>0</v>
      </c>
      <c r="AV212" s="5">
        <f t="shared" si="284"/>
        <v>0</v>
      </c>
      <c r="AW212" s="5">
        <f t="shared" si="285"/>
        <v>0</v>
      </c>
      <c r="AX212" s="5">
        <f t="shared" si="286"/>
        <v>0</v>
      </c>
      <c r="AY212" s="5">
        <f t="shared" si="287"/>
        <v>0</v>
      </c>
      <c r="AZ212" s="5">
        <f t="shared" si="288"/>
        <v>1.6406250000000001E-4</v>
      </c>
      <c r="BA212" s="5">
        <f t="shared" si="289"/>
        <v>0.99375000000000002</v>
      </c>
      <c r="BB212" s="5">
        <f t="shared" si="290"/>
        <v>2.96875E-3</v>
      </c>
      <c r="BC212" s="5">
        <f t="shared" si="291"/>
        <v>0</v>
      </c>
      <c r="BD212" s="5">
        <f t="shared" si="292"/>
        <v>0</v>
      </c>
      <c r="BE212" s="5">
        <f t="shared" si="293"/>
        <v>0</v>
      </c>
      <c r="BF212" s="5">
        <f t="shared" si="294"/>
        <v>0</v>
      </c>
      <c r="BG212" s="5">
        <f t="shared" si="295"/>
        <v>0</v>
      </c>
      <c r="BH212" s="5">
        <f t="shared" si="296"/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6.7820528861905219E-9</v>
      </c>
      <c r="BT212" s="5">
        <v>-1.6535290846331175E-4</v>
      </c>
      <c r="BU212" s="5">
        <v>1.006290557219583</v>
      </c>
      <c r="BV212" s="5">
        <v>-3.0300487757599446E-3</v>
      </c>
      <c r="BW212" s="5">
        <v>2.0759017423122199E-5</v>
      </c>
      <c r="BX212" s="5">
        <v>-2.5654194970712843E-7</v>
      </c>
      <c r="BY212" s="5">
        <v>5.0440784711358491E-9</v>
      </c>
      <c r="BZ212" s="5">
        <v>-1.4596213325884349E-10</v>
      </c>
      <c r="CA212" s="5">
        <v>5.8802973532837507E-12</v>
      </c>
      <c r="CB212" s="5">
        <v>-2.8109291538615613E-13</v>
      </c>
      <c r="CD212">
        <v>0</v>
      </c>
    </row>
    <row r="213" spans="1:82" x14ac:dyDescent="0.25">
      <c r="A213">
        <v>13</v>
      </c>
      <c r="B213">
        <v>0.3</v>
      </c>
      <c r="C213">
        <f t="shared" si="273"/>
        <v>1.3498588075760032</v>
      </c>
      <c r="D213">
        <f t="shared" si="274"/>
        <v>1.039951810720436</v>
      </c>
      <c r="E213">
        <f t="shared" si="275"/>
        <v>0</v>
      </c>
      <c r="G213" s="1">
        <f t="shared" si="276"/>
        <v>2.8124999999999999E-3</v>
      </c>
      <c r="H213" s="1">
        <f t="shared" si="277"/>
        <v>-2.8124999999999999E-3</v>
      </c>
      <c r="I213">
        <v>0</v>
      </c>
      <c r="J213">
        <v>0</v>
      </c>
      <c r="K213">
        <f t="shared" si="278"/>
        <v>0</v>
      </c>
      <c r="L213">
        <f t="shared" si="297"/>
        <v>1.4062499999999999E-4</v>
      </c>
      <c r="M213">
        <f t="shared" si="298"/>
        <v>-7.0312500000000015E-6</v>
      </c>
      <c r="N213">
        <f t="shared" si="299"/>
        <v>3.69140625E-4</v>
      </c>
      <c r="O213">
        <f t="shared" si="300"/>
        <v>-1.4062499999999997E-2</v>
      </c>
      <c r="P213">
        <f t="shared" si="301"/>
        <v>6.6796874999999973E-3</v>
      </c>
      <c r="Q213">
        <f t="shared" si="302"/>
        <v>3.69140625E-4</v>
      </c>
      <c r="R213">
        <f t="shared" si="303"/>
        <v>0.98593750000000002</v>
      </c>
      <c r="S213">
        <f t="shared" si="304"/>
        <v>6.6796874999999973E-3</v>
      </c>
      <c r="T213">
        <f t="shared" si="305"/>
        <v>0</v>
      </c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>
        <f>$Q213</f>
        <v>3.69140625E-4</v>
      </c>
      <c r="AH213" s="5">
        <f>$R213</f>
        <v>0.98593750000000002</v>
      </c>
      <c r="AI213" s="5">
        <f>$S213</f>
        <v>6.6796874999999973E-3</v>
      </c>
      <c r="AJ213" s="5"/>
      <c r="AK213" s="5"/>
      <c r="AL213" s="5"/>
      <c r="AM213" s="5"/>
      <c r="AN213" s="5"/>
      <c r="AP213" s="5">
        <f t="shared" si="306"/>
        <v>0</v>
      </c>
      <c r="AQ213" s="5">
        <f t="shared" si="279"/>
        <v>0</v>
      </c>
      <c r="AR213" s="5">
        <f t="shared" si="280"/>
        <v>0</v>
      </c>
      <c r="AS213" s="5">
        <f t="shared" si="281"/>
        <v>0</v>
      </c>
      <c r="AT213" s="5">
        <f t="shared" si="282"/>
        <v>0</v>
      </c>
      <c r="AU213" s="5">
        <f t="shared" si="283"/>
        <v>0</v>
      </c>
      <c r="AV213" s="5">
        <f t="shared" si="284"/>
        <v>0</v>
      </c>
      <c r="AW213" s="5">
        <f t="shared" si="285"/>
        <v>0</v>
      </c>
      <c r="AX213" s="5">
        <f t="shared" si="286"/>
        <v>0</v>
      </c>
      <c r="AY213" s="5">
        <f t="shared" si="287"/>
        <v>0</v>
      </c>
      <c r="AZ213" s="5">
        <f t="shared" si="288"/>
        <v>0</v>
      </c>
      <c r="BA213" s="5">
        <f t="shared" si="289"/>
        <v>3.69140625E-4</v>
      </c>
      <c r="BB213" s="5">
        <f t="shared" si="290"/>
        <v>0.98593750000000002</v>
      </c>
      <c r="BC213" s="5">
        <f t="shared" si="291"/>
        <v>6.6796874999999973E-3</v>
      </c>
      <c r="BD213" s="5">
        <f t="shared" si="292"/>
        <v>0</v>
      </c>
      <c r="BE213" s="5">
        <f t="shared" si="293"/>
        <v>0</v>
      </c>
      <c r="BF213" s="5">
        <f t="shared" si="294"/>
        <v>0</v>
      </c>
      <c r="BG213" s="5">
        <f t="shared" si="295"/>
        <v>0</v>
      </c>
      <c r="BH213" s="5">
        <f t="shared" si="296"/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-2.5392508730708409E-12</v>
      </c>
      <c r="BT213" s="5">
        <v>6.1909354619631933E-8</v>
      </c>
      <c r="BU213" s="5">
        <v>-3.7676264382804578E-4</v>
      </c>
      <c r="BV213" s="5">
        <v>1.0142688341489678</v>
      </c>
      <c r="BW213" s="5">
        <v>-6.9488070846475255E-3</v>
      </c>
      <c r="BX213" s="5">
        <v>8.5874031573796296E-5</v>
      </c>
      <c r="BY213" s="5">
        <v>-1.6884386915493619E-6</v>
      </c>
      <c r="BZ213" s="5">
        <v>4.8858897557915858E-8</v>
      </c>
      <c r="CA213" s="5">
        <v>-1.9683519251166287E-9</v>
      </c>
      <c r="CB213" s="5">
        <v>9.4092143287279682E-11</v>
      </c>
      <c r="CD213">
        <v>0</v>
      </c>
    </row>
    <row r="214" spans="1:82" x14ac:dyDescent="0.25">
      <c r="A214">
        <v>14</v>
      </c>
      <c r="B214">
        <v>0.4</v>
      </c>
      <c r="C214">
        <f t="shared" si="273"/>
        <v>1.4918246976412703</v>
      </c>
      <c r="D214">
        <f t="shared" si="274"/>
        <v>1.1493244974083363</v>
      </c>
      <c r="E214">
        <f t="shared" si="275"/>
        <v>0</v>
      </c>
      <c r="G214" s="1">
        <f t="shared" si="276"/>
        <v>5.000000000000001E-3</v>
      </c>
      <c r="H214" s="1">
        <f t="shared" si="277"/>
        <v>-5.000000000000001E-3</v>
      </c>
      <c r="I214">
        <v>0</v>
      </c>
      <c r="J214">
        <v>0</v>
      </c>
      <c r="K214">
        <f t="shared" si="278"/>
        <v>0</v>
      </c>
      <c r="L214">
        <f t="shared" si="297"/>
        <v>2.5000000000000006E-4</v>
      </c>
      <c r="M214">
        <f t="shared" si="298"/>
        <v>-1.2500000000000006E-5</v>
      </c>
      <c r="N214">
        <f t="shared" si="299"/>
        <v>6.5625000000000004E-4</v>
      </c>
      <c r="O214">
        <f t="shared" si="300"/>
        <v>-2.5000000000000001E-2</v>
      </c>
      <c r="P214">
        <f t="shared" si="301"/>
        <v>1.1875E-2</v>
      </c>
      <c r="Q214">
        <f t="shared" si="302"/>
        <v>6.5625000000000004E-4</v>
      </c>
      <c r="R214">
        <f t="shared" si="303"/>
        <v>0.97499999999999998</v>
      </c>
      <c r="S214">
        <f t="shared" si="304"/>
        <v>1.1875E-2</v>
      </c>
      <c r="T214">
        <f t="shared" si="305"/>
        <v>0</v>
      </c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>
        <f>$Q214</f>
        <v>6.5625000000000004E-4</v>
      </c>
      <c r="AI214" s="5">
        <f>$R214</f>
        <v>0.97499999999999998</v>
      </c>
      <c r="AJ214" s="5">
        <f>$S214</f>
        <v>1.1875E-2</v>
      </c>
      <c r="AK214" s="5"/>
      <c r="AL214" s="5"/>
      <c r="AM214" s="5"/>
      <c r="AN214" s="5"/>
      <c r="AP214" s="5">
        <f t="shared" si="306"/>
        <v>0</v>
      </c>
      <c r="AQ214" s="5">
        <f t="shared" si="279"/>
        <v>0</v>
      </c>
      <c r="AR214" s="5">
        <f t="shared" si="280"/>
        <v>0</v>
      </c>
      <c r="AS214" s="5">
        <f t="shared" si="281"/>
        <v>0</v>
      </c>
      <c r="AT214" s="5">
        <f t="shared" si="282"/>
        <v>0</v>
      </c>
      <c r="AU214" s="5">
        <f t="shared" si="283"/>
        <v>0</v>
      </c>
      <c r="AV214" s="5">
        <f t="shared" si="284"/>
        <v>0</v>
      </c>
      <c r="AW214" s="5">
        <f t="shared" si="285"/>
        <v>0</v>
      </c>
      <c r="AX214" s="5">
        <f t="shared" si="286"/>
        <v>0</v>
      </c>
      <c r="AY214" s="5">
        <f t="shared" si="287"/>
        <v>0</v>
      </c>
      <c r="AZ214" s="5">
        <f t="shared" si="288"/>
        <v>0</v>
      </c>
      <c r="BA214" s="5">
        <f t="shared" si="289"/>
        <v>0</v>
      </c>
      <c r="BB214" s="5">
        <f t="shared" si="290"/>
        <v>6.5625000000000004E-4</v>
      </c>
      <c r="BC214" s="5">
        <f t="shared" si="291"/>
        <v>0.97499999999999998</v>
      </c>
      <c r="BD214" s="5">
        <f t="shared" si="292"/>
        <v>1.1875E-2</v>
      </c>
      <c r="BE214" s="5">
        <f t="shared" si="293"/>
        <v>0</v>
      </c>
      <c r="BF214" s="5">
        <f t="shared" si="294"/>
        <v>0</v>
      </c>
      <c r="BG214" s="5">
        <f t="shared" si="295"/>
        <v>0</v>
      </c>
      <c r="BH214" s="5">
        <f t="shared" si="296"/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1.7091333778258928E-15</v>
      </c>
      <c r="BT214" s="5">
        <v>-4.1670299497469381E-11</v>
      </c>
      <c r="BU214" s="5">
        <v>2.5359353694174219E-7</v>
      </c>
      <c r="BV214" s="5">
        <v>-6.8268981884256439E-4</v>
      </c>
      <c r="BW214" s="5">
        <v>1.025659033004614</v>
      </c>
      <c r="BX214" s="5">
        <v>-1.2675193757901724E-2</v>
      </c>
      <c r="BY214" s="5">
        <v>2.4921722168517172E-4</v>
      </c>
      <c r="BZ214" s="5">
        <v>-7.2116795030388159E-6</v>
      </c>
      <c r="CA214" s="5">
        <v>2.9053302351540197E-7</v>
      </c>
      <c r="CB214" s="5">
        <v>-1.3888204913701109E-8</v>
      </c>
      <c r="CD214">
        <v>0</v>
      </c>
    </row>
    <row r="215" spans="1:82" x14ac:dyDescent="0.25">
      <c r="A215">
        <v>15</v>
      </c>
      <c r="B215">
        <v>0.5</v>
      </c>
      <c r="C215">
        <f t="shared" si="273"/>
        <v>1.6487212707001282</v>
      </c>
      <c r="D215">
        <f t="shared" si="274"/>
        <v>1.2702000099676034</v>
      </c>
      <c r="E215">
        <f t="shared" si="275"/>
        <v>0</v>
      </c>
      <c r="G215" s="1">
        <f t="shared" si="276"/>
        <v>7.8125E-3</v>
      </c>
      <c r="H215" s="1">
        <f t="shared" si="277"/>
        <v>-7.8125E-3</v>
      </c>
      <c r="I215">
        <v>0</v>
      </c>
      <c r="J215">
        <v>0</v>
      </c>
      <c r="K215">
        <f t="shared" si="278"/>
        <v>0</v>
      </c>
      <c r="L215">
        <f t="shared" si="297"/>
        <v>3.9062500000000002E-4</v>
      </c>
      <c r="M215">
        <f t="shared" si="298"/>
        <v>-1.9531250000000004E-5</v>
      </c>
      <c r="N215">
        <f t="shared" si="299"/>
        <v>1.025390625E-3</v>
      </c>
      <c r="O215">
        <f t="shared" si="300"/>
        <v>-3.9062499999999993E-2</v>
      </c>
      <c r="P215">
        <f t="shared" si="301"/>
        <v>1.8554687499999997E-2</v>
      </c>
      <c r="Q215">
        <f t="shared" si="302"/>
        <v>1.025390625E-3</v>
      </c>
      <c r="R215">
        <f t="shared" si="303"/>
        <v>0.9609375</v>
      </c>
      <c r="S215">
        <f t="shared" si="304"/>
        <v>1.8554687499999997E-2</v>
      </c>
      <c r="T215">
        <f t="shared" si="305"/>
        <v>0</v>
      </c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>
        <f>$Q215</f>
        <v>1.025390625E-3</v>
      </c>
      <c r="AJ215" s="5">
        <f>$R215</f>
        <v>0.9609375</v>
      </c>
      <c r="AK215" s="5">
        <f>$S215</f>
        <v>1.8554687499999997E-2</v>
      </c>
      <c r="AL215" s="5"/>
      <c r="AM215" s="5"/>
      <c r="AN215" s="5"/>
      <c r="AP215" s="5">
        <f t="shared" si="306"/>
        <v>0</v>
      </c>
      <c r="AQ215" s="5">
        <f t="shared" si="279"/>
        <v>0</v>
      </c>
      <c r="AR215" s="5">
        <f t="shared" si="280"/>
        <v>0</v>
      </c>
      <c r="AS215" s="5">
        <f t="shared" si="281"/>
        <v>0</v>
      </c>
      <c r="AT215" s="5">
        <f t="shared" si="282"/>
        <v>0</v>
      </c>
      <c r="AU215" s="5">
        <f t="shared" si="283"/>
        <v>0</v>
      </c>
      <c r="AV215" s="5">
        <f t="shared" si="284"/>
        <v>0</v>
      </c>
      <c r="AW215" s="5">
        <f t="shared" si="285"/>
        <v>0</v>
      </c>
      <c r="AX215" s="5">
        <f t="shared" si="286"/>
        <v>0</v>
      </c>
      <c r="AY215" s="5">
        <f t="shared" si="287"/>
        <v>0</v>
      </c>
      <c r="AZ215" s="5">
        <f t="shared" si="288"/>
        <v>0</v>
      </c>
      <c r="BA215" s="5">
        <f t="shared" si="289"/>
        <v>0</v>
      </c>
      <c r="BB215" s="5">
        <f t="shared" si="290"/>
        <v>0</v>
      </c>
      <c r="BC215" s="5">
        <f t="shared" si="291"/>
        <v>1.025390625E-3</v>
      </c>
      <c r="BD215" s="5">
        <f t="shared" si="292"/>
        <v>0.9609375</v>
      </c>
      <c r="BE215" s="5">
        <f t="shared" si="293"/>
        <v>1.8554687499999997E-2</v>
      </c>
      <c r="BF215" s="5">
        <f t="shared" si="294"/>
        <v>0</v>
      </c>
      <c r="BG215" s="5">
        <f t="shared" si="295"/>
        <v>0</v>
      </c>
      <c r="BH215" s="5">
        <f t="shared" si="296"/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-1.8238254741790304E-18</v>
      </c>
      <c r="BT215" s="5">
        <v>4.4466602037126841E-14</v>
      </c>
      <c r="BU215" s="5">
        <v>-2.706110352545147E-10</v>
      </c>
      <c r="BV215" s="5">
        <v>7.2850199915443564E-7</v>
      </c>
      <c r="BW215" s="5">
        <v>-1.0944863031082902E-3</v>
      </c>
      <c r="BX215" s="5">
        <v>1.0406953733996598</v>
      </c>
      <c r="BY215" s="5">
        <v>-2.0461952261486407E-2</v>
      </c>
      <c r="BZ215" s="5">
        <v>5.9211414331042725E-4</v>
      </c>
      <c r="CA215" s="5">
        <v>-2.3854181574447669E-5</v>
      </c>
      <c r="CB215" s="5">
        <v>1.1402895194012252E-6</v>
      </c>
      <c r="CD215">
        <v>0</v>
      </c>
    </row>
    <row r="216" spans="1:82" x14ac:dyDescent="0.25">
      <c r="A216">
        <v>16</v>
      </c>
      <c r="B216">
        <v>0.6</v>
      </c>
      <c r="C216">
        <f t="shared" si="273"/>
        <v>1.8221188003905089</v>
      </c>
      <c r="D216">
        <f t="shared" si="274"/>
        <v>1.4037881111555928</v>
      </c>
      <c r="E216">
        <f t="shared" si="275"/>
        <v>0</v>
      </c>
      <c r="G216" s="1">
        <f t="shared" si="276"/>
        <v>1.125E-2</v>
      </c>
      <c r="H216" s="1">
        <f t="shared" si="277"/>
        <v>-1.125E-2</v>
      </c>
      <c r="I216">
        <v>0</v>
      </c>
      <c r="J216">
        <v>0</v>
      </c>
      <c r="K216">
        <f t="shared" si="278"/>
        <v>0</v>
      </c>
      <c r="L216">
        <f t="shared" si="297"/>
        <v>5.6249999999999996E-4</v>
      </c>
      <c r="M216">
        <f t="shared" si="298"/>
        <v>-2.8125000000000006E-5</v>
      </c>
      <c r="N216">
        <f t="shared" si="299"/>
        <v>1.4765625E-3</v>
      </c>
      <c r="O216">
        <f t="shared" si="300"/>
        <v>-5.6249999999999988E-2</v>
      </c>
      <c r="P216">
        <f t="shared" si="301"/>
        <v>2.6718749999999989E-2</v>
      </c>
      <c r="Q216">
        <f t="shared" si="302"/>
        <v>1.4765625E-3</v>
      </c>
      <c r="R216">
        <f t="shared" si="303"/>
        <v>0.94374999999999998</v>
      </c>
      <c r="S216">
        <f t="shared" si="304"/>
        <v>2.6718749999999989E-2</v>
      </c>
      <c r="T216">
        <f t="shared" si="305"/>
        <v>0</v>
      </c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>
        <f>$Q216</f>
        <v>1.4765625E-3</v>
      </c>
      <c r="AK216" s="5">
        <f>$R216</f>
        <v>0.94374999999999998</v>
      </c>
      <c r="AL216" s="5">
        <f>$S216</f>
        <v>2.6718749999999989E-2</v>
      </c>
      <c r="AM216" s="5"/>
      <c r="AN216" s="5"/>
      <c r="AP216" s="5">
        <f t="shared" si="306"/>
        <v>0</v>
      </c>
      <c r="AQ216" s="5">
        <f t="shared" si="279"/>
        <v>0</v>
      </c>
      <c r="AR216" s="5">
        <f t="shared" si="280"/>
        <v>0</v>
      </c>
      <c r="AS216" s="5">
        <f t="shared" si="281"/>
        <v>0</v>
      </c>
      <c r="AT216" s="5">
        <f t="shared" si="282"/>
        <v>0</v>
      </c>
      <c r="AU216" s="5">
        <f t="shared" si="283"/>
        <v>0</v>
      </c>
      <c r="AV216" s="5">
        <f t="shared" si="284"/>
        <v>0</v>
      </c>
      <c r="AW216" s="5">
        <f t="shared" si="285"/>
        <v>0</v>
      </c>
      <c r="AX216" s="5">
        <f t="shared" si="286"/>
        <v>0</v>
      </c>
      <c r="AY216" s="5">
        <f t="shared" si="287"/>
        <v>0</v>
      </c>
      <c r="AZ216" s="5">
        <f t="shared" si="288"/>
        <v>0</v>
      </c>
      <c r="BA216" s="5">
        <f t="shared" si="289"/>
        <v>0</v>
      </c>
      <c r="BB216" s="5">
        <f t="shared" si="290"/>
        <v>0</v>
      </c>
      <c r="BC216" s="5">
        <f t="shared" si="291"/>
        <v>0</v>
      </c>
      <c r="BD216" s="5">
        <f t="shared" si="292"/>
        <v>1.4765625E-3</v>
      </c>
      <c r="BE216" s="5">
        <f t="shared" si="293"/>
        <v>0.94374999999999998</v>
      </c>
      <c r="BF216" s="5">
        <f t="shared" si="294"/>
        <v>2.6718749999999989E-2</v>
      </c>
      <c r="BG216" s="5">
        <f t="shared" si="295"/>
        <v>0</v>
      </c>
      <c r="BH216" s="5">
        <f t="shared" si="296"/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2.8536776304422855E-21</v>
      </c>
      <c r="BT216" s="5">
        <v>-6.95753784184024E-17</v>
      </c>
      <c r="BU216" s="5">
        <v>4.2341587437484878E-13</v>
      </c>
      <c r="BV216" s="5">
        <v>-1.1398622774776683E-9</v>
      </c>
      <c r="BW216" s="5">
        <v>1.7125054585672557E-6</v>
      </c>
      <c r="BX216" s="5">
        <v>-1.6283406220719714E-3</v>
      </c>
      <c r="BY216" s="5">
        <v>1.0596999656431505</v>
      </c>
      <c r="BZ216" s="5">
        <v>-3.0664881302841174E-2</v>
      </c>
      <c r="CA216" s="5">
        <v>1.2353794531358851E-3</v>
      </c>
      <c r="CB216" s="5">
        <v>-5.9054226551349804E-5</v>
      </c>
      <c r="CD216">
        <v>0</v>
      </c>
    </row>
    <row r="217" spans="1:82" x14ac:dyDescent="0.25">
      <c r="A217">
        <v>17</v>
      </c>
      <c r="B217">
        <v>0.7</v>
      </c>
      <c r="C217">
        <f t="shared" si="273"/>
        <v>2.0137527074704766</v>
      </c>
      <c r="D217">
        <f t="shared" si="274"/>
        <v>1.5514257955895061</v>
      </c>
      <c r="E217">
        <f t="shared" si="275"/>
        <v>0</v>
      </c>
      <c r="G217" s="1">
        <f t="shared" si="276"/>
        <v>1.5312499999999998E-2</v>
      </c>
      <c r="H217" s="1">
        <f t="shared" si="277"/>
        <v>-1.5312499999999998E-2</v>
      </c>
      <c r="I217">
        <v>0</v>
      </c>
      <c r="J217">
        <v>0</v>
      </c>
      <c r="K217">
        <f t="shared" si="278"/>
        <v>0</v>
      </c>
      <c r="L217">
        <f t="shared" si="297"/>
        <v>7.6562499999999992E-4</v>
      </c>
      <c r="M217">
        <f t="shared" si="298"/>
        <v>-3.8281250000000006E-5</v>
      </c>
      <c r="N217">
        <f t="shared" si="299"/>
        <v>2.0097656249999998E-3</v>
      </c>
      <c r="O217">
        <f t="shared" si="300"/>
        <v>-7.6562499999999978E-2</v>
      </c>
      <c r="P217">
        <f t="shared" si="301"/>
        <v>3.6367187499999988E-2</v>
      </c>
      <c r="Q217">
        <f t="shared" si="302"/>
        <v>2.0097656249999998E-3</v>
      </c>
      <c r="R217">
        <f t="shared" si="303"/>
        <v>0.92343750000000002</v>
      </c>
      <c r="S217">
        <f t="shared" si="304"/>
        <v>3.6367187499999988E-2</v>
      </c>
      <c r="T217">
        <f t="shared" si="305"/>
        <v>0</v>
      </c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>
        <f>$Q217</f>
        <v>2.0097656249999998E-3</v>
      </c>
      <c r="AL217" s="5">
        <f>$R217</f>
        <v>0.92343750000000002</v>
      </c>
      <c r="AM217" s="5">
        <f>$S217</f>
        <v>3.6367187499999988E-2</v>
      </c>
      <c r="AN217" s="5"/>
      <c r="AP217" s="5">
        <f t="shared" si="306"/>
        <v>0</v>
      </c>
      <c r="AQ217" s="5">
        <f t="shared" si="279"/>
        <v>0</v>
      </c>
      <c r="AR217" s="5">
        <f t="shared" si="280"/>
        <v>0</v>
      </c>
      <c r="AS217" s="5">
        <f t="shared" si="281"/>
        <v>0</v>
      </c>
      <c r="AT217" s="5">
        <f t="shared" si="282"/>
        <v>0</v>
      </c>
      <c r="AU217" s="5">
        <f t="shared" si="283"/>
        <v>0</v>
      </c>
      <c r="AV217" s="5">
        <f t="shared" si="284"/>
        <v>0</v>
      </c>
      <c r="AW217" s="5">
        <f t="shared" si="285"/>
        <v>0</v>
      </c>
      <c r="AX217" s="5">
        <f t="shared" si="286"/>
        <v>0</v>
      </c>
      <c r="AY217" s="5">
        <f t="shared" si="287"/>
        <v>0</v>
      </c>
      <c r="AZ217" s="5">
        <f t="shared" si="288"/>
        <v>0</v>
      </c>
      <c r="BA217" s="5">
        <f t="shared" si="289"/>
        <v>0</v>
      </c>
      <c r="BB217" s="5">
        <f t="shared" si="290"/>
        <v>0</v>
      </c>
      <c r="BC217" s="5">
        <f t="shared" si="291"/>
        <v>0</v>
      </c>
      <c r="BD217" s="5">
        <f t="shared" si="292"/>
        <v>0</v>
      </c>
      <c r="BE217" s="5">
        <f t="shared" si="293"/>
        <v>2.0097656249999998E-3</v>
      </c>
      <c r="BF217" s="5">
        <f t="shared" si="294"/>
        <v>0.92343750000000002</v>
      </c>
      <c r="BG217" s="5">
        <f t="shared" si="295"/>
        <v>3.6367187499999988E-2</v>
      </c>
      <c r="BH217" s="5">
        <f t="shared" si="296"/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-6.2114437401517826E-24</v>
      </c>
      <c r="BT217" s="5">
        <v>1.5144091404560542E-19</v>
      </c>
      <c r="BU217" s="5">
        <v>-9.2162613404896966E-16</v>
      </c>
      <c r="BV217" s="5">
        <v>2.4810757643204688E-12</v>
      </c>
      <c r="BW217" s="5">
        <v>-3.7275168004680024E-9</v>
      </c>
      <c r="BX217" s="5">
        <v>3.5443198124085955E-6</v>
      </c>
      <c r="BY217" s="5">
        <v>-2.3065908523847646E-3</v>
      </c>
      <c r="BZ217" s="5">
        <v>1.0831010970205057</v>
      </c>
      <c r="CA217" s="5">
        <v>-4.3634306870905672E-2</v>
      </c>
      <c r="CB217" s="5">
        <v>2.0858289627730679E-3</v>
      </c>
      <c r="CD217">
        <v>0</v>
      </c>
    </row>
    <row r="218" spans="1:82" x14ac:dyDescent="0.25">
      <c r="A218">
        <v>18</v>
      </c>
      <c r="B218">
        <v>0.8</v>
      </c>
      <c r="C218">
        <f t="shared" si="273"/>
        <v>2.2255409284924679</v>
      </c>
      <c r="D218">
        <f t="shared" si="274"/>
        <v>1.7145906708378964</v>
      </c>
      <c r="E218">
        <f t="shared" si="275"/>
        <v>0</v>
      </c>
      <c r="G218" s="1">
        <f t="shared" si="276"/>
        <v>2.0000000000000004E-2</v>
      </c>
      <c r="H218" s="1">
        <f t="shared" si="277"/>
        <v>-2.0000000000000004E-2</v>
      </c>
      <c r="I218">
        <v>0</v>
      </c>
      <c r="J218">
        <v>0</v>
      </c>
      <c r="K218">
        <f t="shared" si="278"/>
        <v>0</v>
      </c>
      <c r="L218">
        <f t="shared" si="297"/>
        <v>1.0000000000000002E-3</v>
      </c>
      <c r="M218">
        <f t="shared" si="298"/>
        <v>-5.0000000000000023E-5</v>
      </c>
      <c r="N218">
        <f t="shared" si="299"/>
        <v>2.6250000000000002E-3</v>
      </c>
      <c r="O218">
        <f t="shared" si="300"/>
        <v>-0.1</v>
      </c>
      <c r="P218">
        <f t="shared" si="301"/>
        <v>4.7500000000000001E-2</v>
      </c>
      <c r="Q218">
        <f t="shared" si="302"/>
        <v>2.6250000000000002E-3</v>
      </c>
      <c r="R218">
        <f t="shared" si="303"/>
        <v>0.9</v>
      </c>
      <c r="S218">
        <f t="shared" si="304"/>
        <v>4.7500000000000001E-2</v>
      </c>
      <c r="T218">
        <f t="shared" si="305"/>
        <v>0</v>
      </c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>
        <f>$Q218</f>
        <v>2.6250000000000002E-3</v>
      </c>
      <c r="AM218" s="5">
        <f>$R218</f>
        <v>0.9</v>
      </c>
      <c r="AN218" s="5">
        <f>$S218</f>
        <v>4.7500000000000001E-2</v>
      </c>
      <c r="AP218" s="5">
        <f t="shared" si="306"/>
        <v>0</v>
      </c>
      <c r="AQ218" s="5">
        <f t="shared" si="279"/>
        <v>0</v>
      </c>
      <c r="AR218" s="5">
        <f t="shared" si="280"/>
        <v>0</v>
      </c>
      <c r="AS218" s="5">
        <f t="shared" si="281"/>
        <v>0</v>
      </c>
      <c r="AT218" s="5">
        <f t="shared" si="282"/>
        <v>0</v>
      </c>
      <c r="AU218" s="5">
        <f t="shared" si="283"/>
        <v>0</v>
      </c>
      <c r="AV218" s="5">
        <f t="shared" si="284"/>
        <v>0</v>
      </c>
      <c r="AW218" s="5">
        <f t="shared" si="285"/>
        <v>0</v>
      </c>
      <c r="AX218" s="5">
        <f t="shared" si="286"/>
        <v>0</v>
      </c>
      <c r="AY218" s="5">
        <f t="shared" si="287"/>
        <v>0</v>
      </c>
      <c r="AZ218" s="5">
        <f t="shared" si="288"/>
        <v>0</v>
      </c>
      <c r="BA218" s="5">
        <f t="shared" si="289"/>
        <v>0</v>
      </c>
      <c r="BB218" s="5">
        <f t="shared" si="290"/>
        <v>0</v>
      </c>
      <c r="BC218" s="5">
        <f t="shared" si="291"/>
        <v>0</v>
      </c>
      <c r="BD218" s="5">
        <f t="shared" si="292"/>
        <v>0</v>
      </c>
      <c r="BE218" s="5">
        <f t="shared" si="293"/>
        <v>0</v>
      </c>
      <c r="BF218" s="5">
        <f t="shared" si="294"/>
        <v>2.6250000000000002E-3</v>
      </c>
      <c r="BG218" s="5">
        <f t="shared" si="295"/>
        <v>0.9</v>
      </c>
      <c r="BH218" s="5">
        <f t="shared" si="296"/>
        <v>4.7500000000000001E-2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1.8062224417367623E-26</v>
      </c>
      <c r="BT218" s="5">
        <v>-4.403742334139154E-22</v>
      </c>
      <c r="BU218" s="5">
        <v>2.6799917633475413E-18</v>
      </c>
      <c r="BV218" s="5">
        <v>-7.2147070997302677E-15</v>
      </c>
      <c r="BW218" s="5">
        <v>1.0839226399870117E-11</v>
      </c>
      <c r="BX218" s="5">
        <v>-1.030650884669882E-8</v>
      </c>
      <c r="BY218" s="5">
        <v>6.7073233466657517E-6</v>
      </c>
      <c r="BZ218" s="5">
        <v>-3.1495439545916886E-3</v>
      </c>
      <c r="CA218" s="5">
        <v>1.1078962987705119</v>
      </c>
      <c r="CB218" s="5">
        <v>-5.2960213039741431E-2</v>
      </c>
      <c r="CD218">
        <v>0</v>
      </c>
    </row>
    <row r="219" spans="1:82" x14ac:dyDescent="0.25">
      <c r="A219">
        <v>19</v>
      </c>
      <c r="B219">
        <v>0.9</v>
      </c>
      <c r="C219">
        <f t="shared" si="273"/>
        <v>2.4596031111569499</v>
      </c>
      <c r="D219">
        <f t="shared" si="274"/>
        <v>1.8949157458138586</v>
      </c>
      <c r="E219">
        <f t="shared" si="275"/>
        <v>0</v>
      </c>
      <c r="G219" s="1">
        <f t="shared" si="276"/>
        <v>2.5312500000000002E-2</v>
      </c>
      <c r="H219" s="1">
        <f t="shared" si="277"/>
        <v>-2.5312500000000002E-2</v>
      </c>
      <c r="I219">
        <v>0</v>
      </c>
      <c r="J219">
        <v>0</v>
      </c>
      <c r="K219">
        <f t="shared" si="278"/>
        <v>0</v>
      </c>
      <c r="L219">
        <f t="shared" si="297"/>
        <v>1.2656250000000003E-3</v>
      </c>
      <c r="M219">
        <f t="shared" si="298"/>
        <v>-6.328125000000001E-5</v>
      </c>
      <c r="N219">
        <f t="shared" si="299"/>
        <v>3.3222656250000006E-3</v>
      </c>
      <c r="O219">
        <f t="shared" si="300"/>
        <v>-0.12656249999999999</v>
      </c>
      <c r="P219">
        <f t="shared" si="301"/>
        <v>6.0117187500000002E-2</v>
      </c>
      <c r="Q219" s="4">
        <f>N219-P219</f>
        <v>-5.6794921875000001E-2</v>
      </c>
      <c r="R219" s="4">
        <f>1+O219+2*P219</f>
        <v>0.99367187499999998</v>
      </c>
      <c r="S219">
        <f t="shared" si="304"/>
        <v>6.0117187500000002E-2</v>
      </c>
      <c r="T219">
        <f>(-N219+P219)*K218+(1-O219-2*P219)*K219</f>
        <v>0</v>
      </c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>
        <f>$Q219</f>
        <v>-5.6794921875000001E-2</v>
      </c>
      <c r="AN219" s="5">
        <f>$R219</f>
        <v>0.99367187499999998</v>
      </c>
      <c r="AP219" s="5">
        <f t="shared" si="306"/>
        <v>0</v>
      </c>
      <c r="AQ219" s="5">
        <f t="shared" si="279"/>
        <v>0</v>
      </c>
      <c r="AR219" s="5">
        <f t="shared" si="280"/>
        <v>0</v>
      </c>
      <c r="AS219" s="5">
        <f t="shared" si="281"/>
        <v>0</v>
      </c>
      <c r="AT219" s="5">
        <f t="shared" si="282"/>
        <v>0</v>
      </c>
      <c r="AU219" s="5">
        <f t="shared" si="283"/>
        <v>0</v>
      </c>
      <c r="AV219" s="5">
        <f t="shared" si="284"/>
        <v>0</v>
      </c>
      <c r="AW219" s="5">
        <f t="shared" si="285"/>
        <v>0</v>
      </c>
      <c r="AX219" s="5">
        <f t="shared" si="286"/>
        <v>0</v>
      </c>
      <c r="AY219" s="5">
        <f t="shared" si="287"/>
        <v>0</v>
      </c>
      <c r="AZ219" s="5">
        <f t="shared" si="288"/>
        <v>0</v>
      </c>
      <c r="BA219" s="5">
        <f t="shared" si="289"/>
        <v>0</v>
      </c>
      <c r="BB219" s="5">
        <f t="shared" si="290"/>
        <v>0</v>
      </c>
      <c r="BC219" s="5">
        <f t="shared" si="291"/>
        <v>0</v>
      </c>
      <c r="BD219" s="5">
        <f t="shared" si="292"/>
        <v>0</v>
      </c>
      <c r="BE219" s="5">
        <f t="shared" si="293"/>
        <v>0</v>
      </c>
      <c r="BF219" s="5">
        <f t="shared" si="294"/>
        <v>0</v>
      </c>
      <c r="BG219" s="5">
        <f t="shared" si="295"/>
        <v>-5.6794921875000001E-2</v>
      </c>
      <c r="BH219" s="5">
        <f t="shared" si="296"/>
        <v>0.99367187499999998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1.0323756266857321E-27</v>
      </c>
      <c r="BT219" s="5">
        <v>-2.517030099348071E-23</v>
      </c>
      <c r="BU219" s="5">
        <v>1.5317926033175401E-19</v>
      </c>
      <c r="BV219" s="5">
        <v>-4.1236824387345008E-16</v>
      </c>
      <c r="BW219" s="5">
        <v>6.1953350200845813E-13</v>
      </c>
      <c r="BX219" s="5">
        <v>-5.8908516933948229E-10</v>
      </c>
      <c r="BY219" s="5">
        <v>3.8336790549118122E-7</v>
      </c>
      <c r="BZ219" s="5">
        <v>-1.8001727465911572E-4</v>
      </c>
      <c r="CA219" s="5">
        <v>6.3323603412115168E-2</v>
      </c>
      <c r="CB219" s="5">
        <v>1.0033413986261055</v>
      </c>
      <c r="CD219">
        <v>0</v>
      </c>
    </row>
    <row r="220" spans="1:82" x14ac:dyDescent="0.25">
      <c r="A220">
        <v>20</v>
      </c>
      <c r="B220">
        <v>1</v>
      </c>
      <c r="C220">
        <f t="shared" si="273"/>
        <v>2.7182818284590451</v>
      </c>
      <c r="D220">
        <f t="shared" si="274"/>
        <v>2.0942057744771021</v>
      </c>
      <c r="E220">
        <f t="shared" si="275"/>
        <v>0</v>
      </c>
      <c r="G220" s="1">
        <f t="shared" si="276"/>
        <v>3.125E-2</v>
      </c>
      <c r="H220" s="1">
        <f t="shared" si="277"/>
        <v>-3.125E-2</v>
      </c>
      <c r="I220">
        <v>0</v>
      </c>
      <c r="J220">
        <v>0</v>
      </c>
      <c r="K220">
        <f t="shared" si="278"/>
        <v>0</v>
      </c>
      <c r="CD220" s="4">
        <f>2*CD219-CD218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DD</dc:creator>
  <cp:lastModifiedBy>van DD</cp:lastModifiedBy>
  <dcterms:created xsi:type="dcterms:W3CDTF">2019-10-29T02:58:48Z</dcterms:created>
  <dcterms:modified xsi:type="dcterms:W3CDTF">2019-10-30T03:30:23Z</dcterms:modified>
</cp:coreProperties>
</file>