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mymurex-my.sharepoint.com/personal/ycui_murex_com/Documents/Desktop/Local Vol Calibration/source/"/>
    </mc:Choice>
  </mc:AlternateContent>
  <xr:revisionPtr revIDLastSave="1675" documentId="11_F25DC773A252ABDACC104831891A66805BDE58E8" xr6:coauthVersionLast="45" xr6:coauthVersionMax="45" xr10:uidLastSave="{72906979-2E06-47DF-B729-2EFE674EF352}"/>
  <bookViews>
    <workbookView xWindow="-120" yWindow="-120" windowWidth="29040" windowHeight="1764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W6" i="4"/>
  <c r="AD155" i="4"/>
  <c r="AB155" i="4"/>
  <c r="AC155" i="4"/>
  <c r="AA155" i="4"/>
  <c r="AC154" i="4"/>
  <c r="AA154" i="4"/>
  <c r="Z155" i="4"/>
  <c r="Z154" i="4"/>
  <c r="AB154" i="4"/>
  <c r="AA150" i="4"/>
  <c r="L149" i="4"/>
  <c r="L151" i="4"/>
  <c r="Z150" i="4"/>
  <c r="S15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T5" i="4"/>
  <c r="O149" i="4"/>
  <c r="P149" i="4"/>
  <c r="P151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V150" i="4" l="1"/>
  <c r="O5" i="4"/>
  <c r="P5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B7" i="4"/>
  <c r="B10" i="4" s="1"/>
  <c r="J5" i="4" l="1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4" i="4"/>
  <c r="J11" i="4"/>
  <c r="J15" i="4"/>
  <c r="J23" i="4"/>
  <c r="J31" i="4"/>
  <c r="J39" i="4"/>
  <c r="J47" i="4"/>
  <c r="J51" i="4"/>
  <c r="J63" i="4"/>
  <c r="J71" i="4"/>
  <c r="J79" i="4"/>
  <c r="J87" i="4"/>
  <c r="J95" i="4"/>
  <c r="J103" i="4"/>
  <c r="J111" i="4"/>
  <c r="J131" i="4"/>
  <c r="J139" i="4"/>
  <c r="J143" i="4"/>
  <c r="J151" i="4"/>
  <c r="J159" i="4"/>
  <c r="J167" i="4"/>
  <c r="J175" i="4"/>
  <c r="J183" i="4"/>
  <c r="J191" i="4"/>
  <c r="J195" i="4"/>
  <c r="J203" i="4"/>
  <c r="J16" i="4"/>
  <c r="J20" i="4"/>
  <c r="J28" i="4"/>
  <c r="J36" i="4"/>
  <c r="J44" i="4"/>
  <c r="J68" i="4"/>
  <c r="J76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7" i="4"/>
  <c r="J19" i="4"/>
  <c r="J27" i="4"/>
  <c r="J35" i="4"/>
  <c r="J43" i="4"/>
  <c r="J55" i="4"/>
  <c r="J59" i="4"/>
  <c r="J67" i="4"/>
  <c r="J75" i="4"/>
  <c r="J83" i="4"/>
  <c r="J91" i="4"/>
  <c r="J99" i="4"/>
  <c r="J107" i="4"/>
  <c r="J115" i="4"/>
  <c r="J119" i="4"/>
  <c r="J123" i="4"/>
  <c r="J127" i="4"/>
  <c r="J135" i="4"/>
  <c r="J147" i="4"/>
  <c r="J155" i="4"/>
  <c r="J163" i="4"/>
  <c r="J171" i="4"/>
  <c r="J179" i="4"/>
  <c r="J187" i="4"/>
  <c r="J199" i="4"/>
  <c r="J12" i="4"/>
  <c r="J24" i="4"/>
  <c r="J32" i="4"/>
  <c r="J40" i="4"/>
  <c r="J48" i="4"/>
  <c r="J52" i="4"/>
  <c r="J56" i="4"/>
  <c r="J60" i="4"/>
  <c r="J64" i="4"/>
  <c r="J72" i="4"/>
  <c r="J8" i="4"/>
  <c r="J80" i="4"/>
  <c r="J96" i="4"/>
  <c r="J112" i="4"/>
  <c r="J128" i="4"/>
  <c r="J144" i="4"/>
  <c r="J160" i="4"/>
  <c r="J176" i="4"/>
  <c r="J192" i="4"/>
  <c r="J120" i="4"/>
  <c r="J136" i="4"/>
  <c r="J168" i="4"/>
  <c r="J200" i="4"/>
  <c r="J92" i="4"/>
  <c r="J124" i="4"/>
  <c r="J156" i="4"/>
  <c r="J188" i="4"/>
  <c r="J84" i="4"/>
  <c r="J100" i="4"/>
  <c r="J116" i="4"/>
  <c r="J132" i="4"/>
  <c r="J148" i="4"/>
  <c r="J164" i="4"/>
  <c r="J180" i="4"/>
  <c r="J196" i="4"/>
  <c r="J104" i="4"/>
  <c r="J152" i="4"/>
  <c r="J184" i="4"/>
  <c r="J108" i="4"/>
  <c r="J140" i="4"/>
  <c r="J172" i="4"/>
  <c r="J204" i="4"/>
  <c r="J88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O201" i="4"/>
  <c r="P201" i="4"/>
  <c r="V192" i="4"/>
  <c r="P193" i="4"/>
  <c r="O193" i="4"/>
  <c r="V184" i="4"/>
  <c r="P185" i="4"/>
  <c r="O185" i="4"/>
  <c r="V176" i="4"/>
  <c r="O177" i="4"/>
  <c r="P177" i="4"/>
  <c r="V168" i="4"/>
  <c r="O169" i="4"/>
  <c r="P169" i="4"/>
  <c r="V160" i="4"/>
  <c r="P161" i="4"/>
  <c r="O161" i="4"/>
  <c r="V152" i="4"/>
  <c r="O153" i="4"/>
  <c r="P153" i="4"/>
  <c r="V142" i="4"/>
  <c r="P143" i="4"/>
  <c r="O143" i="4"/>
  <c r="V134" i="4"/>
  <c r="P135" i="4"/>
  <c r="O135" i="4"/>
  <c r="V126" i="4"/>
  <c r="P127" i="4"/>
  <c r="O127" i="4"/>
  <c r="V118" i="4"/>
  <c r="P119" i="4"/>
  <c r="O119" i="4"/>
  <c r="V110" i="4"/>
  <c r="P111" i="4"/>
  <c r="O111" i="4"/>
  <c r="V102" i="4"/>
  <c r="P103" i="4"/>
  <c r="O103" i="4"/>
  <c r="V94" i="4"/>
  <c r="P95" i="4"/>
  <c r="O95" i="4"/>
  <c r="V86" i="4"/>
  <c r="P87" i="4"/>
  <c r="O87" i="4"/>
  <c r="V78" i="4"/>
  <c r="P79" i="4"/>
  <c r="O79" i="4"/>
  <c r="V70" i="4"/>
  <c r="P71" i="4"/>
  <c r="O71" i="4"/>
  <c r="V62" i="4"/>
  <c r="P63" i="4"/>
  <c r="O63" i="4"/>
  <c r="V54" i="4"/>
  <c r="O55" i="4"/>
  <c r="P55" i="4"/>
  <c r="V46" i="4"/>
  <c r="O47" i="4"/>
  <c r="P47" i="4"/>
  <c r="V38" i="4"/>
  <c r="O39" i="4"/>
  <c r="P39" i="4"/>
  <c r="V30" i="4"/>
  <c r="O31" i="4"/>
  <c r="P31" i="4"/>
  <c r="V26" i="4"/>
  <c r="O27" i="4"/>
  <c r="P27" i="4"/>
  <c r="V18" i="4"/>
  <c r="O19" i="4"/>
  <c r="P19" i="4"/>
  <c r="V10" i="4"/>
  <c r="O11" i="4"/>
  <c r="P11" i="4"/>
  <c r="V6" i="4"/>
  <c r="O7" i="4"/>
  <c r="P7" i="4"/>
  <c r="V195" i="4"/>
  <c r="P196" i="4"/>
  <c r="O196" i="4"/>
  <c r="V187" i="4"/>
  <c r="P188" i="4"/>
  <c r="O188" i="4"/>
  <c r="V179" i="4"/>
  <c r="P180" i="4"/>
  <c r="O180" i="4"/>
  <c r="V171" i="4"/>
  <c r="P172" i="4"/>
  <c r="O172" i="4"/>
  <c r="V163" i="4"/>
  <c r="P164" i="4"/>
  <c r="O164" i="4"/>
  <c r="V155" i="4"/>
  <c r="P156" i="4"/>
  <c r="O156" i="4"/>
  <c r="V145" i="4"/>
  <c r="P146" i="4"/>
  <c r="O146" i="4"/>
  <c r="V137" i="4"/>
  <c r="P138" i="4"/>
  <c r="O138" i="4"/>
  <c r="V129" i="4"/>
  <c r="P130" i="4"/>
  <c r="O130" i="4"/>
  <c r="V121" i="4"/>
  <c r="P122" i="4"/>
  <c r="O122" i="4"/>
  <c r="V113" i="4"/>
  <c r="P114" i="4"/>
  <c r="O114" i="4"/>
  <c r="V105" i="4"/>
  <c r="P106" i="4"/>
  <c r="O106" i="4"/>
  <c r="V97" i="4"/>
  <c r="P98" i="4"/>
  <c r="O98" i="4"/>
  <c r="V89" i="4"/>
  <c r="P90" i="4"/>
  <c r="O90" i="4"/>
  <c r="V81" i="4"/>
  <c r="P82" i="4"/>
  <c r="O82" i="4"/>
  <c r="V73" i="4"/>
  <c r="P74" i="4"/>
  <c r="O74" i="4"/>
  <c r="V65" i="4"/>
  <c r="P66" i="4"/>
  <c r="O66" i="4"/>
  <c r="V57" i="4"/>
  <c r="P58" i="4"/>
  <c r="O58" i="4"/>
  <c r="V53" i="4"/>
  <c r="P54" i="4"/>
  <c r="O54" i="4"/>
  <c r="V45" i="4"/>
  <c r="P46" i="4"/>
  <c r="O46" i="4"/>
  <c r="V37" i="4"/>
  <c r="P38" i="4"/>
  <c r="O38" i="4"/>
  <c r="V29" i="4"/>
  <c r="P30" i="4"/>
  <c r="O30" i="4"/>
  <c r="V21" i="4"/>
  <c r="P22" i="4"/>
  <c r="O22" i="4"/>
  <c r="V13" i="4"/>
  <c r="P14" i="4"/>
  <c r="O14" i="4"/>
  <c r="W148" i="4"/>
  <c r="W146" i="4"/>
  <c r="V202" i="4"/>
  <c r="O203" i="4"/>
  <c r="P203" i="4"/>
  <c r="V194" i="4"/>
  <c r="P195" i="4"/>
  <c r="O195" i="4"/>
  <c r="V186" i="4"/>
  <c r="O187" i="4"/>
  <c r="P187" i="4"/>
  <c r="V178" i="4"/>
  <c r="P179" i="4"/>
  <c r="O179" i="4"/>
  <c r="V174" i="4"/>
  <c r="P175" i="4"/>
  <c r="O175" i="4"/>
  <c r="V170" i="4"/>
  <c r="P171" i="4"/>
  <c r="O171" i="4"/>
  <c r="V166" i="4"/>
  <c r="P167" i="4"/>
  <c r="O167" i="4"/>
  <c r="V162" i="4"/>
  <c r="O163" i="4"/>
  <c r="P163" i="4"/>
  <c r="V158" i="4"/>
  <c r="P159" i="4"/>
  <c r="O159" i="4"/>
  <c r="V154" i="4"/>
  <c r="O155" i="4"/>
  <c r="P155" i="4"/>
  <c r="V149" i="4"/>
  <c r="P150" i="4"/>
  <c r="O150" i="4"/>
  <c r="O145" i="4"/>
  <c r="P145" i="4"/>
  <c r="V144" i="4"/>
  <c r="V140" i="4"/>
  <c r="O141" i="4"/>
  <c r="P141" i="4"/>
  <c r="V136" i="4"/>
  <c r="O137" i="4"/>
  <c r="P137" i="4"/>
  <c r="V132" i="4"/>
  <c r="O133" i="4"/>
  <c r="P133" i="4"/>
  <c r="O129" i="4"/>
  <c r="V128" i="4"/>
  <c r="P129" i="4"/>
  <c r="V124" i="4"/>
  <c r="O125" i="4"/>
  <c r="P125" i="4"/>
  <c r="V120" i="4"/>
  <c r="O121" i="4"/>
  <c r="P121" i="4"/>
  <c r="V116" i="4"/>
  <c r="O117" i="4"/>
  <c r="P117" i="4"/>
  <c r="O113" i="4"/>
  <c r="V112" i="4"/>
  <c r="P113" i="4"/>
  <c r="V108" i="4"/>
  <c r="O109" i="4"/>
  <c r="P109" i="4"/>
  <c r="V104" i="4"/>
  <c r="O105" i="4"/>
  <c r="P105" i="4"/>
  <c r="V100" i="4"/>
  <c r="O101" i="4"/>
  <c r="P101" i="4"/>
  <c r="O97" i="4"/>
  <c r="V96" i="4"/>
  <c r="P97" i="4"/>
  <c r="V92" i="4"/>
  <c r="O93" i="4"/>
  <c r="P93" i="4"/>
  <c r="V88" i="4"/>
  <c r="O89" i="4"/>
  <c r="P89" i="4"/>
  <c r="V84" i="4"/>
  <c r="O85" i="4"/>
  <c r="P85" i="4"/>
  <c r="O81" i="4"/>
  <c r="P81" i="4"/>
  <c r="V80" i="4"/>
  <c r="V76" i="4"/>
  <c r="O77" i="4"/>
  <c r="P77" i="4"/>
  <c r="V72" i="4"/>
  <c r="O73" i="4"/>
  <c r="P73" i="4"/>
  <c r="V68" i="4"/>
  <c r="O69" i="4"/>
  <c r="P69" i="4"/>
  <c r="O65" i="4"/>
  <c r="V64" i="4"/>
  <c r="P65" i="4"/>
  <c r="V60" i="4"/>
  <c r="O61" i="4"/>
  <c r="P61" i="4"/>
  <c r="O57" i="4"/>
  <c r="V56" i="4"/>
  <c r="P57" i="4"/>
  <c r="V52" i="4"/>
  <c r="O53" i="4"/>
  <c r="P53" i="4"/>
  <c r="O49" i="4"/>
  <c r="V48" i="4"/>
  <c r="P49" i="4"/>
  <c r="V44" i="4"/>
  <c r="O45" i="4"/>
  <c r="P45" i="4"/>
  <c r="O41" i="4"/>
  <c r="V40" i="4"/>
  <c r="P41" i="4"/>
  <c r="V36" i="4"/>
  <c r="O37" i="4"/>
  <c r="P37" i="4"/>
  <c r="O33" i="4"/>
  <c r="P33" i="4"/>
  <c r="V32" i="4"/>
  <c r="V28" i="4"/>
  <c r="O29" i="4"/>
  <c r="P29" i="4"/>
  <c r="O25" i="4"/>
  <c r="V24" i="4"/>
  <c r="P25" i="4"/>
  <c r="V20" i="4"/>
  <c r="O21" i="4"/>
  <c r="P21" i="4"/>
  <c r="O17" i="4"/>
  <c r="P17" i="4"/>
  <c r="V16" i="4"/>
  <c r="V12" i="4"/>
  <c r="O13" i="4"/>
  <c r="P13" i="4"/>
  <c r="O9" i="4"/>
  <c r="V8" i="4"/>
  <c r="P9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O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O197" i="4"/>
  <c r="P197" i="4"/>
  <c r="V196" i="4"/>
  <c r="O189" i="4"/>
  <c r="V188" i="4"/>
  <c r="P189" i="4"/>
  <c r="O181" i="4"/>
  <c r="V180" i="4"/>
  <c r="P181" i="4"/>
  <c r="O173" i="4"/>
  <c r="V172" i="4"/>
  <c r="P173" i="4"/>
  <c r="O165" i="4"/>
  <c r="P165" i="4"/>
  <c r="V164" i="4"/>
  <c r="O157" i="4"/>
  <c r="V156" i="4"/>
  <c r="P157" i="4"/>
  <c r="V146" i="4"/>
  <c r="V148" i="4"/>
  <c r="O147" i="4"/>
  <c r="P147" i="4"/>
  <c r="V138" i="4"/>
  <c r="O139" i="4"/>
  <c r="P139" i="4"/>
  <c r="V130" i="4"/>
  <c r="O131" i="4"/>
  <c r="P131" i="4"/>
  <c r="V122" i="4"/>
  <c r="O123" i="4"/>
  <c r="P123" i="4"/>
  <c r="V114" i="4"/>
  <c r="O115" i="4"/>
  <c r="P115" i="4"/>
  <c r="V106" i="4"/>
  <c r="O107" i="4"/>
  <c r="P107" i="4"/>
  <c r="V98" i="4"/>
  <c r="O99" i="4"/>
  <c r="P99" i="4"/>
  <c r="V90" i="4"/>
  <c r="O91" i="4"/>
  <c r="P91" i="4"/>
  <c r="V82" i="4"/>
  <c r="O83" i="4"/>
  <c r="P83" i="4"/>
  <c r="V74" i="4"/>
  <c r="O75" i="4"/>
  <c r="P75" i="4"/>
  <c r="V66" i="4"/>
  <c r="O67" i="4"/>
  <c r="P67" i="4"/>
  <c r="V58" i="4"/>
  <c r="O59" i="4"/>
  <c r="P59" i="4"/>
  <c r="V50" i="4"/>
  <c r="O51" i="4"/>
  <c r="P51" i="4"/>
  <c r="V42" i="4"/>
  <c r="O43" i="4"/>
  <c r="P43" i="4"/>
  <c r="V34" i="4"/>
  <c r="O35" i="4"/>
  <c r="P35" i="4"/>
  <c r="V22" i="4"/>
  <c r="O23" i="4"/>
  <c r="P23" i="4"/>
  <c r="V14" i="4"/>
  <c r="O15" i="4"/>
  <c r="P15" i="4"/>
  <c r="V199" i="4"/>
  <c r="P200" i="4"/>
  <c r="O200" i="4"/>
  <c r="V191" i="4"/>
  <c r="P192" i="4"/>
  <c r="O192" i="4"/>
  <c r="V183" i="4"/>
  <c r="P184" i="4"/>
  <c r="O184" i="4"/>
  <c r="V175" i="4"/>
  <c r="P176" i="4"/>
  <c r="O176" i="4"/>
  <c r="V167" i="4"/>
  <c r="P168" i="4"/>
  <c r="O168" i="4"/>
  <c r="V159" i="4"/>
  <c r="P160" i="4"/>
  <c r="O160" i="4"/>
  <c r="V151" i="4"/>
  <c r="P152" i="4"/>
  <c r="O152" i="4"/>
  <c r="V141" i="4"/>
  <c r="P142" i="4"/>
  <c r="O142" i="4"/>
  <c r="V133" i="4"/>
  <c r="P134" i="4"/>
  <c r="O134" i="4"/>
  <c r="V125" i="4"/>
  <c r="P126" i="4"/>
  <c r="O126" i="4"/>
  <c r="V117" i="4"/>
  <c r="P118" i="4"/>
  <c r="O118" i="4"/>
  <c r="V109" i="4"/>
  <c r="P110" i="4"/>
  <c r="O110" i="4"/>
  <c r="V101" i="4"/>
  <c r="P102" i="4"/>
  <c r="O102" i="4"/>
  <c r="V93" i="4"/>
  <c r="P94" i="4"/>
  <c r="O94" i="4"/>
  <c r="V85" i="4"/>
  <c r="P86" i="4"/>
  <c r="O86" i="4"/>
  <c r="V77" i="4"/>
  <c r="P78" i="4"/>
  <c r="O78" i="4"/>
  <c r="V69" i="4"/>
  <c r="P70" i="4"/>
  <c r="O70" i="4"/>
  <c r="V61" i="4"/>
  <c r="P62" i="4"/>
  <c r="O62" i="4"/>
  <c r="V49" i="4"/>
  <c r="P50" i="4"/>
  <c r="O50" i="4"/>
  <c r="V41" i="4"/>
  <c r="P42" i="4"/>
  <c r="O42" i="4"/>
  <c r="V33" i="4"/>
  <c r="P34" i="4"/>
  <c r="O34" i="4"/>
  <c r="V25" i="4"/>
  <c r="P26" i="4"/>
  <c r="O26" i="4"/>
  <c r="V17" i="4"/>
  <c r="P18" i="4"/>
  <c r="O18" i="4"/>
  <c r="V9" i="4"/>
  <c r="P10" i="4"/>
  <c r="O10" i="4"/>
  <c r="P6" i="4"/>
  <c r="O6" i="4"/>
  <c r="V198" i="4"/>
  <c r="P199" i="4"/>
  <c r="O199" i="4"/>
  <c r="V190" i="4"/>
  <c r="P191" i="4"/>
  <c r="O191" i="4"/>
  <c r="V182" i="4"/>
  <c r="P183" i="4"/>
  <c r="O183" i="4"/>
  <c r="V203" i="4"/>
  <c r="P202" i="4"/>
  <c r="V201" i="4"/>
  <c r="O202" i="4"/>
  <c r="V197" i="4"/>
  <c r="P198" i="4"/>
  <c r="O198" i="4"/>
  <c r="P194" i="4"/>
  <c r="O194" i="4"/>
  <c r="V193" i="4"/>
  <c r="V189" i="4"/>
  <c r="P190" i="4"/>
  <c r="O190" i="4"/>
  <c r="P186" i="4"/>
  <c r="V185" i="4"/>
  <c r="O186" i="4"/>
  <c r="V181" i="4"/>
  <c r="P182" i="4"/>
  <c r="O182" i="4"/>
  <c r="P178" i="4"/>
  <c r="O178" i="4"/>
  <c r="V177" i="4"/>
  <c r="V173" i="4"/>
  <c r="P174" i="4"/>
  <c r="O174" i="4"/>
  <c r="P170" i="4"/>
  <c r="V169" i="4"/>
  <c r="O170" i="4"/>
  <c r="V165" i="4"/>
  <c r="P166" i="4"/>
  <c r="O166" i="4"/>
  <c r="P162" i="4"/>
  <c r="O162" i="4"/>
  <c r="V161" i="4"/>
  <c r="V157" i="4"/>
  <c r="P158" i="4"/>
  <c r="O158" i="4"/>
  <c r="P154" i="4"/>
  <c r="V153" i="4"/>
  <c r="O154" i="4"/>
  <c r="P148" i="4"/>
  <c r="V147" i="4"/>
  <c r="O148" i="4"/>
  <c r="P144" i="4"/>
  <c r="V143" i="4"/>
  <c r="O144" i="4"/>
  <c r="P140" i="4"/>
  <c r="V139" i="4"/>
  <c r="O140" i="4"/>
  <c r="P136" i="4"/>
  <c r="V135" i="4"/>
  <c r="O136" i="4"/>
  <c r="P132" i="4"/>
  <c r="V131" i="4"/>
  <c r="O132" i="4"/>
  <c r="P128" i="4"/>
  <c r="V127" i="4"/>
  <c r="O128" i="4"/>
  <c r="P124" i="4"/>
  <c r="V123" i="4"/>
  <c r="O124" i="4"/>
  <c r="P120" i="4"/>
  <c r="V119" i="4"/>
  <c r="O120" i="4"/>
  <c r="P116" i="4"/>
  <c r="V115" i="4"/>
  <c r="O116" i="4"/>
  <c r="P112" i="4"/>
  <c r="V111" i="4"/>
  <c r="O112" i="4"/>
  <c r="P108" i="4"/>
  <c r="V107" i="4"/>
  <c r="O108" i="4"/>
  <c r="P104" i="4"/>
  <c r="V103" i="4"/>
  <c r="O104" i="4"/>
  <c r="P100" i="4"/>
  <c r="V99" i="4"/>
  <c r="O100" i="4"/>
  <c r="P96" i="4"/>
  <c r="V95" i="4"/>
  <c r="O96" i="4"/>
  <c r="P92" i="4"/>
  <c r="V91" i="4"/>
  <c r="O92" i="4"/>
  <c r="P88" i="4"/>
  <c r="V87" i="4"/>
  <c r="O88" i="4"/>
  <c r="P84" i="4"/>
  <c r="V83" i="4"/>
  <c r="O84" i="4"/>
  <c r="P80" i="4"/>
  <c r="V79" i="4"/>
  <c r="O80" i="4"/>
  <c r="P76" i="4"/>
  <c r="V75" i="4"/>
  <c r="O76" i="4"/>
  <c r="P72" i="4"/>
  <c r="V71" i="4"/>
  <c r="O72" i="4"/>
  <c r="P68" i="4"/>
  <c r="V67" i="4"/>
  <c r="O68" i="4"/>
  <c r="P64" i="4"/>
  <c r="V63" i="4"/>
  <c r="O64" i="4"/>
  <c r="P60" i="4"/>
  <c r="V59" i="4"/>
  <c r="O60" i="4"/>
  <c r="P56" i="4"/>
  <c r="V55" i="4"/>
  <c r="O56" i="4"/>
  <c r="P52" i="4"/>
  <c r="V51" i="4"/>
  <c r="O52" i="4"/>
  <c r="P48" i="4"/>
  <c r="V47" i="4"/>
  <c r="O48" i="4"/>
  <c r="P44" i="4"/>
  <c r="V43" i="4"/>
  <c r="O44" i="4"/>
  <c r="P40" i="4"/>
  <c r="V39" i="4"/>
  <c r="O40" i="4"/>
  <c r="P36" i="4"/>
  <c r="O36" i="4"/>
  <c r="V35" i="4"/>
  <c r="P32" i="4"/>
  <c r="V31" i="4"/>
  <c r="O32" i="4"/>
  <c r="P28" i="4"/>
  <c r="V27" i="4"/>
  <c r="O28" i="4"/>
  <c r="P24" i="4"/>
  <c r="V23" i="4"/>
  <c r="O24" i="4"/>
  <c r="P20" i="4"/>
  <c r="V19" i="4"/>
  <c r="O20" i="4"/>
  <c r="P16" i="4"/>
  <c r="V15" i="4"/>
  <c r="O16" i="4"/>
  <c r="P12" i="4"/>
  <c r="V11" i="4"/>
  <c r="O12" i="4"/>
  <c r="P8" i="4"/>
  <c r="V7" i="4"/>
  <c r="O8" i="4"/>
  <c r="W201" i="4"/>
  <c r="W203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sharedStrings.xml><?xml version="1.0" encoding="utf-8"?>
<sst xmlns="http://schemas.openxmlformats.org/spreadsheetml/2006/main" count="192" uniqueCount="70">
  <si>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</si>
  <si>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</si>
  <si>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</si>
  <si>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</si>
  <si>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</si>
  <si>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</si>
  <si>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</si>
  <si>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</si>
  <si>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</si>
  <si>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</si>
  <si>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</si>
  <si>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</si>
  <si>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</si>
  <si>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</si>
  <si>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</si>
  <si>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</si>
  <si>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</si>
  <si>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</si>
  <si>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</si>
  <si>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</si>
  <si>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</si>
  <si>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</si>
  <si>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</si>
  <si>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</si>
  <si>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</si>
  <si>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</si>
  <si>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</si>
  <si>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</si>
  <si>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</si>
  <si>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</si>
  <si>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</si>
  <si>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</si>
  <si>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</si>
  <si>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</si>
  <si>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</si>
  <si>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</si>
  <si>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</si>
  <si>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</si>
  <si>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</si>
  <si>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</si>
  <si>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</si>
  <si>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</si>
  <si>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</si>
  <si>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</si>
  <si>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</si>
  <si>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BS(T,K)</t>
  </si>
  <si>
    <t>S</t>
  </si>
  <si>
    <t>r</t>
  </si>
  <si>
    <t>T</t>
  </si>
  <si>
    <t>v</t>
  </si>
  <si>
    <t>F</t>
  </si>
  <si>
    <t>Dual Delta BS</t>
  </si>
  <si>
    <t>Dual Delta from C(T,K)</t>
  </si>
  <si>
    <t>Dual Delta from BS(T,K)</t>
  </si>
  <si>
    <t>Dual Gamma</t>
  </si>
  <si>
    <t>from C(T,K)</t>
  </si>
  <si>
    <t>from BS(T,K)</t>
  </si>
  <si>
    <t>Dual Gamma BS</t>
  </si>
  <si>
    <t>a1</t>
  </si>
  <si>
    <t>a2</t>
  </si>
  <si>
    <t>a3</t>
  </si>
  <si>
    <t>a1-a2</t>
  </si>
  <si>
    <t>a1-a3</t>
  </si>
  <si>
    <t>a</t>
  </si>
  <si>
    <t>from Dual Delta from C(T,K)</t>
  </si>
  <si>
    <t>dK</t>
  </si>
  <si>
    <t>mv</t>
  </si>
  <si>
    <t>delta</t>
  </si>
  <si>
    <t>pl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</si>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</sst>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0" fontId="0" fillId="7" borderId="1" xfId="1" applyNumberFormat="1" applyFont="1" applyFill="1" applyBorder="1"/>
    <xf numFmtId="0" fontId="0" fillId="7" borderId="1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FDM_Output!$G$3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FDM_Output!$G$4:$G$204</c:f>
              <c:numCache>
                <c:formatCode>General</c:formatCode>
                <c:ptCount val="201"/>
                <c:pt idx="0">
                  <c:v>0.31658006835539115</c:v>
                </c:pt>
                <c:pt idx="1">
                  <c:v>0.31444642771709413</c:v>
                </c:pt>
                <c:pt idx="2">
                  <c:v>0.31229672461506347</c:v>
                </c:pt>
                <c:pt idx="3">
                  <c:v>0.31013083812793318</c:v>
                </c:pt>
                <c:pt idx="4">
                  <c:v>0.30794864642401693</c:v>
                </c:pt>
                <c:pt idx="5">
                  <c:v>0.30575002675445634</c:v>
                </c:pt>
                <c:pt idx="6">
                  <c:v>0.30353485544631492</c:v>
                </c:pt>
                <c:pt idx="7">
                  <c:v>0.30130300789562281</c:v>
                </c:pt>
                <c:pt idx="8">
                  <c:v>0.29905435856036666</c:v>
                </c:pt>
                <c:pt idx="9">
                  <c:v>0.29678878095342848</c:v>
                </c:pt>
                <c:pt idx="10">
                  <c:v>0.29450614763547051</c:v>
                </c:pt>
                <c:pt idx="11">
                  <c:v>0.29220633020776671</c:v>
                </c:pt>
                <c:pt idx="12">
                  <c:v>0.28988919930498047</c:v>
                </c:pt>
                <c:pt idx="13">
                  <c:v>0.28755462458788739</c:v>
                </c:pt>
                <c:pt idx="14">
                  <c:v>0.28520247473604426</c:v>
                </c:pt>
                <c:pt idx="15">
                  <c:v>0.28283261744040156</c:v>
                </c:pt>
                <c:pt idx="16">
                  <c:v>0.28044491939586169</c:v>
                </c:pt>
                <c:pt idx="17">
                  <c:v>0.27803924629377996</c:v>
                </c:pt>
                <c:pt idx="18">
                  <c:v>0.27561546281441002</c:v>
                </c:pt>
                <c:pt idx="19">
                  <c:v>0.27317343261929222</c:v>
                </c:pt>
                <c:pt idx="20">
                  <c:v>0.27071301834358408</c:v>
                </c:pt>
                <c:pt idx="21">
                  <c:v>0.26823408158833401</c:v>
                </c:pt>
                <c:pt idx="22">
                  <c:v>0.26573648291269564</c:v>
                </c:pt>
                <c:pt idx="23">
                  <c:v>0.26322008182608508</c:v>
                </c:pt>
                <c:pt idx="24">
                  <c:v>0.26068473678027776</c:v>
                </c:pt>
                <c:pt idx="25">
                  <c:v>0.25813030516144619</c:v>
                </c:pt>
                <c:pt idx="26">
                  <c:v>0.25555664328213834</c:v>
                </c:pt>
                <c:pt idx="27">
                  <c:v>0.25296360637319498</c:v>
                </c:pt>
                <c:pt idx="28">
                  <c:v>0.25035104857560619</c:v>
                </c:pt>
                <c:pt idx="29">
                  <c:v>0.24771882293230696</c:v>
                </c:pt>
                <c:pt idx="30">
                  <c:v>0.24506678137991092</c:v>
                </c:pt>
                <c:pt idx="31">
                  <c:v>0.2423947747403814</c:v>
                </c:pt>
                <c:pt idx="32">
                  <c:v>0.23970265271264046</c:v>
                </c:pt>
                <c:pt idx="33">
                  <c:v>0.23699026386411404</c:v>
                </c:pt>
                <c:pt idx="34">
                  <c:v>0.23425745562221445</c:v>
                </c:pt>
                <c:pt idx="35">
                  <c:v>0.23150407426575731</c:v>
                </c:pt>
                <c:pt idx="36">
                  <c:v>0.22872996491631548</c:v>
                </c:pt>
                <c:pt idx="37">
                  <c:v>0.22593497152950656</c:v>
                </c:pt>
                <c:pt idx="38">
                  <c:v>0.22311893688621554</c:v>
                </c:pt>
                <c:pt idx="39">
                  <c:v>0.22028170258375124</c:v>
                </c:pt>
                <c:pt idx="40">
                  <c:v>0.21742310902693598</c:v>
                </c:pt>
                <c:pt idx="41">
                  <c:v>0.21454299541912861</c:v>
                </c:pt>
                <c:pt idx="42">
                  <c:v>0.21164119975317922</c:v>
                </c:pt>
                <c:pt idx="43">
                  <c:v>0.20871755880231646</c:v>
                </c:pt>
                <c:pt idx="44">
                  <c:v>0.20577190811096593</c:v>
                </c:pt>
                <c:pt idx="45">
                  <c:v>0.2028040819854996</c:v>
                </c:pt>
                <c:pt idx="46">
                  <c:v>0.19981391348491537</c:v>
                </c:pt>
                <c:pt idx="47">
                  <c:v>0.19680123441144662</c:v>
                </c:pt>
                <c:pt idx="48">
                  <c:v>0.1937658753011012</c:v>
                </c:pt>
                <c:pt idx="49">
                  <c:v>0.19070766541412867</c:v>
                </c:pt>
                <c:pt idx="50">
                  <c:v>0.18762643272541665</c:v>
                </c:pt>
                <c:pt idx="51">
                  <c:v>0.18452200391481394</c:v>
                </c:pt>
                <c:pt idx="52">
                  <c:v>0.18139420435738138</c:v>
                </c:pt>
                <c:pt idx="53">
                  <c:v>0.1782428581135691</c:v>
                </c:pt>
                <c:pt idx="54">
                  <c:v>0.17506778791932001</c:v>
                </c:pt>
                <c:pt idx="55">
                  <c:v>0.17186881517609853</c:v>
                </c:pt>
                <c:pt idx="56">
                  <c:v>0.1686457599408443</c:v>
                </c:pt>
                <c:pt idx="57">
                  <c:v>0.16539844091585057</c:v>
                </c:pt>
                <c:pt idx="58">
                  <c:v>0.1621266754385659</c:v>
                </c:pt>
                <c:pt idx="59">
                  <c:v>0.15883027947131959</c:v>
                </c:pt>
                <c:pt idx="60">
                  <c:v>0.15550906759096927</c:v>
                </c:pt>
                <c:pt idx="61">
                  <c:v>0.15216285297847096</c:v>
                </c:pt>
                <c:pt idx="62">
                  <c:v>0.14879144740837041</c:v>
                </c:pt>
                <c:pt idx="63">
                  <c:v>0.14539466123821537</c:v>
                </c:pt>
                <c:pt idx="64">
                  <c:v>0.14197230339788811</c:v>
                </c:pt>
                <c:pt idx="65">
                  <c:v>0.13852418137885769</c:v>
                </c:pt>
                <c:pt idx="66">
                  <c:v>0.1350501012233514</c:v>
                </c:pt>
                <c:pt idx="67">
                  <c:v>0.13154986751344458</c:v>
                </c:pt>
                <c:pt idx="68">
                  <c:v>0.12802328336006791</c:v>
                </c:pt>
                <c:pt idx="69">
                  <c:v>0.12447015039193311</c:v>
                </c:pt>
                <c:pt idx="70">
                  <c:v>0.12089026874437375</c:v>
                </c:pt>
                <c:pt idx="71">
                  <c:v>0.11728343704810333</c:v>
                </c:pt>
                <c:pt idx="72">
                  <c:v>0.11364945241788775</c:v>
                </c:pt>
                <c:pt idx="73">
                  <c:v>0.1099881104411335</c:v>
                </c:pt>
                <c:pt idx="74">
                  <c:v>0.10629920516638902</c:v>
                </c:pt>
                <c:pt idx="75">
                  <c:v>0.10258252909175977</c:v>
                </c:pt>
                <c:pt idx="76">
                  <c:v>9.8837873153236791E-2</c:v>
                </c:pt>
                <c:pt idx="77">
                  <c:v>9.5065026712936013E-2</c:v>
                </c:pt>
                <c:pt idx="78">
                  <c:v>9.1263777547250541E-2</c:v>
                </c:pt>
                <c:pt idx="79">
                  <c:v>8.7433911834912295E-2</c:v>
                </c:pt>
                <c:pt idx="80">
                  <c:v>8.3575214144965312E-2</c:v>
                </c:pt>
                <c:pt idx="81">
                  <c:v>7.9687467424647052E-2</c:v>
                </c:pt>
                <c:pt idx="82">
                  <c:v>7.577045298717934E-2</c:v>
                </c:pt>
                <c:pt idx="83">
                  <c:v>7.1823950499467368E-2</c:v>
                </c:pt>
                <c:pt idx="84">
                  <c:v>6.7847737969705516E-2</c:v>
                </c:pt>
                <c:pt idx="85">
                  <c:v>6.3841591734890582E-2</c:v>
                </c:pt>
                <c:pt idx="86">
                  <c:v>5.9805286448240631E-2</c:v>
                </c:pt>
                <c:pt idx="87">
                  <c:v>5.5738595066518966E-2</c:v>
                </c:pt>
                <c:pt idx="88">
                  <c:v>5.1641288837263155E-2</c:v>
                </c:pt>
                <c:pt idx="89">
                  <c:v>4.751313728591728E-2</c:v>
                </c:pt>
                <c:pt idx="90">
                  <c:v>4.3353908202868281E-2</c:v>
                </c:pt>
                <c:pt idx="91">
                  <c:v>3.9163367630383507E-2</c:v>
                </c:pt>
                <c:pt idx="92">
                  <c:v>3.4941279849450835E-2</c:v>
                </c:pt>
                <c:pt idx="93">
                  <c:v>3.0687407366519245E-2</c:v>
                </c:pt>
                <c:pt idx="94">
                  <c:v>2.640151090014009E-2</c:v>
                </c:pt>
                <c:pt idx="95">
                  <c:v>2.2083349367506909E-2</c:v>
                </c:pt>
                <c:pt idx="96">
                  <c:v>1.7732679870895107E-2</c:v>
                </c:pt>
                <c:pt idx="97">
                  <c:v>1.3349257683998195E-2</c:v>
                </c:pt>
                <c:pt idx="98">
                  <c:v>8.9328362381624112E-3</c:v>
                </c:pt>
                <c:pt idx="99">
                  <c:v>4.4831671085169495E-3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5D7-995E-85889854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82672"/>
        <c:axId val="1916023808"/>
      </c:scatterChart>
      <c:valAx>
        <c:axId val="19216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23808"/>
        <c:crosses val="autoZero"/>
        <c:crossBetween val="midCat"/>
      </c:valAx>
      <c:valAx>
        <c:axId val="1916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FDM_Output!$L$3</c:f>
              <c:strCache>
                <c:ptCount val="1"/>
                <c:pt idx="0">
                  <c:v>Dual Delta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FDM_Output!$L$5:$L$203</c:f>
              <c:numCache>
                <c:formatCode>General</c:formatCode>
                <c:ptCount val="199"/>
                <c:pt idx="0">
                  <c:v>-0.77581306461592259</c:v>
                </c:pt>
                <c:pt idx="1">
                  <c:v>-0.77577341581744885</c:v>
                </c:pt>
                <c:pt idx="2">
                  <c:v>-0.77570734083339576</c:v>
                </c:pt>
                <c:pt idx="3">
                  <c:v>-0.77561468017235857</c:v>
                </c:pt>
                <c:pt idx="4">
                  <c:v>-0.77549513422100058</c:v>
                </c:pt>
                <c:pt idx="5">
                  <c:v>-0.7753482649067962</c:v>
                </c:pt>
                <c:pt idx="6">
                  <c:v>-0.77517349723552764</c:v>
                </c:pt>
                <c:pt idx="7">
                  <c:v>-0.77497012071721394</c:v>
                </c:pt>
                <c:pt idx="8">
                  <c:v>-0.77473729069661068</c:v>
                </c:pt>
                <c:pt idx="9">
                  <c:v>-0.77447402960612799</c:v>
                </c:pt>
                <c:pt idx="10">
                  <c:v>-0.77417922816091356</c:v>
                </c:pt>
                <c:pt idx="11">
                  <c:v>-0.7738516465176426</c:v>
                </c:pt>
                <c:pt idx="12">
                  <c:v>-0.77348991542026635</c:v>
                </c:pt>
                <c:pt idx="13">
                  <c:v>-0.77309253735678862</c:v>
                </c:pt>
                <c:pt idx="14">
                  <c:v>-0.77265788775301647</c:v>
                </c:pt>
                <c:pt idx="15">
                  <c:v>-0.7721842162302146</c:v>
                </c:pt>
                <c:pt idx="16">
                  <c:v>-0.77166964795433357</c:v>
                </c:pt>
                <c:pt idx="17">
                  <c:v>-0.77111218510530855</c:v>
                </c:pt>
                <c:pt idx="18">
                  <c:v>-0.77050970849545963</c:v>
                </c:pt>
                <c:pt idx="19">
                  <c:v>-0.76985997936660888</c:v>
                </c:pt>
                <c:pt idx="20">
                  <c:v>-0.76916064139545171</c:v>
                </c:pt>
                <c:pt idx="21">
                  <c:v>-0.7684092229369438</c:v>
                </c:pt>
                <c:pt idx="22">
                  <c:v>-0.76760313953478976</c:v>
                </c:pt>
                <c:pt idx="23">
                  <c:v>-0.76673969672812903</c:v>
                </c:pt>
                <c:pt idx="24">
                  <c:v>-0.76581609318286203</c:v>
                </c:pt>
                <c:pt idx="25">
                  <c:v>-0.76482942417463129</c:v>
                </c:pt>
                <c:pt idx="26">
                  <c:v>-0.76377668544971455</c:v>
                </c:pt>
                <c:pt idx="27">
                  <c:v>-0.76265477748880095</c:v>
                </c:pt>
                <c:pt idx="28">
                  <c:v>-0.76146051019690564</c:v>
                </c:pt>
                <c:pt idx="29">
                  <c:v>-0.76019060804074634</c:v>
                </c:pt>
                <c:pt idx="30">
                  <c:v>-0.75884171565282044</c:v>
                </c:pt>
                <c:pt idx="31">
                  <c:v>-0.75741040391943393</c:v>
                </c:pt>
                <c:pt idx="32">
                  <c:v>-0.75589317656730315</c:v>
                </c:pt>
                <c:pt idx="33">
                  <c:v>-0.75428647726014608</c:v>
                </c:pt>
                <c:pt idx="34">
                  <c:v>-0.75258669721453431</c:v>
                </c:pt>
                <c:pt idx="35">
                  <c:v>-0.75079018334058578</c:v>
                </c:pt>
                <c:pt idx="36">
                  <c:v>-0.74889324690979642</c:v>
                </c:pt>
                <c:pt idx="37">
                  <c:v>-0.74689217274916964</c:v>
                </c:pt>
                <c:pt idx="38">
                  <c:v>-0.74478322895658422</c:v>
                </c:pt>
                <c:pt idx="39">
                  <c:v>-0.74256267712907609</c:v>
                </c:pt>
                <c:pt idx="40">
                  <c:v>-0.74022678309156809</c:v>
                </c:pt>
                <c:pt idx="41">
                  <c:v>-0.73777182810938158</c:v>
                </c:pt>
                <c:pt idx="42">
                  <c:v>-0.73519412056413436</c:v>
                </c:pt>
                <c:pt idx="43">
                  <c:v>-0.7324900080683765</c:v>
                </c:pt>
                <c:pt idx="44">
                  <c:v>-0.72965588998992814</c:v>
                </c:pt>
                <c:pt idx="45">
                  <c:v>-0.72668823035303565</c:v>
                </c:pt>
                <c:pt idx="46">
                  <c:v>-0.72358357107931803</c:v>
                </c:pt>
                <c:pt idx="47">
                  <c:v>-0.72033854552717458</c:v>
                </c:pt>
                <c:pt idx="48">
                  <c:v>-0.71694989228470529</c:v>
                </c:pt>
                <c:pt idx="49">
                  <c:v>-0.71341446916726592</c:v>
                </c:pt>
                <c:pt idx="50">
                  <c:v>-0.70972926736705766</c:v>
                </c:pt>
                <c:pt idx="51">
                  <c:v>-0.70589142569872343</c:v>
                </c:pt>
                <c:pt idx="52">
                  <c:v>-0.70189824488198682</c:v>
                </c:pt>
                <c:pt idx="53">
                  <c:v>-0.69774720179900573</c:v>
                </c:pt>
                <c:pt idx="54">
                  <c:v>-0.6934359636616666</c:v>
                </c:pt>
                <c:pt idx="55">
                  <c:v>-0.68896240202197878</c:v>
                </c:pt>
                <c:pt idx="56">
                  <c:v>-0.68432460655618343</c:v>
                </c:pt>
                <c:pt idx="57">
                  <c:v>-0.67952089855212672</c:v>
                </c:pt>
                <c:pt idx="58">
                  <c:v>-0.67454984402810736</c:v>
                </c:pt>
                <c:pt idx="59">
                  <c:v>-0.66941026641057788</c:v>
                </c:pt>
                <c:pt idx="60">
                  <c:v>-0.66410125869791048</c:v>
                </c:pt>
                <c:pt idx="61">
                  <c:v>-0.65862219503754893</c:v>
                </c:pt>
                <c:pt idx="62">
                  <c:v>-0.65297274164465169</c:v>
                </c:pt>
                <c:pt idx="63">
                  <c:v>-0.64715286699135222</c:v>
                </c:pt>
                <c:pt idx="64">
                  <c:v>-0.64116285119750793</c:v>
                </c:pt>
                <c:pt idx="65">
                  <c:v>-0.6350032945559585</c:v>
                </c:pt>
                <c:pt idx="66">
                  <c:v>-0.62867512512801593</c:v>
                </c:pt>
                <c:pt idx="67">
                  <c:v>-0.62217960534807382</c:v>
                </c:pt>
                <c:pt idx="68">
                  <c:v>-0.6155183375798754</c:v>
                </c:pt>
                <c:pt idx="69">
                  <c:v>-0.60869326857110939</c:v>
                </c:pt>
                <c:pt idx="70">
                  <c:v>-0.60170669275760025</c:v>
                </c:pt>
                <c:pt idx="71">
                  <c:v>-0.59456125437354301</c:v>
                </c:pt>
                <c:pt idx="72">
                  <c:v>-0.58725994832941819</c:v>
                </c:pt>
                <c:pt idx="73">
                  <c:v>-0.57980611982516439</c:v>
                </c:pt>
                <c:pt idx="74">
                  <c:v>-0.57220346267259159</c:v>
                </c:pt>
                <c:pt idx="75">
                  <c:v>-0.56445601630702635</c:v>
                </c:pt>
                <c:pt idx="76">
                  <c:v>-0.55656816147542465</c:v>
                </c:pt>
                <c:pt idx="77">
                  <c:v>-0.54854461459476889</c:v>
                </c:pt>
                <c:pt idx="78">
                  <c:v>-0.54039042078195776</c:v>
                </c:pt>
                <c:pt idx="79">
                  <c:v>-0.53211094556363514</c:v>
                </c:pt>
                <c:pt idx="80">
                  <c:v>-0.52371186528158475</c:v>
                </c:pt>
                <c:pt idx="81">
                  <c:v>-0.51519915621706569</c:v>
                </c:pt>
                <c:pt idx="82">
                  <c:v>-0.50657908246431771</c:v>
                </c:pt>
                <c:pt idx="83">
                  <c:v>-0.49785818259124925</c:v>
                </c:pt>
                <c:pt idx="84">
                  <c:v>-0.48904325513205799</c:v>
                </c:pt>
                <c:pt idx="85">
                  <c:v>-0.48014134296360217</c:v>
                </c:pt>
                <c:pt idx="86">
                  <c:v>-0.47115971662416345</c:v>
                </c:pt>
                <c:pt idx="87">
                  <c:v>-0.46210585663945397</c:v>
                </c:pt>
                <c:pt idx="88">
                  <c:v>-0.45298743492684862</c:v>
                </c:pt>
                <c:pt idx="89">
                  <c:v>-0.44381229535444461</c:v>
                </c:pt>
                <c:pt idx="90">
                  <c:v>-0.43458843353684118</c:v>
                </c:pt>
                <c:pt idx="91">
                  <c:v>-0.42532397595422472</c:v>
                </c:pt>
                <c:pt idx="92">
                  <c:v>-0.41602715848557498</c:v>
                </c:pt>
                <c:pt idx="93">
                  <c:v>-0.40670630445038841</c:v>
                </c:pt>
                <c:pt idx="94">
                  <c:v>-0.39736980225658564</c:v>
                </c:pt>
                <c:pt idx="95">
                  <c:v>-0.38802608275459749</c:v>
                </c:pt>
                <c:pt idx="96">
                  <c:v>-0.37868359639955251</c:v>
                </c:pt>
                <c:pt idx="97">
                  <c:v>-0.3693507903246615</c:v>
                </c:pt>
                <c:pt idx="98">
                  <c:v>-0.36003608542944793</c:v>
                </c:pt>
                <c:pt idx="99">
                  <c:v>-0.35074785358648031</c:v>
                </c:pt>
                <c:pt idx="100">
                  <c:v>-0.34149439506935941</c:v>
                </c:pt>
                <c:pt idx="101">
                  <c:v>-0.33228391630346121</c:v>
                </c:pt>
                <c:pt idx="102">
                  <c:v>-0.32312450803874948</c:v>
                </c:pt>
                <c:pt idx="103">
                  <c:v>-0.31402412404150198</c:v>
                </c:pt>
                <c:pt idx="104">
                  <c:v>-0.30499056039830719</c:v>
                </c:pt>
                <c:pt idx="105">
                  <c:v>-0.29603143552205335</c:v>
                </c:pt>
                <c:pt idx="106">
                  <c:v>-0.28715417094524925</c:v>
                </c:pt>
                <c:pt idx="107">
                  <c:v>-0.27836597298086851</c:v>
                </c:pt>
                <c:pt idx="108">
                  <c:v>-0.26967381532596763</c:v>
                </c:pt>
                <c:pt idx="109">
                  <c:v>-0.26108442267721499</c:v>
                </c:pt>
                <c:pt idx="110">
                  <c:v>-0.25260425542148751</c:v>
                </c:pt>
                <c:pt idx="111">
                  <c:v>-0.24423949545816651</c:v>
                </c:pt>
                <c:pt idx="112">
                  <c:v>-0.23599603320285786</c:v>
                </c:pt>
                <c:pt idx="113">
                  <c:v>-0.22787945581557492</c:v>
                </c:pt>
                <c:pt idx="114">
                  <c:v>-0.21989503668887572</c:v>
                </c:pt>
                <c:pt idx="115">
                  <c:v>-0.21204772622436441</c:v>
                </c:pt>
                <c:pt idx="116">
                  <c:v>-0.20434214391856598</c:v>
                </c:pt>
                <c:pt idx="117">
                  <c:v>-0.19678257177175626</c:v>
                </c:pt>
                <c:pt idx="118">
                  <c:v>-0.18937294902599025</c:v>
                </c:pt>
                <c:pt idx="119">
                  <c:v>-0.1821168682313149</c:v>
                </c:pt>
                <c:pt idx="120">
                  <c:v>-0.17501757263208806</c:v>
                </c:pt>
                <c:pt idx="121">
                  <c:v>-0.16807795485830523</c:v>
                </c:pt>
                <c:pt idx="122">
                  <c:v>-0.16130055690023026</c:v>
                </c:pt>
                <c:pt idx="123">
                  <c:v>-0.15468757133816227</c:v>
                </c:pt>
                <c:pt idx="124">
                  <c:v>-0.14824084379308958</c:v>
                </c:pt>
                <c:pt idx="125">
                  <c:v>-0.14196187655827283</c:v>
                </c:pt>
                <c:pt idx="126">
                  <c:v>-0.13585183336640611</c:v>
                </c:pt>
                <c:pt idx="127">
                  <c:v>-0.12991154524207116</c:v>
                </c:pt>
                <c:pt idx="128">
                  <c:v>-0.12414151738474481</c:v>
                </c:pt>
                <c:pt idx="129">
                  <c:v>-0.11854193702357013</c:v>
                </c:pt>
                <c:pt idx="130">
                  <c:v>-0.11311268218151038</c:v>
                </c:pt>
                <c:pt idx="131">
                  <c:v>-0.10785333128352806</c:v>
                </c:pt>
                <c:pt idx="132">
                  <c:v>-0.10276317354078159</c:v>
                </c:pt>
                <c:pt idx="133">
                  <c:v>-9.7841220040809029E-2</c:v>
                </c:pt>
                <c:pt idx="134">
                  <c:v>-9.3086215472143657E-2</c:v>
                </c:pt>
                <c:pt idx="135">
                  <c:v>-8.8496650410667038E-2</c:v>
                </c:pt>
                <c:pt idx="136">
                  <c:v>-8.407077409450138E-2</c:v>
                </c:pt>
                <c:pt idx="137">
                  <c:v>-7.9806607614128278E-2</c:v>
                </c:pt>
                <c:pt idx="138">
                  <c:v>-7.5701957444760562E-2</c:v>
                </c:pt>
                <c:pt idx="139">
                  <c:v>-7.175442924883417E-2</c:v>
                </c:pt>
                <c:pt idx="140">
                  <c:v>-6.7961441877716147E-2</c:v>
                </c:pt>
                <c:pt idx="141">
                  <c:v>-6.4320241503349987E-2</c:v>
                </c:pt>
                <c:pt idx="142">
                  <c:v>-6.0827915812549552E-2</c:v>
                </c:pt>
                <c:pt idx="143">
                  <c:v>-5.7481408199015635E-2</c:v>
                </c:pt>
                <c:pt idx="144">
                  <c:v>-5.4277531890797308E-2</c:v>
                </c:pt>
                <c:pt idx="145">
                  <c:v>-5.1212983953872269E-2</c:v>
                </c:pt>
                <c:pt idx="146">
                  <c:v>-4.8284359115703238E-2</c:v>
                </c:pt>
                <c:pt idx="147">
                  <c:v>-4.5488163356035664E-2</c:v>
                </c:pt>
                <c:pt idx="148">
                  <c:v>-4.2820827215804706E-2</c:v>
                </c:pt>
                <c:pt idx="149">
                  <c:v>-4.0278718778756613E-2</c:v>
                </c:pt>
                <c:pt idx="150">
                  <c:v>-3.7858156284267842E-2</c:v>
                </c:pt>
                <c:pt idx="151">
                  <c:v>-3.555542033376017E-2</c:v>
                </c:pt>
                <c:pt idx="152">
                  <c:v>-3.3366765657165294E-2</c:v>
                </c:pt>
                <c:pt idx="153">
                  <c:v>-3.1288432409885783E-2</c:v>
                </c:pt>
                <c:pt idx="154">
                  <c:v>-2.9316656974707381E-2</c:v>
                </c:pt>
                <c:pt idx="155">
                  <c:v>-2.7447682247160519E-2</c:v>
                </c:pt>
                <c:pt idx="156">
                  <c:v>-2.5677767386709176E-2</c:v>
                </c:pt>
                <c:pt idx="157">
                  <c:v>-2.4003197020002167E-2</c:v>
                </c:pt>
                <c:pt idx="158">
                  <c:v>-2.2420289886179383E-2</c:v>
                </c:pt>
                <c:pt idx="159">
                  <c:v>-2.0925406917816049E-2</c:v>
                </c:pt>
                <c:pt idx="160">
                  <c:v>-1.9514958754560538E-2</c:v>
                </c:pt>
                <c:pt idx="161">
                  <c:v>-1.8185412689818815E-2</c:v>
                </c:pt>
                <c:pt idx="162">
                  <c:v>-1.6933299053982373E-2</c:v>
                </c:pt>
                <c:pt idx="163">
                  <c:v>-1.5755217040608224E-2</c:v>
                </c:pt>
                <c:pt idx="164">
                  <c:v>-1.4647839984712837E-2</c:v>
                </c:pt>
                <c:pt idx="165">
                  <c:v>-1.360792010487556E-2</c:v>
                </c:pt>
                <c:pt idx="166">
                  <c:v>-1.2632292723154886E-2</c:v>
                </c:pt>
                <c:pt idx="167">
                  <c:v>-1.1717879978924938E-2</c:v>
                </c:pt>
                <c:pt idx="168">
                  <c:v>-1.0861694054622258E-2</c:v>
                </c:pt>
                <c:pt idx="169">
                  <c:v>-1.0060839933061417E-2</c:v>
                </c:pt>
                <c:pt idx="170">
                  <c:v>-9.312517707403007E-3</c:v>
                </c:pt>
                <c:pt idx="171">
                  <c:v>-8.6140244661029857E-3</c:v>
                </c:pt>
                <c:pt idx="172">
                  <c:v>-7.9627557761780769E-3</c:v>
                </c:pt>
                <c:pt idx="173">
                  <c:v>-7.356206788933531E-3</c:v>
                </c:pt>
                <c:pt idx="174">
                  <c:v>-6.7919729929096515E-3</c:v>
                </c:pt>
                <c:pt idx="175">
                  <c:v>-6.2677506392167038E-3</c:v>
                </c:pt>
                <c:pt idx="176">
                  <c:v>-5.7813368646678553E-3</c:v>
                </c:pt>
                <c:pt idx="177">
                  <c:v>-5.3306295381719115E-3</c:v>
                </c:pt>
                <c:pt idx="178">
                  <c:v>-4.9136268557439557E-3</c:v>
                </c:pt>
                <c:pt idx="179">
                  <c:v>-4.5284267092292989E-3</c:v>
                </c:pt>
                <c:pt idx="180">
                  <c:v>-4.1732258534322745E-3</c:v>
                </c:pt>
                <c:pt idx="181">
                  <c:v>-3.8463188957980152E-3</c:v>
                </c:pt>
                <c:pt idx="182">
                  <c:v>-3.5460971321349586E-3</c:v>
                </c:pt>
                <c:pt idx="183">
                  <c:v>-3.2710472510916978E-3</c:v>
                </c:pt>
                <c:pt idx="184">
                  <c:v>-3.0197499292233037E-3</c:v>
                </c:pt>
                <c:pt idx="185">
                  <c:v>-2.7908783375167343E-3</c:v>
                </c:pt>
                <c:pt idx="186">
                  <c:v>-2.5831965791967017E-3</c:v>
                </c:pt>
                <c:pt idx="187">
                  <c:v>-2.3955580775175942E-3</c:v>
                </c:pt>
                <c:pt idx="188">
                  <c:v>-2.2269039310654206E-3</c:v>
                </c:pt>
                <c:pt idx="189">
                  <c:v>-2.0762612528664767E-3</c:v>
                </c:pt>
                <c:pt idx="190">
                  <c:v>-1.9427415083270623E-3</c:v>
                </c:pt>
                <c:pt idx="191">
                  <c:v>-1.8255388657210708E-3</c:v>
                </c:pt>
                <c:pt idx="192">
                  <c:v>-1.7239285716115849E-3</c:v>
                </c:pt>
                <c:pt idx="193">
                  <c:v>-1.6372653622413907E-3</c:v>
                </c:pt>
                <c:pt idx="194">
                  <c:v>-1.5649819205656391E-3</c:v>
                </c:pt>
                <c:pt idx="195">
                  <c:v>-1.5065873872332806E-3</c:v>
                </c:pt>
                <c:pt idx="196">
                  <c:v>-1.4616659324587751E-3</c:v>
                </c:pt>
                <c:pt idx="197">
                  <c:v>-1.4298753943671311E-3</c:v>
                </c:pt>
                <c:pt idx="198">
                  <c:v>-1.4109459880511847E-3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FDM_Output!$M$3</c:f>
              <c:strCache>
                <c:ptCount val="1"/>
                <c:pt idx="0">
                  <c:v>Dual Delta from 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0">
                  <c:v>-0.77722749841232308</c:v>
                </c:pt>
                <c:pt idx="1">
                  <c:v>-0.77707140051849344</c:v>
                </c:pt>
                <c:pt idx="2">
                  <c:v>-0.77690139567382299</c:v>
                </c:pt>
                <c:pt idx="3">
                  <c:v>-0.77671641143943948</c:v>
                </c:pt>
                <c:pt idx="4">
                  <c:v>-0.77651530901822385</c:v>
                </c:pt>
                <c:pt idx="5">
                  <c:v>-0.77629688064734903</c:v>
                </c:pt>
                <c:pt idx="6">
                  <c:v>-0.77605984702244024</c:v>
                </c:pt>
                <c:pt idx="7">
                  <c:v>-0.77580285476816979</c:v>
                </c:pt>
                <c:pt idx="8">
                  <c:v>-0.77552447397111512</c:v>
                </c:pt>
                <c:pt idx="9">
                  <c:v>-0.77522319579170829</c:v>
                </c:pt>
                <c:pt idx="10">
                  <c:v>-0.77489743017307189</c:v>
                </c:pt>
                <c:pt idx="11">
                  <c:v>-0.77454550366547892</c:v>
                </c:pt>
                <c:pt idx="12">
                  <c:v>-0.7741656573860608</c:v>
                </c:pt>
                <c:pt idx="13">
                  <c:v>-0.77375604513422502</c:v>
                </c:pt>
                <c:pt idx="14">
                  <c:v>-0.77331473168401399</c:v>
                </c:pt>
                <c:pt idx="15">
                  <c:v>-0.77283969127532659</c:v>
                </c:pt>
                <c:pt idx="16">
                  <c:v>-0.77232880632652789</c:v>
                </c:pt>
                <c:pt idx="17">
                  <c:v>-0.77177986639147422</c:v>
                </c:pt>
                <c:pt idx="18">
                  <c:v>-0.77119056738437353</c:v>
                </c:pt>
                <c:pt idx="19">
                  <c:v>-0.77055851109616602</c:v>
                </c:pt>
                <c:pt idx="20">
                  <c:v>-0.76988120502624502</c:v>
                </c:pt>
                <c:pt idx="21">
                  <c:v>-0.76915606255332547</c:v>
                </c:pt>
                <c:pt idx="22">
                  <c:v>-0.76838040346909742</c:v>
                </c:pt>
                <c:pt idx="23">
                  <c:v>-0.76755145489797028</c:v>
                </c:pt>
                <c:pt idx="24">
                  <c:v>-0.76666635262569938</c:v>
                </c:pt>
                <c:pt idx="25">
                  <c:v>-0.76572214285899487</c:v>
                </c:pt>
                <c:pt idx="26">
                  <c:v>-0.76471578443732702</c:v>
                </c:pt>
                <c:pt idx="27">
                  <c:v>-0.76364415151705411</c:v>
                </c:pt>
                <c:pt idx="28">
                  <c:v>-0.76250403674671408</c:v>
                </c:pt>
                <c:pt idx="29">
                  <c:v>-0.76129215495082392</c:v>
                </c:pt>
                <c:pt idx="30">
                  <c:v>-0.7600051473378221</c:v>
                </c:pt>
                <c:pt idx="31">
                  <c:v>-0.75863958624587458</c:v>
                </c:pt>
                <c:pt idx="32">
                  <c:v>-0.75719198043813485</c:v>
                </c:pt>
                <c:pt idx="33">
                  <c:v>-0.75565878095670924</c:v>
                </c:pt>
                <c:pt idx="34">
                  <c:v>-0.75403638754204583</c:v>
                </c:pt>
                <c:pt idx="35">
                  <c:v>-0.75232115562171631</c:v>
                </c:pt>
                <c:pt idx="36">
                  <c:v>-0.75050940386964649</c:v>
                </c:pt>
                <c:pt idx="37">
                  <c:v>-0.74859742233373505</c:v>
                </c:pt>
                <c:pt idx="38">
                  <c:v>-0.74658148112653788</c:v>
                </c:pt>
                <c:pt idx="39">
                  <c:v>-0.74445783967026902</c:v>
                </c:pt>
                <c:pt idx="40">
                  <c:v>-0.74222275648381475</c:v>
                </c:pt>
                <c:pt idx="41">
                  <c:v>-0.73987249949578704</c:v>
                </c:pt>
                <c:pt idx="42">
                  <c:v>-0.73740335686387559</c:v>
                </c:pt>
                <c:pt idx="43">
                  <c:v>-0.73481164827692114</c:v>
                </c:pt>
                <c:pt idx="44">
                  <c:v>-0.73209373671224598</c:v>
                </c:pt>
                <c:pt idx="45">
                  <c:v>-0.72924604061687415</c:v>
                </c:pt>
                <c:pt idx="46">
                  <c:v>-0.72626504647737433</c:v>
                </c:pt>
                <c:pt idx="47">
                  <c:v>-0.72314732173919105</c:v>
                </c:pt>
                <c:pt idx="48">
                  <c:v>-0.71988952803253714</c:v>
                </c:pt>
                <c:pt idx="49">
                  <c:v>-0.71648843465821832</c:v>
                </c:pt>
                <c:pt idx="50">
                  <c:v>-0.71294093228318567</c:v>
                </c:pt>
                <c:pt idx="51">
                  <c:v>-0.70924404679220654</c:v>
                </c:pt>
                <c:pt idx="52">
                  <c:v>-0.70539495323882118</c:v>
                </c:pt>
                <c:pt idx="53">
                  <c:v>-0.7013909898357642</c:v>
                </c:pt>
                <c:pt idx="54">
                  <c:v>-0.69722967192229157</c:v>
                </c:pt>
                <c:pt idx="55">
                  <c:v>-0.69290870584341058</c:v>
                </c:pt>
                <c:pt idx="56">
                  <c:v>-0.68842600267387355</c:v>
                </c:pt>
                <c:pt idx="57">
                  <c:v>-0.68377969171802377</c:v>
                </c:pt>
                <c:pt idx="58">
                  <c:v>-0.67896813371515707</c:v>
                </c:pt>
                <c:pt idx="59">
                  <c:v>-0.67398993367906457</c:v>
                </c:pt>
                <c:pt idx="60">
                  <c:v>-0.66884395329981494</c:v>
                </c:pt>
                <c:pt idx="61">
                  <c:v>-0.66352932283569166</c:v>
                </c:pt>
                <c:pt idx="62">
                  <c:v>-0.65804545242349433</c:v>
                </c:pt>
                <c:pt idx="63">
                  <c:v>-0.65239204273618812</c:v>
                </c:pt>
                <c:pt idx="64">
                  <c:v>-0.64656909491814274</c:v>
                </c:pt>
                <c:pt idx="65">
                  <c:v>-0.64057691972992581</c:v>
                </c:pt>
                <c:pt idx="66">
                  <c:v>-0.63441614583686035</c:v>
                </c:pt>
                <c:pt idx="67">
                  <c:v>-0.62808772717825823</c:v>
                </c:pt>
                <c:pt idx="68">
                  <c:v>-0.62159294935744569</c:v>
                </c:pt>
                <c:pt idx="69">
                  <c:v>-0.61493343499636877</c:v>
                </c:pt>
                <c:pt idx="70">
                  <c:v>-0.60811114800269617</c:v>
                </c:pt>
                <c:pt idx="71">
                  <c:v>-0.6011283967019152</c:v>
                </c:pt>
                <c:pt idx="72">
                  <c:v>-0.59398783579190684</c:v>
                </c:pt>
                <c:pt idx="73">
                  <c:v>-0.58669246708288314</c:v>
                </c:pt>
                <c:pt idx="74">
                  <c:v>-0.57924563899132098</c:v>
                </c:pt>
                <c:pt idx="75">
                  <c:v>-0.57165104476261497</c:v>
                </c:pt>
                <c:pt idx="76">
                  <c:v>-0.56391271940356313</c:v>
                </c:pt>
                <c:pt idx="77">
                  <c:v>-0.55603503531242648</c:v>
                </c:pt>
                <c:pt idx="78">
                  <c:v>-0.54802269660116909</c:v>
                </c:pt>
                <c:pt idx="79">
                  <c:v>-0.53988073211149279</c:v>
                </c:pt>
                <c:pt idx="80">
                  <c:v>-0.53161448713342885</c:v>
                </c:pt>
                <c:pt idx="81">
                  <c:v>-0.52322961384244804</c:v>
                </c:pt>
                <c:pt idx="82">
                  <c:v>-0.51473206047828446</c:v>
                </c:pt>
                <c:pt idx="83">
                  <c:v>-0.50612805929586013</c:v>
                </c:pt>
                <c:pt idx="84">
                  <c:v>-0.4974241133257975</c:v>
                </c:pt>
                <c:pt idx="85">
                  <c:v>-0.48862698198898824</c:v>
                </c:pt>
                <c:pt idx="86">
                  <c:v>-0.47974366561644899</c:v>
                </c:pt>
                <c:pt idx="87">
                  <c:v>-0.47078138893224075</c:v>
                </c:pt>
                <c:pt idx="88">
                  <c:v>-0.46174758356346296</c:v>
                </c:pt>
                <c:pt idx="89">
                  <c:v>-0.4526498696472393</c:v>
                </c:pt>
                <c:pt idx="90">
                  <c:v>-0.4434960366101221</c:v>
                </c:pt>
                <c:pt idx="91">
                  <c:v>-0.43429402320042698</c:v>
                </c:pt>
                <c:pt idx="92">
                  <c:v>-0.42505189685862482</c:v>
                </c:pt>
                <c:pt idx="93">
                  <c:v>-0.41577783251502382</c:v>
                </c:pt>
                <c:pt idx="94">
                  <c:v>-0.40648009090753889</c:v>
                </c:pt>
                <c:pt idx="95">
                  <c:v>-0.39716699651534759</c:v>
                </c:pt>
                <c:pt idx="96">
                  <c:v>-0.38784691520663866</c:v>
                </c:pt>
                <c:pt idx="97">
                  <c:v>-0.37852823170044814</c:v>
                </c:pt>
                <c:pt idx="98">
                  <c:v>-0.36921932694375814</c:v>
                </c:pt>
                <c:pt idx="99">
                  <c:v>-0.35992855550555236</c:v>
                </c:pt>
                <c:pt idx="100">
                  <c:v>-0.35066422308942913</c:v>
                </c:pt>
                <c:pt idx="101">
                  <c:v>-0.3414345642656148</c:v>
                </c:pt>
                <c:pt idx="102">
                  <c:v>-0.33224772052185392</c:v>
                </c:pt>
                <c:pt idx="103">
                  <c:v>-0.32311171873064198</c:v>
                </c:pt>
                <c:pt idx="104">
                  <c:v>-0.3140344501276609</c:v>
                </c:pt>
                <c:pt idx="105">
                  <c:v>-0.30502364989310149</c:v>
                </c:pt>
                <c:pt idx="106">
                  <c:v>-0.29608687742377532</c:v>
                </c:pt>
                <c:pt idx="107">
                  <c:v>-0.28723149737967818</c:v>
                </c:pt>
                <c:pt idx="108">
                  <c:v>-0.27846466158386207</c:v>
                </c:pt>
                <c:pt idx="109">
                  <c:v>-0.26979329184925083</c:v>
                </c:pt>
                <c:pt idx="110">
                  <c:v>-0.26122406380039692</c:v>
                </c:pt>
                <c:pt idx="111">
                  <c:v>-0.25276339175213713</c:v>
                </c:pt>
                <c:pt idx="112">
                  <c:v>-0.2444174147007814</c:v>
                </c:pt>
                <c:pt idx="113">
                  <c:v>-0.23619198347682943</c:v>
                </c:pt>
                <c:pt idx="114">
                  <c:v>-0.22809264910137625</c:v>
                </c:pt>
                <c:pt idx="115">
                  <c:v>-0.22012465238134507</c:v>
                </c:pt>
                <c:pt idx="116">
                  <c:v>-0.21229291477153633</c:v>
                </c:pt>
                <c:pt idx="117">
                  <c:v>-0.2046020305242835</c:v>
                </c:pt>
                <c:pt idx="118">
                  <c:v>-0.19705626014026986</c:v>
                </c:pt>
                <c:pt idx="119">
                  <c:v>-0.18965952512687989</c:v>
                </c:pt>
                <c:pt idx="120">
                  <c:v>-0.18241540406334178</c:v>
                </c:pt>
                <c:pt idx="121">
                  <c:v>-0.17532712996496294</c:v>
                </c:pt>
                <c:pt idx="122">
                  <c:v>-0.16839758893196383</c:v>
                </c:pt>
                <c:pt idx="123">
                  <c:v>-0.16162932006186148</c:v>
                </c:pt>
                <c:pt idx="124">
                  <c:v>-0.15502451659806221</c:v>
                </c:pt>
                <c:pt idx="125">
                  <c:v>-0.14858502828134265</c:v>
                </c:pt>
                <c:pt idx="126">
                  <c:v>-0.14231236486525908</c:v>
                </c:pt>
                <c:pt idx="127">
                  <c:v>-0.13620770075126501</c:v>
                </c:pt>
                <c:pt idx="128">
                  <c:v>-0.1302718806944565</c:v>
                </c:pt>
                <c:pt idx="129">
                  <c:v>-0.1245054265264378</c:v>
                </c:pt>
                <c:pt idx="130">
                  <c:v>-0.11890854483781657</c:v>
                </c:pt>
                <c:pt idx="131">
                  <c:v>-0.11348113555932816</c:v>
                </c:pt>
                <c:pt idx="132">
                  <c:v>-0.10822280137754044</c:v>
                </c:pt>
                <c:pt idx="133">
                  <c:v>-0.10313285791855203</c:v>
                </c:pt>
                <c:pt idx="134">
                  <c:v>-9.8210344631014218E-2</c:v>
                </c:pt>
                <c:pt idx="135">
                  <c:v>-9.3454036298250609E-2</c:v>
                </c:pt>
                <c:pt idx="136">
                  <c:v>-8.8862455108143459E-2</c:v>
                </c:pt>
                <c:pt idx="137">
                  <c:v>-8.443388320884733E-2</c:v>
                </c:pt>
                <c:pt idx="138">
                  <c:v>-8.0166375678243015E-2</c:v>
                </c:pt>
                <c:pt idx="139">
                  <c:v>-7.6057773835347883E-2</c:v>
                </c:pt>
                <c:pt idx="140">
                  <c:v>-7.2105718822628728E-2</c:v>
                </c:pt>
                <c:pt idx="141">
                  <c:v>-6.8307665389318317E-2</c:v>
                </c:pt>
                <c:pt idx="142">
                  <c:v>-6.4660895807371971E-2</c:v>
                </c:pt>
                <c:pt idx="143">
                  <c:v>-6.1162533853601146E-2</c:v>
                </c:pt>
                <c:pt idx="144">
                  <c:v>-5.7809558793761151E-2</c:v>
                </c:pt>
                <c:pt idx="145">
                  <c:v>-5.4598819306917318E-2</c:v>
                </c:pt>
                <c:pt idx="146">
                  <c:v>-5.1527047291235209E-2</c:v>
                </c:pt>
                <c:pt idx="147">
                  <c:v>-4.8590871495416944E-2</c:v>
                </c:pt>
                <c:pt idx="148">
                  <c:v>-4.5786830923285657E-2</c:v>
                </c:pt>
                <c:pt idx="149">
                  <c:v>-4.3111387962492032E-2</c:v>
                </c:pt>
                <c:pt idx="150">
                  <c:v>-4.0560941191933687E-2</c:v>
                </c:pt>
                <c:pt idx="151">
                  <c:v>-3.8131837826214321E-2</c:v>
                </c:pt>
                <c:pt idx="152">
                  <c:v>-3.5820385759295054E-2</c:v>
                </c:pt>
                <c:pt idx="153">
                  <c:v>-3.3622865173363985E-2</c:v>
                </c:pt>
                <c:pt idx="154">
                  <c:v>-3.153553968286206E-2</c:v>
                </c:pt>
                <c:pt idx="155">
                  <c:v>-2.9554666987497723E-2</c:v>
                </c:pt>
                <c:pt idx="156">
                  <c:v>-2.7676509011959099E-2</c:v>
                </c:pt>
                <c:pt idx="157">
                  <c:v>-2.5897341513849405E-2</c:v>
                </c:pt>
                <c:pt idx="158">
                  <c:v>-2.4213463145104003E-2</c:v>
                </c:pt>
                <c:pt idx="159">
                  <c:v>-2.2621203955786272E-2</c:v>
                </c:pt>
                <c:pt idx="160">
                  <c:v>-2.1116933332670666E-2</c:v>
                </c:pt>
                <c:pt idx="161">
                  <c:v>-1.9697067368395171E-2</c:v>
                </c:pt>
                <c:pt idx="162">
                  <c:v>-1.8358075660181199E-2</c:v>
                </c:pt>
                <c:pt idx="163">
                  <c:v>-1.7096487540165833E-2</c:v>
                </c:pt>
                <c:pt idx="164">
                  <c:v>-1.5908897742257892E-2</c:v>
                </c:pt>
                <c:pt idx="165">
                  <c:v>-1.4791971513097753E-2</c:v>
                </c:pt>
                <c:pt idx="166">
                  <c:v>-1.3742449177178796E-2</c:v>
                </c:pt>
                <c:pt idx="167">
                  <c:v>-1.2757150168451904E-2</c:v>
                </c:pt>
                <c:pt idx="168">
                  <c:v>-1.1832976542796279E-2</c:v>
                </c:pt>
                <c:pt idx="169">
                  <c:v>-1.0966915987584527E-2</c:v>
                </c:pt>
                <c:pt idx="170">
                  <c:v>-1.0156044346208568E-2</c:v>
                </c:pt>
                <c:pt idx="171">
                  <c:v>-9.397527676858447E-3</c:v>
                </c:pt>
                <c:pt idx="172">
                  <c:v>-8.6886238660658314E-3</c:v>
                </c:pt>
                <c:pt idx="173">
                  <c:v>-8.0266838185430022E-3</c:v>
                </c:pt>
                <c:pt idx="174">
                  <c:v>-7.4091522456681278E-3</c:v>
                </c:pt>
                <c:pt idx="175">
                  <c:v>-6.8335680756015848E-3</c:v>
                </c:pt>
                <c:pt idx="176">
                  <c:v>-6.2975645084667577E-3</c:v>
                </c:pt>
                <c:pt idx="177">
                  <c:v>-5.7988687403087106E-3</c:v>
                </c:pt>
                <c:pt idx="178">
                  <c:v>-5.3353013796584789E-3</c:v>
                </c:pt>
                <c:pt idx="179">
                  <c:v>-4.9047755804935795E-3</c:v>
                </c:pt>
                <c:pt idx="180">
                  <c:v>-4.5052959152063875E-3</c:v>
                </c:pt>
                <c:pt idx="181">
                  <c:v>-4.1349570108815551E-3</c:v>
                </c:pt>
                <c:pt idx="182">
                  <c:v>-3.7919419717550988E-3</c:v>
                </c:pt>
                <c:pt idx="183">
                  <c:v>-3.4745206101893526E-3</c:v>
                </c:pt>
                <c:pt idx="184">
                  <c:v>-3.1810475078651781E-3</c:v>
                </c:pt>
                <c:pt idx="185">
                  <c:v>-2.9099599281736496E-3</c:v>
                </c:pt>
                <c:pt idx="186">
                  <c:v>-2.6597755999968834E-3</c:v>
                </c:pt>
                <c:pt idx="187">
                  <c:v>-2.4290903922125069E-3</c:v>
                </c:pt>
                <c:pt idx="188">
                  <c:v>-2.2165758973485996E-3</c:v>
                </c:pt>
                <c:pt idx="189">
                  <c:v>-2.0209769418670655E-3</c:v>
                </c:pt>
                <c:pt idx="190">
                  <c:v>-1.8411090395712198E-3</c:v>
                </c:pt>
                <c:pt idx="191">
                  <c:v>-1.6758558036299252E-3</c:v>
                </c:pt>
                <c:pt idx="192">
                  <c:v>-1.5241663316916017E-3</c:v>
                </c:pt>
                <c:pt idx="193">
                  <c:v>-1.385052577537622E-3</c:v>
                </c:pt>
                <c:pt idx="194">
                  <c:v>-1.2575867217015431E-3</c:v>
                </c:pt>
                <c:pt idx="195">
                  <c:v>-1.1408985524667412E-3</c:v>
                </c:pt>
                <c:pt idx="196">
                  <c:v>-1.03417286765543E-3</c:v>
                </c:pt>
                <c:pt idx="197">
                  <c:v>-9.3664690664331703E-4</c:v>
                </c:pt>
                <c:pt idx="198">
                  <c:v>-8.4760782108062309E-4</c:v>
                </c:pt>
                <c:pt idx="199">
                  <c:v>-7.6639019187671887E-4</c:v>
                </c:pt>
                <c:pt idx="200">
                  <c:v>-6.9237359911593691E-4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FDM_Output!$N$3</c:f>
              <c:strCache>
                <c:ptCount val="1"/>
                <c:pt idx="0">
                  <c:v>Dual Delta 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FDM_Output!$N$4:$N$204</c:f>
              <c:numCache>
                <c:formatCode>General</c:formatCode>
                <c:ptCount val="201"/>
                <c:pt idx="0">
                  <c:v>-0.77880078307140488</c:v>
                </c:pt>
                <c:pt idx="1">
                  <c:v>-0.77880078307140488</c:v>
                </c:pt>
                <c:pt idx="2">
                  <c:v>-0.77880078307140488</c:v>
                </c:pt>
                <c:pt idx="3">
                  <c:v>-0.77880078307140488</c:v>
                </c:pt>
                <c:pt idx="4">
                  <c:v>-0.77880078307140488</c:v>
                </c:pt>
                <c:pt idx="5">
                  <c:v>-0.77880078307140488</c:v>
                </c:pt>
                <c:pt idx="6">
                  <c:v>-0.77880078307140488</c:v>
                </c:pt>
                <c:pt idx="7">
                  <c:v>-0.77880078307140488</c:v>
                </c:pt>
                <c:pt idx="8">
                  <c:v>-0.77880078307140488</c:v>
                </c:pt>
                <c:pt idx="9">
                  <c:v>-0.77880078307140488</c:v>
                </c:pt>
                <c:pt idx="10">
                  <c:v>-0.77880078307140488</c:v>
                </c:pt>
                <c:pt idx="11">
                  <c:v>-0.77880078307140488</c:v>
                </c:pt>
                <c:pt idx="12">
                  <c:v>-0.77880078307140488</c:v>
                </c:pt>
                <c:pt idx="13">
                  <c:v>-0.77880078307140488</c:v>
                </c:pt>
                <c:pt idx="14">
                  <c:v>-0.77880078307140488</c:v>
                </c:pt>
                <c:pt idx="15">
                  <c:v>-0.77880078307140488</c:v>
                </c:pt>
                <c:pt idx="16">
                  <c:v>-0.77880078307140488</c:v>
                </c:pt>
                <c:pt idx="17">
                  <c:v>-0.77880078307140488</c:v>
                </c:pt>
                <c:pt idx="18">
                  <c:v>-0.77880078307140488</c:v>
                </c:pt>
                <c:pt idx="19">
                  <c:v>-0.77880078307140488</c:v>
                </c:pt>
                <c:pt idx="20">
                  <c:v>-0.77880078307140488</c:v>
                </c:pt>
                <c:pt idx="21">
                  <c:v>-0.77880078307140488</c:v>
                </c:pt>
                <c:pt idx="22">
                  <c:v>-0.77880078307140488</c:v>
                </c:pt>
                <c:pt idx="23">
                  <c:v>-0.77880078307140488</c:v>
                </c:pt>
                <c:pt idx="24">
                  <c:v>-0.77880078307140488</c:v>
                </c:pt>
                <c:pt idx="25">
                  <c:v>-0.77880078307140488</c:v>
                </c:pt>
                <c:pt idx="26">
                  <c:v>-0.77880078307140488</c:v>
                </c:pt>
                <c:pt idx="27">
                  <c:v>-0.77880078307140488</c:v>
                </c:pt>
                <c:pt idx="28">
                  <c:v>-0.77880078307140488</c:v>
                </c:pt>
                <c:pt idx="29">
                  <c:v>-0.77880078307140488</c:v>
                </c:pt>
                <c:pt idx="30">
                  <c:v>-0.77880078307140488</c:v>
                </c:pt>
                <c:pt idx="31">
                  <c:v>-0.77880078307140488</c:v>
                </c:pt>
                <c:pt idx="32">
                  <c:v>-0.77880078307140488</c:v>
                </c:pt>
                <c:pt idx="33">
                  <c:v>-0.77880078307140488</c:v>
                </c:pt>
                <c:pt idx="34">
                  <c:v>-0.77880078307140488</c:v>
                </c:pt>
                <c:pt idx="35">
                  <c:v>-0.77880078307140488</c:v>
                </c:pt>
                <c:pt idx="36">
                  <c:v>-0.77880078307140488</c:v>
                </c:pt>
                <c:pt idx="37">
                  <c:v>-0.77880078307140488</c:v>
                </c:pt>
                <c:pt idx="38">
                  <c:v>-0.77880078307140488</c:v>
                </c:pt>
                <c:pt idx="39">
                  <c:v>-0.77880078307140488</c:v>
                </c:pt>
                <c:pt idx="40">
                  <c:v>-0.77880078307140488</c:v>
                </c:pt>
                <c:pt idx="41">
                  <c:v>-0.77880078307140488</c:v>
                </c:pt>
                <c:pt idx="42">
                  <c:v>-0.77880078307140488</c:v>
                </c:pt>
                <c:pt idx="43">
                  <c:v>-0.77880078307140488</c:v>
                </c:pt>
                <c:pt idx="44">
                  <c:v>-0.77880078307140488</c:v>
                </c:pt>
                <c:pt idx="45">
                  <c:v>-0.77880078307140488</c:v>
                </c:pt>
                <c:pt idx="46">
                  <c:v>-0.77880078307140488</c:v>
                </c:pt>
                <c:pt idx="47">
                  <c:v>-0.77880078307140488</c:v>
                </c:pt>
                <c:pt idx="48">
                  <c:v>-0.77880078307140488</c:v>
                </c:pt>
                <c:pt idx="49">
                  <c:v>-0.77880078307140488</c:v>
                </c:pt>
                <c:pt idx="50">
                  <c:v>-0.77880078307140488</c:v>
                </c:pt>
                <c:pt idx="51">
                  <c:v>-0.77880078307140488</c:v>
                </c:pt>
                <c:pt idx="52">
                  <c:v>-0.77880078307140488</c:v>
                </c:pt>
                <c:pt idx="53">
                  <c:v>-0.77880078307140488</c:v>
                </c:pt>
                <c:pt idx="54">
                  <c:v>-0.77880078307140488</c:v>
                </c:pt>
                <c:pt idx="55">
                  <c:v>-0.77880078307140488</c:v>
                </c:pt>
                <c:pt idx="56">
                  <c:v>-0.77880078307140488</c:v>
                </c:pt>
                <c:pt idx="57">
                  <c:v>-0.77880078307140488</c:v>
                </c:pt>
                <c:pt idx="58">
                  <c:v>-0.77880078307140488</c:v>
                </c:pt>
                <c:pt idx="59">
                  <c:v>-0.77880078307140488</c:v>
                </c:pt>
                <c:pt idx="60">
                  <c:v>-0.77880078307140488</c:v>
                </c:pt>
                <c:pt idx="61">
                  <c:v>-0.77880078307140488</c:v>
                </c:pt>
                <c:pt idx="62">
                  <c:v>-0.77880078307140488</c:v>
                </c:pt>
                <c:pt idx="63">
                  <c:v>-0.77880078307140488</c:v>
                </c:pt>
                <c:pt idx="64">
                  <c:v>-0.77880078307140488</c:v>
                </c:pt>
                <c:pt idx="65">
                  <c:v>-0.77880078307140488</c:v>
                </c:pt>
                <c:pt idx="66">
                  <c:v>-0.77880078307140488</c:v>
                </c:pt>
                <c:pt idx="67">
                  <c:v>-0.77880078307140488</c:v>
                </c:pt>
                <c:pt idx="68">
                  <c:v>-0.77880078307140488</c:v>
                </c:pt>
                <c:pt idx="69">
                  <c:v>-0.77880078307140488</c:v>
                </c:pt>
                <c:pt idx="70">
                  <c:v>-0.77880078307140488</c:v>
                </c:pt>
                <c:pt idx="71">
                  <c:v>-0.77880078307140488</c:v>
                </c:pt>
                <c:pt idx="72">
                  <c:v>-0.77880078307140488</c:v>
                </c:pt>
                <c:pt idx="73">
                  <c:v>-0.77880078307140488</c:v>
                </c:pt>
                <c:pt idx="74">
                  <c:v>-0.77880078307140488</c:v>
                </c:pt>
                <c:pt idx="75">
                  <c:v>-0.77880078307140488</c:v>
                </c:pt>
                <c:pt idx="76">
                  <c:v>-0.77880078307140477</c:v>
                </c:pt>
                <c:pt idx="77">
                  <c:v>-0.77880078307140477</c:v>
                </c:pt>
                <c:pt idx="78">
                  <c:v>-0.77880078307140466</c:v>
                </c:pt>
                <c:pt idx="79">
                  <c:v>-0.77880078307140432</c:v>
                </c:pt>
                <c:pt idx="80">
                  <c:v>-0.77880078307140355</c:v>
                </c:pt>
                <c:pt idx="81">
                  <c:v>-0.77880078307140199</c:v>
                </c:pt>
                <c:pt idx="82">
                  <c:v>-0.77880078307139844</c:v>
                </c:pt>
                <c:pt idx="83">
                  <c:v>-0.77880078307139089</c:v>
                </c:pt>
                <c:pt idx="84">
                  <c:v>-0.77880078307137479</c:v>
                </c:pt>
                <c:pt idx="85">
                  <c:v>-0.77880078307134093</c:v>
                </c:pt>
                <c:pt idx="86">
                  <c:v>-0.77880078307126999</c:v>
                </c:pt>
                <c:pt idx="87">
                  <c:v>-0.77880078307112333</c:v>
                </c:pt>
                <c:pt idx="88">
                  <c:v>-0.7788007830708229</c:v>
                </c:pt>
                <c:pt idx="89">
                  <c:v>-0.77880078307021383</c:v>
                </c:pt>
                <c:pt idx="90">
                  <c:v>-0.77880078306899092</c:v>
                </c:pt>
                <c:pt idx="91">
                  <c:v>-0.77880078306656042</c:v>
                </c:pt>
                <c:pt idx="92">
                  <c:v>-0.77880078306177769</c:v>
                </c:pt>
                <c:pt idx="93">
                  <c:v>-0.77880078305245937</c:v>
                </c:pt>
                <c:pt idx="94">
                  <c:v>-0.77880078303448508</c:v>
                </c:pt>
                <c:pt idx="95">
                  <c:v>-0.77880078300015898</c:v>
                </c:pt>
                <c:pt idx="96">
                  <c:v>-0.77880078293525712</c:v>
                </c:pt>
                <c:pt idx="97">
                  <c:v>-0.77880078281376408</c:v>
                </c:pt>
                <c:pt idx="98">
                  <c:v>-0.7788007825885962</c:v>
                </c:pt>
                <c:pt idx="99">
                  <c:v>-0.7788007821754328</c:v>
                </c:pt>
                <c:pt idx="100">
                  <c:v>-0.77880078142485132</c:v>
                </c:pt>
                <c:pt idx="101">
                  <c:v>-0.77880078007484865</c:v>
                </c:pt>
                <c:pt idx="102">
                  <c:v>-0.7788007776708632</c:v>
                </c:pt>
                <c:pt idx="103">
                  <c:v>-0.77880077343258225</c:v>
                </c:pt>
                <c:pt idx="104">
                  <c:v>-0.77880076603468562</c:v>
                </c:pt>
                <c:pt idx="105">
                  <c:v>-0.77880075325007847</c:v>
                </c:pt>
                <c:pt idx="106">
                  <c:v>-0.77880073137613237</c:v>
                </c:pt>
                <c:pt idx="107">
                  <c:v>-0.77880069432277965</c:v>
                </c:pt>
                <c:pt idx="108">
                  <c:v>-0.77880063218031015</c:v>
                </c:pt>
                <c:pt idx="109">
                  <c:v>-0.7788005289968396</c:v>
                </c:pt>
                <c:pt idx="110">
                  <c:v>-0.77880035937085468</c:v>
                </c:pt>
                <c:pt idx="111">
                  <c:v>-0.77880008329065298</c:v>
                </c:pt>
                <c:pt idx="112">
                  <c:v>-0.77879963841485944</c:v>
                </c:pt>
                <c:pt idx="113">
                  <c:v>-0.77879892866891265</c:v>
                </c:pt>
                <c:pt idx="114">
                  <c:v>-0.7787978076118961</c:v>
                </c:pt>
                <c:pt idx="115">
                  <c:v>-0.77879605448594824</c:v>
                </c:pt>
                <c:pt idx="116">
                  <c:v>-0.77879334017766377</c:v>
                </c:pt>
                <c:pt idx="117">
                  <c:v>-0.77878917948280502</c:v>
                </c:pt>
                <c:pt idx="118">
                  <c:v>-0.77878286506664463</c:v>
                </c:pt>
                <c:pt idx="119">
                  <c:v>-0.7787733773615112</c:v>
                </c:pt>
                <c:pt idx="120">
                  <c:v>-0.77875926337167134</c:v>
                </c:pt>
                <c:pt idx="121">
                  <c:v>-0.77873847602458846</c:v>
                </c:pt>
                <c:pt idx="122">
                  <c:v>-0.77870816441621227</c:v>
                </c:pt>
                <c:pt idx="123">
                  <c:v>-0.7786644041915286</c:v>
                </c:pt>
                <c:pt idx="124">
                  <c:v>-0.77860185657648584</c:v>
                </c:pt>
                <c:pt idx="125">
                  <c:v>-0.77851334448220066</c:v>
                </c:pt>
                <c:pt idx="126">
                  <c:v>-0.7783893349324067</c:v>
                </c:pt>
                <c:pt idx="127">
                  <c:v>-0.77821731914881398</c:v>
                </c:pt>
                <c:pt idx="128">
                  <c:v>-0.77798108530320098</c:v>
                </c:pt>
                <c:pt idx="129">
                  <c:v>-0.77765988451893808</c:v>
                </c:pt>
                <c:pt idx="130">
                  <c:v>-0.77722749841232308</c:v>
                </c:pt>
                <c:pt idx="131">
                  <c:v>-0.77665122640734574</c:v>
                </c:pt>
                <c:pt idx="132">
                  <c:v>-0.77589082314323121</c:v>
                </c:pt>
                <c:pt idx="133">
                  <c:v>-0.77489743017307189</c:v>
                </c:pt>
                <c:pt idx="134">
                  <c:v>-0.77361256116753685</c:v>
                </c:pt>
                <c:pt idx="135">
                  <c:v>-0.77196721499580334</c:v>
                </c:pt>
                <c:pt idx="136">
                  <c:v>-0.76988120502624502</c:v>
                </c:pt>
                <c:pt idx="137">
                  <c:v>-0.76726280414975179</c:v>
                </c:pt>
                <c:pt idx="138">
                  <c:v>-0.76400881155830713</c:v>
                </c:pt>
                <c:pt idx="139">
                  <c:v>-0.7600051473378221</c:v>
                </c:pt>
                <c:pt idx="140">
                  <c:v>-0.75512807272609772</c:v>
                </c:pt>
                <c:pt idx="141">
                  <c:v>-0.74924611608390712</c:v>
                </c:pt>
                <c:pt idx="142">
                  <c:v>-0.74222275648381464</c:v>
                </c:pt>
                <c:pt idx="143">
                  <c:v>-0.73391987843572382</c:v>
                </c:pt>
                <c:pt idx="144">
                  <c:v>-0.72420196376448764</c:v>
                </c:pt>
                <c:pt idx="145">
                  <c:v>-0.71294093228318567</c:v>
                </c:pt>
                <c:pt idx="146">
                  <c:v>-0.70002148502875128</c:v>
                </c:pt>
                <c:pt idx="147">
                  <c:v>-0.68534674677315421</c:v>
                </c:pt>
                <c:pt idx="148">
                  <c:v>-0.66884395329981494</c:v>
                </c:pt>
                <c:pt idx="149">
                  <c:v>-0.65046988880813128</c:v>
                </c:pt>
                <c:pt idx="150">
                  <c:v>-0.63021575479006264</c:v>
                </c:pt>
                <c:pt idx="151">
                  <c:v>-0.60811114800269594</c:v>
                </c:pt>
                <c:pt idx="152">
                  <c:v>-0.58422684456148333</c:v>
                </c:pt>
                <c:pt idx="153">
                  <c:v>-0.55867613069005995</c:v>
                </c:pt>
                <c:pt idx="154">
                  <c:v>-0.53161448713342885</c:v>
                </c:pt>
                <c:pt idx="155">
                  <c:v>-0.50323752028178437</c:v>
                </c:pt>
                <c:pt idx="156">
                  <c:v>-0.47377713317830322</c:v>
                </c:pt>
                <c:pt idx="157">
                  <c:v>-0.44349603661012177</c:v>
                </c:pt>
                <c:pt idx="158">
                  <c:v>-0.41268080613217162</c:v>
                </c:pt>
                <c:pt idx="159">
                  <c:v>-0.38163378655605723</c:v>
                </c:pt>
                <c:pt idx="160">
                  <c:v>-0.35066422308942913</c:v>
                </c:pt>
                <c:pt idx="161">
                  <c:v>-0.32007905123206554</c:v>
                </c:pt>
                <c:pt idx="162">
                  <c:v>-0.29017380108241708</c:v>
                </c:pt>
                <c:pt idx="163">
                  <c:v>-0.26122406380039653</c:v>
                </c:pt>
                <c:pt idx="164">
                  <c:v>-0.23347792930924585</c:v>
                </c:pt>
                <c:pt idx="165">
                  <c:v>-0.20714973830878994</c:v>
                </c:pt>
                <c:pt idx="166">
                  <c:v>-0.18241540406334125</c:v>
                </c:pt>
                <c:pt idx="167">
                  <c:v>-0.15940945770003395</c:v>
                </c:pt>
                <c:pt idx="168">
                  <c:v>-0.13822386334147915</c:v>
                </c:pt>
                <c:pt idx="169">
                  <c:v>-0.11890854483781618</c:v>
                </c:pt>
                <c:pt idx="170">
                  <c:v>-0.10147347197605744</c:v>
                </c:pt>
                <c:pt idx="171">
                  <c:v>-8.5892077227994384E-2</c:v>
                </c:pt>
                <c:pt idx="172">
                  <c:v>-7.2105718822628825E-2</c:v>
                </c:pt>
                <c:pt idx="173">
                  <c:v>-6.0028874468001606E-2</c:v>
                </c:pt>
                <c:pt idx="174">
                  <c:v>-4.95547424545306E-2</c:v>
                </c:pt>
                <c:pt idx="175">
                  <c:v>-4.0560941191933687E-2</c:v>
                </c:pt>
                <c:pt idx="176">
                  <c:v>-3.2915030893216637E-2</c:v>
                </c:pt>
                <c:pt idx="177">
                  <c:v>-2.6479627449688556E-2</c:v>
                </c:pt>
                <c:pt idx="178">
                  <c:v>-2.111693333267058E-2</c:v>
                </c:pt>
                <c:pt idx="179">
                  <c:v>-1.6692568414605827E-2</c:v>
                </c:pt>
                <c:pt idx="180">
                  <c:v>-1.3078640212410002E-2</c:v>
                </c:pt>
                <c:pt idx="181">
                  <c:v>-1.0156044346208542E-2</c:v>
                </c:pt>
                <c:pt idx="182">
                  <c:v>-7.8160291609825037E-3</c:v>
                </c:pt>
                <c:pt idx="183">
                  <c:v>-5.9610917960782822E-3</c:v>
                </c:pt>
                <c:pt idx="184">
                  <c:v>-4.5052959152063476E-3</c:v>
                </c:pt>
                <c:pt idx="185">
                  <c:v>-3.3741141777306159E-3</c:v>
                </c:pt>
                <c:pt idx="186">
                  <c:v>-2.5039024240558218E-3</c:v>
                </c:pt>
                <c:pt idx="187">
                  <c:v>-1.8411090395712235E-3</c:v>
                </c:pt>
                <c:pt idx="188">
                  <c:v>-1.3413138817067972E-3</c:v>
                </c:pt>
                <c:pt idx="189">
                  <c:v>-9.6817837130525378E-4</c:v>
                </c:pt>
                <c:pt idx="190">
                  <c:v>-6.9237359911593691E-4</c:v>
                </c:pt>
                <c:pt idx="191">
                  <c:v>-4.9053806553341788E-4</c:v>
                </c:pt>
                <c:pt idx="192">
                  <c:v>-3.4430212160086046E-4</c:v>
                </c:pt>
                <c:pt idx="193">
                  <c:v>-2.39403135101345E-4</c:v>
                </c:pt>
                <c:pt idx="194">
                  <c:v>-1.6490436479802933E-4</c:v>
                </c:pt>
                <c:pt idx="195">
                  <c:v>-1.1252170245503121E-4</c:v>
                </c:pt>
                <c:pt idx="196">
                  <c:v>-7.6055823913390505E-5</c:v>
                </c:pt>
                <c:pt idx="197">
                  <c:v>-5.0922701679360447E-5</c:v>
                </c:pt>
                <c:pt idx="198">
                  <c:v>-3.3772593919823757E-5</c:v>
                </c:pt>
                <c:pt idx="199">
                  <c:v>-2.2186210156185623E-5</c:v>
                </c:pt>
                <c:pt idx="200">
                  <c:v>-1.4436425950211489E-5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0">
                  <c:v>1.2583359025708507E-3</c:v>
                </c:pt>
                <c:pt idx="1">
                  <c:v>1.1279798563741394E-3</c:v>
                </c:pt>
                <c:pt idx="2">
                  <c:v>1.009070606043716E-3</c:v>
                </c:pt>
                <c:pt idx="3">
                  <c:v>9.0062884586528114E-4</c:v>
                </c:pt>
                <c:pt idx="4">
                  <c:v>8.0174642634844862E-4</c:v>
                </c:pt>
                <c:pt idx="5">
                  <c:v>7.1158211564403828E-4</c:v>
                </c:pt>
                <c:pt idx="6">
                  <c:v>6.2935753264214966E-4</c:v>
                </c:pt>
                <c:pt idx="7">
                  <c:v>5.5435325390118528E-4</c:v>
                </c:pt>
                <c:pt idx="8">
                  <c:v>4.8590509509760516E-4</c:v>
                </c:pt>
                <c:pt idx="9">
                  <c:v>4.2340056694389894E-4</c:v>
                </c:pt>
                <c:pt idx="10">
                  <c:v>3.6627550456536095E-4</c:v>
                </c:pt>
                <c:pt idx="11">
                  <c:v>3.1401086841820192E-4</c:v>
                </c:pt>
                <c:pt idx="12">
                  <c:v>2.661297139586738E-4</c:v>
                </c:pt>
                <c:pt idx="13">
                  <c:v>2.2219432722536681E-4</c:v>
                </c:pt>
                <c:pt idx="14">
                  <c:v>1.8180352231011998E-4</c:v>
                </c:pt>
                <c:pt idx="15">
                  <c:v>1.4459009631329067E-4</c:v>
                </c:pt>
                <c:pt idx="16">
                  <c:v>1.1021843714065227E-4</c:v>
                </c:pt>
                <c:pt idx="17">
                  <c:v>7.8382279064981297E-5</c:v>
                </c:pt>
                <c:pt idx="18">
                  <c:v>4.8802600706387977E-5</c:v>
                </c:pt>
                <c:pt idx="19">
                  <c:v>2.1225659636137095E-5</c:v>
                </c:pt>
                <c:pt idx="20">
                  <c:v>-4.5788421262349388E-6</c:v>
                </c:pt>
                <c:pt idx="21">
                  <c:v>-2.8819467846386004E-5</c:v>
                </c:pt>
                <c:pt idx="22">
                  <c:v>-5.1684636819482321E-5</c:v>
                </c:pt>
                <c:pt idx="23">
                  <c:v>-7.3344102429651059E-5</c:v>
                </c:pt>
                <c:pt idx="24">
                  <c:v>-9.395032386716462E-5</c:v>
                </c:pt>
                <c:pt idx="25">
                  <c:v>-1.136397373042719E-4</c:v>
                </c:pt>
                <c:pt idx="26">
                  <c:v>-1.3253393266043911E-4</c:v>
                </c:pt>
                <c:pt idx="27">
                  <c:v>-1.5074074208687449E-4</c:v>
                </c:pt>
                <c:pt idx="28">
                  <c:v>-1.6835524608171948E-4</c:v>
                </c:pt>
                <c:pt idx="29">
                  <c:v>-1.8546070292424499E-4</c:v>
                </c:pt>
                <c:pt idx="30">
                  <c:v>-2.0212940694586123E-4</c:v>
                </c:pt>
                <c:pt idx="31">
                  <c:v>-2.1842348129907929E-4</c:v>
                </c:pt>
                <c:pt idx="32">
                  <c:v>-2.3439561059390712E-4</c:v>
                </c:pt>
                <c:pt idx="33">
                  <c:v>-2.5008971810025482E-4</c:v>
                </c:pt>
                <c:pt idx="34">
                  <c:v>-2.6554159281799716E-4</c:v>
                </c:pt>
                <c:pt idx="35">
                  <c:v>-2.8077947093929634E-4</c:v>
                </c:pt>
                <c:pt idx="36">
                  <c:v>-2.9582457606136536E-4</c:v>
                </c:pt>
                <c:pt idx="37">
                  <c:v>-3.1069162263175354E-4</c:v>
                </c:pt>
                <c:pt idx="38">
                  <c:v>-3.2538928631520303E-4</c:v>
                </c:pt>
                <c:pt idx="39">
                  <c:v>-3.3992064526133792E-4</c:v>
                </c:pt>
                <c:pt idx="40">
                  <c:v>-3.542835957810464E-4</c:v>
                </c:pt>
                <c:pt idx="41">
                  <c:v>-3.6847124550598576E-4</c:v>
                </c:pt>
                <c:pt idx="42">
                  <c:v>-3.8247228721322024E-4</c:v>
                </c:pt>
                <c:pt idx="43">
                  <c:v>-3.9627135613051756E-4</c:v>
                </c:pt>
                <c:pt idx="44">
                  <c:v>-4.0984937305399427E-4</c:v>
                </c:pt>
                <c:pt idx="45">
                  <c:v>-4.2318387566131488E-4</c:v>
                </c:pt>
                <c:pt idx="46">
                  <c:v>-4.362493401269818E-4</c:v>
                </c:pt>
                <c:pt idx="47">
                  <c:v>-4.4901749463743812E-4</c:v>
                </c:pt>
                <c:pt idx="48">
                  <c:v>-4.6145762648697186E-4</c:v>
                </c:pt>
                <c:pt idx="49">
                  <c:v>-4.7353688408025008E-4</c:v>
                </c:pt>
                <c:pt idx="50">
                  <c:v>-4.8522057485111958E-4</c:v>
                </c:pt>
                <c:pt idx="51">
                  <c:v>-4.9647245990225297E-4</c:v>
                </c:pt>
                <c:pt idx="52">
                  <c:v>-5.0725504622262108E-4</c:v>
                </c:pt>
                <c:pt idx="53">
                  <c:v>-5.1752987671416228E-4</c:v>
                </c:pt>
                <c:pt idx="54">
                  <c:v>-5.2725781825602169E-4</c:v>
                </c:pt>
                <c:pt idx="55">
                  <c:v>-5.3639934810523204E-4</c:v>
                </c:pt>
                <c:pt idx="56">
                  <c:v>-5.4491483815966024E-4</c:v>
                </c:pt>
                <c:pt idx="57">
                  <c:v>-5.5276483696964362E-4</c:v>
                </c:pt>
                <c:pt idx="58">
                  <c:v>-5.5991034904279147E-4</c:v>
                </c:pt>
                <c:pt idx="59">
                  <c:v>-5.6631311076293933E-4</c:v>
                </c:pt>
                <c:pt idx="60">
                  <c:v>-5.7193586221881976E-4</c:v>
                </c:pt>
                <c:pt idx="61">
                  <c:v>-5.7674261405460392E-4</c:v>
                </c:pt>
                <c:pt idx="62">
                  <c:v>-5.8069890846357275E-4</c:v>
                </c:pt>
                <c:pt idx="63">
                  <c:v>-5.8377207320947644E-4</c:v>
                </c:pt>
                <c:pt idx="64">
                  <c:v>-5.8593146758212367E-4</c:v>
                </c:pt>
                <c:pt idx="65">
                  <c:v>-5.8714871909815169E-4</c:v>
                </c:pt>
                <c:pt idx="66">
                  <c:v>-5.8739794975770643E-4</c:v>
                </c:pt>
                <c:pt idx="67">
                  <c:v>-5.8665599062812657E-4</c:v>
                </c:pt>
                <c:pt idx="68">
                  <c:v>-5.8490258350663016E-4</c:v>
                </c:pt>
                <c:pt idx="69">
                  <c:v>-5.8212056841322468E-4</c:v>
                </c:pt>
                <c:pt idx="70">
                  <c:v>-5.7829605568504583E-4</c:v>
                </c:pt>
                <c:pt idx="71">
                  <c:v>-5.7341858163617587E-4</c:v>
                </c:pt>
                <c:pt idx="72">
                  <c:v>-5.6748124653505094E-4</c:v>
                </c:pt>
                <c:pt idx="73">
                  <c:v>-5.6048083384341307E-4</c:v>
                </c:pt>
                <c:pt idx="74">
                  <c:v>-5.5241790997662132E-4</c:v>
                </c:pt>
                <c:pt idx="75">
                  <c:v>-5.4329690346321957E-4</c:v>
                </c:pt>
                <c:pt idx="76">
                  <c:v>-5.331261629981654E-4</c:v>
                </c:pt>
                <c:pt idx="77">
                  <c:v>-5.219179935997964E-4</c:v>
                </c:pt>
                <c:pt idx="78">
                  <c:v>-5.0968867046496946E-4</c:v>
                </c:pt>
                <c:pt idx="79">
                  <c:v>-4.9645843020629243E-4</c:v>
                </c:pt>
                <c:pt idx="80">
                  <c:v>-4.8225143913671609E-4</c:v>
                </c:pt>
                <c:pt idx="81">
                  <c:v>-4.6709573878123134E-4</c:v>
                </c:pt>
                <c:pt idx="82">
                  <c:v>-4.5102316845757606E-4</c:v>
                </c:pt>
                <c:pt idx="83">
                  <c:v>-4.3406926545175306E-4</c:v>
                </c:pt>
                <c:pt idx="84">
                  <c:v>-4.1627314306974528E-4</c:v>
                </c:pt>
                <c:pt idx="85">
                  <c:v>-3.9767734715318026E-4</c:v>
                </c:pt>
                <c:pt idx="86">
                  <c:v>-3.7832769192269744E-4</c:v>
                </c:pt>
                <c:pt idx="87">
                  <c:v>-3.5827307599101132E-4</c:v>
                </c:pt>
                <c:pt idx="88">
                  <c:v>-3.3756527960931981E-4</c:v>
                </c:pt>
                <c:pt idx="89">
                  <c:v>-3.1625874432250622E-4</c:v>
                </c:pt>
                <c:pt idx="90">
                  <c:v>-2.94410336414197E-4</c:v>
                </c:pt>
                <c:pt idx="91">
                  <c:v>-2.7207909559989751E-4</c:v>
                </c:pt>
                <c:pt idx="92">
                  <c:v>-2.493259705511619E-4</c:v>
                </c:pt>
                <c:pt idx="93">
                  <c:v>-2.2621354284951822E-4</c:v>
                </c:pt>
                <c:pt idx="94">
                  <c:v>-2.0280574123804351E-4</c:v>
                </c:pt>
                <c:pt idx="95">
                  <c:v>-1.7916754795882506E-4</c:v>
                </c:pt>
                <c:pt idx="96">
                  <c:v>-1.5536469910437667E-4</c:v>
                </c:pt>
                <c:pt idx="97">
                  <c:v>-1.3146338090336274E-4</c:v>
                </c:pt>
                <c:pt idx="98">
                  <c:v>-1.0752992389556626E-4</c:v>
                </c:pt>
                <c:pt idx="99">
                  <c:v>-8.3630497051179198E-5</c:v>
                </c:pt>
                <c:pt idx="100">
                  <c:v>-5.9830803744609362E-5</c:v>
                </c:pt>
                <c:pt idx="101">
                  <c:v>-3.619578160729553E-5</c:v>
                </c:pt>
                <c:pt idx="102">
                  <c:v>-1.2789308107497011E-5</c:v>
                </c:pt>
                <c:pt idx="103">
                  <c:v>1.032608615891828E-5</c:v>
                </c:pt>
                <c:pt idx="104">
                  <c:v>3.3089494794302787E-5</c:v>
                </c:pt>
                <c:pt idx="105">
                  <c:v>5.5441901721964282E-5</c:v>
                </c:pt>
                <c:pt idx="106">
                  <c:v>7.732643442892595E-5</c:v>
                </c:pt>
                <c:pt idx="107">
                  <c:v>9.8688602993557417E-5</c:v>
                </c:pt>
                <c:pt idx="108">
                  <c:v>1.194765232832018E-4</c:v>
                </c:pt>
                <c:pt idx="109">
                  <c:v>1.3964112318193278E-4</c:v>
                </c:pt>
                <c:pt idx="110">
                  <c:v>1.5913633064962296E-4</c:v>
                </c:pt>
                <c:pt idx="111">
                  <c:v>1.77919242614899E-4</c:v>
                </c:pt>
                <c:pt idx="112">
                  <c:v>1.9595027397156795E-4</c:v>
                </c:pt>
                <c:pt idx="113">
                  <c:v>2.1319328580132746E-4</c:v>
                </c:pt>
                <c:pt idx="114">
                  <c:v>2.2961569246934821E-4</c:v>
                </c:pt>
                <c:pt idx="115">
                  <c:v>2.4518854717192617E-4</c:v>
                </c:pt>
                <c:pt idx="116">
                  <c:v>2.5988660571751865E-4</c:v>
                </c:pt>
                <c:pt idx="117">
                  <c:v>2.7368836851360268E-4</c:v>
                </c:pt>
                <c:pt idx="118">
                  <c:v>2.8657610088964058E-4</c:v>
                </c:pt>
                <c:pt idx="119">
                  <c:v>2.985358320268805E-4</c:v>
                </c:pt>
                <c:pt idx="120">
                  <c:v>3.0955733287488241E-4</c:v>
                </c:pt>
                <c:pt idx="121">
                  <c:v>3.1963407365859231E-4</c:v>
                </c:pt>
                <c:pt idx="122">
                  <c:v>3.287631616312181E-4</c:v>
                </c:pt>
                <c:pt idx="123">
                  <c:v>3.3694525989994006E-4</c:v>
                </c:pt>
                <c:pt idx="124">
                  <c:v>3.4418448825307424E-4</c:v>
                </c:pt>
                <c:pt idx="125">
                  <c:v>3.5048830698625189E-4</c:v>
                </c:pt>
                <c:pt idx="126">
                  <c:v>3.5586738485890446E-4</c:v>
                </c:pt>
                <c:pt idx="127">
                  <c:v>3.6033545238534082E-4</c:v>
                </c:pt>
                <c:pt idx="128">
                  <c:v>3.6390914169298627E-4</c:v>
                </c:pt>
                <c:pt idx="129">
                  <c:v>3.6660781424643907E-4</c:v>
                </c:pt>
                <c:pt idx="130">
                  <c:v>3.6845337781778176E-4</c:v>
                </c:pt>
                <c:pt idx="131">
                  <c:v>3.6947009401237796E-4</c:v>
                </c:pt>
                <c:pt idx="132">
                  <c:v>3.6968437777044894E-4</c:v>
                </c:pt>
                <c:pt idx="133">
                  <c:v>3.6912459020518873E-4</c:v>
                </c:pt>
                <c:pt idx="134">
                  <c:v>3.6782082610695155E-4</c:v>
                </c:pt>
                <c:pt idx="135">
                  <c:v>3.6580469747642119E-4</c:v>
                </c:pt>
                <c:pt idx="136">
                  <c:v>3.6310911434594972E-4</c:v>
                </c:pt>
                <c:pt idx="137">
                  <c:v>3.5976806411473772E-4</c:v>
                </c:pt>
                <c:pt idx="138">
                  <c:v>3.5581639058732129E-4</c:v>
                </c:pt>
                <c:pt idx="139">
                  <c:v>3.5128957379455816E-4</c:v>
                </c:pt>
                <c:pt idx="140">
                  <c:v>3.4622351160217002E-4</c:v>
                </c:pt>
                <c:pt idx="141">
                  <c:v>3.4065430402198393E-4</c:v>
                </c:pt>
                <c:pt idx="142">
                  <c:v>3.3461804105159448E-4</c:v>
                </c:pt>
                <c:pt idx="143">
                  <c:v>3.28150594745516E-4</c:v>
                </c:pt>
                <c:pt idx="144">
                  <c:v>3.2128741612000994E-4</c:v>
                </c:pt>
                <c:pt idx="145">
                  <c:v>3.1406333736293951E-4</c:v>
                </c:pt>
                <c:pt idx="146">
                  <c:v>3.0651237971370676E-4</c:v>
                </c:pt>
                <c:pt idx="147">
                  <c:v>2.9866756724999249E-4</c:v>
                </c:pt>
                <c:pt idx="148">
                  <c:v>2.9056074668732529E-4</c:v>
                </c:pt>
                <c:pt idx="149">
                  <c:v>2.8222241317707453E-4</c:v>
                </c:pt>
                <c:pt idx="150">
                  <c:v>2.7368154194647859E-4</c:v>
                </c:pt>
                <c:pt idx="151">
                  <c:v>2.6496542553488406E-4</c:v>
                </c:pt>
                <c:pt idx="152">
                  <c:v>2.5609951619869065E-4</c:v>
                </c:pt>
                <c:pt idx="153">
                  <c:v>2.4710727297627688E-4</c:v>
                </c:pt>
                <c:pt idx="154">
                  <c:v>2.3801001279034201E-4</c:v>
                </c:pt>
                <c:pt idx="155">
                  <c:v>2.2882676479858005E-4</c:v>
                </c:pt>
                <c:pt idx="156">
                  <c:v>2.1957412714022906E-4</c:v>
                </c:pt>
                <c:pt idx="157">
                  <c:v>2.1026612510183576E-4</c:v>
                </c:pt>
                <c:pt idx="158">
                  <c:v>2.0091406960688965E-4</c:v>
                </c:pt>
                <c:pt idx="159">
                  <c:v>1.9152641485461683E-4</c:v>
                </c:pt>
                <c:pt idx="160">
                  <c:v>1.821086138346327E-4</c:v>
                </c:pt>
                <c:pt idx="161">
                  <c:v>1.726629703623847E-4</c:v>
                </c:pt>
                <c:pt idx="162">
                  <c:v>1.6318848618345969E-4</c:v>
                </c:pt>
                <c:pt idx="163">
                  <c:v>1.5368070164966871E-4</c:v>
                </c:pt>
                <c:pt idx="164">
                  <c:v>1.4413152838491615E-4</c:v>
                </c:pt>
                <c:pt idx="165">
                  <c:v>1.3452907230323587E-4</c:v>
                </c:pt>
                <c:pt idx="166">
                  <c:v>1.2485744529701706E-4</c:v>
                </c:pt>
                <c:pt idx="167">
                  <c:v>1.1509656387134054E-4</c:v>
                </c:pt>
                <c:pt idx="168">
                  <c:v>1.0522193296226903E-4</c:v>
                </c:pt>
                <c:pt idx="169">
                  <c:v>9.5204413147151681E-5</c:v>
                </c:pt>
                <c:pt idx="170">
                  <c:v>8.500996945544001E-5</c:v>
                </c:pt>
                <c:pt idx="171">
                  <c:v>7.4599399962845675E-5</c:v>
                </c:pt>
                <c:pt idx="172">
                  <c:v>6.3928042364925358E-5</c:v>
                </c:pt>
                <c:pt idx="173">
                  <c:v>5.2945456734596746E-5</c:v>
                </c:pt>
                <c:pt idx="174">
                  <c:v>4.1595082691933336E-5</c:v>
                </c:pt>
                <c:pt idx="175">
                  <c:v>2.9813869250053943E-5</c:v>
                </c:pt>
                <c:pt idx="176">
                  <c:v>1.7531875640855281E-5</c:v>
                </c:pt>
                <c:pt idx="177">
                  <c:v>4.6718414865674213E-6</c:v>
                </c:pt>
                <c:pt idx="178">
                  <c:v>-8.8512752503761352E-6</c:v>
                </c:pt>
                <c:pt idx="179">
                  <c:v>-2.3130794022911336E-5</c:v>
                </c:pt>
                <c:pt idx="180">
                  <c:v>-3.8268842550719454E-5</c:v>
                </c:pt>
                <c:pt idx="181">
                  <c:v>-5.4376924042916479E-5</c:v>
                </c:pt>
                <c:pt idx="182">
                  <c:v>-7.1576521945605938E-5</c:v>
                </c:pt>
                <c:pt idx="183">
                  <c:v>-8.999974322651972E-5</c:v>
                </c:pt>
                <c:pt idx="184">
                  <c:v>-1.0979000104965409E-4</c:v>
                </c:pt>
                <c:pt idx="185">
                  <c:v>-1.3110273751985087E-4</c:v>
                </c:pt>
                <c:pt idx="186">
                  <c:v>-1.5410618698419483E-4</c:v>
                </c:pt>
                <c:pt idx="187">
                  <c:v>-1.7898218016899458E-4</c:v>
                </c:pt>
                <c:pt idx="188">
                  <c:v>-2.0592698919835511E-4</c:v>
                </c:pt>
                <c:pt idx="189">
                  <c:v>-2.3515221329525686E-4</c:v>
                </c:pt>
                <c:pt idx="190">
                  <c:v>-2.6688570469713714E-4</c:v>
                </c:pt>
                <c:pt idx="191">
                  <c:v>-3.0137253402946914E-4</c:v>
                </c:pt>
                <c:pt idx="192">
                  <c:v>-3.3887599407396289E-4</c:v>
                </c:pt>
                <c:pt idx="193">
                  <c:v>-3.7967864053984756E-4</c:v>
                </c:pt>
                <c:pt idx="194">
                  <c:v>-4.2408336809889795E-4</c:v>
                </c:pt>
                <c:pt idx="195">
                  <c:v>-4.7241451957785057E-4</c:v>
                </c:pt>
                <c:pt idx="196">
                  <c:v>-5.2501902581545811E-4</c:v>
                </c:pt>
                <c:pt idx="197">
                  <c:v>-5.8226757328650803E-4</c:v>
                </c:pt>
                <c:pt idx="198">
                  <c:v>-6.4455579617446587E-4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ser>
          <c:idx val="1"/>
          <c:order val="1"/>
          <c:tx>
            <c:strRef>
              <c:f>FDM_Output!$P$2</c:f>
              <c:strCache>
                <c:ptCount val="1"/>
                <c:pt idx="0">
                  <c:v>a1-a3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0.36665804463723128</c:v>
                </c:pt>
                <c:pt idx="1">
                  <c:v>0.369418318058571</c:v>
                </c:pt>
                <c:pt idx="2">
                  <c:v>0.37219937135770692</c:v>
                </c:pt>
                <c:pt idx="3">
                  <c:v>0.37500136096962045</c:v>
                </c:pt>
                <c:pt idx="4">
                  <c:v>0.37782444450696595</c:v>
                </c:pt>
                <c:pt idx="5">
                  <c:v>0.38066878076893684</c:v>
                </c:pt>
                <c:pt idx="6">
                  <c:v>0.38353452975019786</c:v>
                </c:pt>
                <c:pt idx="7">
                  <c:v>0.38642185264988477</c:v>
                </c:pt>
                <c:pt idx="8">
                  <c:v>0.38933091188067204</c:v>
                </c:pt>
                <c:pt idx="9">
                  <c:v>0.39226187107790833</c:v>
                </c:pt>
                <c:pt idx="10">
                  <c:v>0.39521489510882141</c:v>
                </c:pt>
                <c:pt idx="11">
                  <c:v>0.39819015008179148</c:v>
                </c:pt>
                <c:pt idx="12">
                  <c:v>0.40118780335569565</c:v>
                </c:pt>
                <c:pt idx="13">
                  <c:v>0.40420802354932056</c:v>
                </c:pt>
                <c:pt idx="14">
                  <c:v>0.40725098055084863</c:v>
                </c:pt>
                <c:pt idx="15">
                  <c:v>0.41031684552741343</c:v>
                </c:pt>
                <c:pt idx="16">
                  <c:v>0.4134057909347284</c:v>
                </c:pt>
                <c:pt idx="17">
                  <c:v>0.41651799052678723</c:v>
                </c:pt>
                <c:pt idx="18">
                  <c:v>0.41965361936563744</c:v>
                </c:pt>
                <c:pt idx="19">
                  <c:v>0.42281285383122802</c:v>
                </c:pt>
                <c:pt idx="20">
                  <c:v>0.42599587163133057</c:v>
                </c:pt>
                <c:pt idx="21">
                  <c:v>0.42920285181153589</c:v>
                </c:pt>
                <c:pt idx="22">
                  <c:v>0.43243397476532452</c:v>
                </c:pt>
                <c:pt idx="23">
                  <c:v>0.43568942224421447</c:v>
                </c:pt>
                <c:pt idx="24">
                  <c:v>0.43896937736798503</c:v>
                </c:pt>
                <c:pt idx="25">
                  <c:v>0.44227402463497661</c:v>
                </c:pt>
                <c:pt idx="26">
                  <c:v>0.44560354993246931</c:v>
                </c:pt>
                <c:pt idx="27">
                  <c:v>0.44895814054713906</c:v>
                </c:pt>
                <c:pt idx="28">
                  <c:v>0.45233798517559248</c:v>
                </c:pt>
                <c:pt idx="29">
                  <c:v>0.45574327393498104</c:v>
                </c:pt>
                <c:pt idx="30">
                  <c:v>0.45917419837369533</c:v>
                </c:pt>
                <c:pt idx="31">
                  <c:v>0.46263095148213967</c:v>
                </c:pt>
                <c:pt idx="32">
                  <c:v>0.466113727703588</c:v>
                </c:pt>
                <c:pt idx="33">
                  <c:v>0.46962272294512081</c:v>
                </c:pt>
                <c:pt idx="34">
                  <c:v>0.47315813458864592</c:v>
                </c:pt>
                <c:pt idx="35">
                  <c:v>0.47672016150200031</c:v>
                </c:pt>
                <c:pt idx="36">
                  <c:v>0.48030900405013716</c:v>
                </c:pt>
                <c:pt idx="37">
                  <c:v>0.48392486410639601</c:v>
                </c:pt>
                <c:pt idx="38">
                  <c:v>0.48756794506385848</c:v>
                </c:pt>
                <c:pt idx="39">
                  <c:v>0.49123845184678905</c:v>
                </c:pt>
                <c:pt idx="40">
                  <c:v>0.49493659092216197</c:v>
                </c:pt>
                <c:pt idx="41">
                  <c:v>0.49866257031127537</c:v>
                </c:pt>
                <c:pt idx="42">
                  <c:v>0.50241659960145224</c:v>
                </c:pt>
                <c:pt idx="43">
                  <c:v>0.50619888995783013</c:v>
                </c:pt>
                <c:pt idx="44">
                  <c:v>0.5100096541352388</c:v>
                </c:pt>
                <c:pt idx="45">
                  <c:v>0.51384910649016802</c:v>
                </c:pt>
                <c:pt idx="46">
                  <c:v>0.51771746299282517</c:v>
                </c:pt>
                <c:pt idx="47">
                  <c:v>0.52161494123928343</c:v>
                </c:pt>
                <c:pt idx="48">
                  <c:v>0.52554176046372181</c:v>
                </c:pt>
                <c:pt idx="49">
                  <c:v>0.52949814155075714</c:v>
                </c:pt>
                <c:pt idx="50">
                  <c:v>0.53348430704786876</c:v>
                </c:pt>
                <c:pt idx="51">
                  <c:v>0.53750048117791682</c:v>
                </c:pt>
                <c:pt idx="52">
                  <c:v>0.54154688985175525</c:v>
                </c:pt>
                <c:pt idx="53">
                  <c:v>0.54562376068093876</c:v>
                </c:pt>
                <c:pt idx="54">
                  <c:v>0.54973132299052641</c:v>
                </c:pt>
                <c:pt idx="55">
                  <c:v>0.55386980783198136</c:v>
                </c:pt>
                <c:pt idx="56">
                  <c:v>0.558039447996167</c:v>
                </c:pt>
                <c:pt idx="57">
                  <c:v>0.56224047802644195</c:v>
                </c:pt>
                <c:pt idx="58">
                  <c:v>0.56647313423185319</c:v>
                </c:pt>
                <c:pt idx="59">
                  <c:v>0.57073765470042837</c:v>
                </c:pt>
                <c:pt idx="60">
                  <c:v>0.57503427931256812</c:v>
                </c:pt>
                <c:pt idx="61">
                  <c:v>0.57936324975453979</c:v>
                </c:pt>
                <c:pt idx="62">
                  <c:v>0.58372480953207229</c:v>
                </c:pt>
                <c:pt idx="63">
                  <c:v>0.58811920398405304</c:v>
                </c:pt>
                <c:pt idx="64">
                  <c:v>0.59254668029632873</c:v>
                </c:pt>
                <c:pt idx="65">
                  <c:v>0.59700748751560928</c:v>
                </c:pt>
                <c:pt idx="66">
                  <c:v>0.60150187656347698</c:v>
                </c:pt>
                <c:pt idx="67">
                  <c:v>0.60603010025050075</c:v>
                </c:pt>
                <c:pt idx="68">
                  <c:v>0.61059241329045699</c:v>
                </c:pt>
                <c:pt idx="69">
                  <c:v>0.61518907231465725</c:v>
                </c:pt>
                <c:pt idx="70">
                  <c:v>0.61982033588638341</c:v>
                </c:pt>
                <c:pt idx="71">
                  <c:v>0.62448646451543277</c:v>
                </c:pt>
                <c:pt idx="72">
                  <c:v>0.62918772067277107</c:v>
                </c:pt>
                <c:pt idx="73">
                  <c:v>0.63392436880529646</c:v>
                </c:pt>
                <c:pt idx="74">
                  <c:v>0.63869667535071561</c:v>
                </c:pt>
                <c:pt idx="75">
                  <c:v>0.64350490875252975</c:v>
                </c:pt>
                <c:pt idx="76">
                  <c:v>0.64834933947513584</c:v>
                </c:pt>
                <c:pt idx="77">
                  <c:v>0.65323024001903907</c:v>
                </c:pt>
                <c:pt idx="78">
                  <c:v>0.65814788493618226</c:v>
                </c:pt>
                <c:pt idx="79">
                  <c:v>0.66310255084538849</c:v>
                </c:pt>
                <c:pt idx="80">
                  <c:v>0.6680945164479215</c:v>
                </c:pt>
                <c:pt idx="81">
                  <c:v>0.67312406254316293</c:v>
                </c:pt>
                <c:pt idx="82">
                  <c:v>0.67819147204440644</c:v>
                </c:pt>
                <c:pt idx="83">
                  <c:v>0.68329702999477293</c:v>
                </c:pt>
                <c:pt idx="84">
                  <c:v>0.68844102358324322</c:v>
                </c:pt>
                <c:pt idx="85">
                  <c:v>0.69362374216081291</c:v>
                </c:pt>
                <c:pt idx="86">
                  <c:v>0.69884547725676849</c:v>
                </c:pt>
                <c:pt idx="87">
                  <c:v>0.70410652259508599</c:v>
                </c:pt>
                <c:pt idx="88">
                  <c:v>0.709407174110953</c:v>
                </c:pt>
                <c:pt idx="89">
                  <c:v>0.71474772996741476</c:v>
                </c:pt>
                <c:pt idx="90">
                  <c:v>0.72012849057214634</c:v>
                </c:pt>
                <c:pt idx="91">
                  <c:v>0.72554975859435067</c:v>
                </c:pt>
                <c:pt idx="92">
                  <c:v>0.73101183898178346</c:v>
                </c:pt>
                <c:pt idx="93">
                  <c:v>0.73651503897790649</c:v>
                </c:pt>
                <c:pt idx="94">
                  <c:v>0.74205966813917079</c:v>
                </c:pt>
                <c:pt idx="95">
                  <c:v>0.74764603835242838</c:v>
                </c:pt>
                <c:pt idx="96">
                  <c:v>0.75327446385247698</c:v>
                </c:pt>
                <c:pt idx="97">
                  <c:v>0.75894526123973494</c:v>
                </c:pt>
                <c:pt idx="98">
                  <c:v>0.76465874949805057</c:v>
                </c:pt>
                <c:pt idx="99">
                  <c:v>0.77041525001264477</c:v>
                </c:pt>
                <c:pt idx="100">
                  <c:v>0.77621508658818938</c:v>
                </c:pt>
                <c:pt idx="101">
                  <c:v>0.78205858546702112</c:v>
                </c:pt>
                <c:pt idx="102">
                  <c:v>0.7879460753474925</c:v>
                </c:pt>
                <c:pt idx="103">
                  <c:v>0.79387788740246212</c:v>
                </c:pt>
                <c:pt idx="104">
                  <c:v>0.79985435529792148</c:v>
                </c:pt>
                <c:pt idx="105">
                  <c:v>0.80587581521176588</c:v>
                </c:pt>
                <c:pt idx="106">
                  <c:v>0.81194260585270328</c:v>
                </c:pt>
                <c:pt idx="107">
                  <c:v>0.81805506847930654</c:v>
                </c:pt>
                <c:pt idx="108">
                  <c:v>0.82421354691921045</c:v>
                </c:pt>
                <c:pt idx="109">
                  <c:v>0.83041838758845066</c:v>
                </c:pt>
                <c:pt idx="110">
                  <c:v>0.83666993951095125</c:v>
                </c:pt>
                <c:pt idx="111">
                  <c:v>0.84296855433815621</c:v>
                </c:pt>
                <c:pt idx="112">
                  <c:v>0.84931458636880985</c:v>
                </c:pt>
                <c:pt idx="113">
                  <c:v>0.85570839256888787</c:v>
                </c:pt>
                <c:pt idx="114">
                  <c:v>0.8621503325916744</c:v>
                </c:pt>
                <c:pt idx="115">
                  <c:v>0.86864076879799457</c:v>
                </c:pt>
                <c:pt idx="116">
                  <c:v>0.87518006627659595</c:v>
                </c:pt>
                <c:pt idx="117">
                  <c:v>0.88176859286468645</c:v>
                </c:pt>
                <c:pt idx="118">
                  <c:v>0.88840671916862346</c:v>
                </c:pt>
                <c:pt idx="119">
                  <c:v>0.89509481858476203</c:v>
                </c:pt>
                <c:pt idx="120">
                  <c:v>0.90183326732045765</c:v>
                </c:pt>
                <c:pt idx="121">
                  <c:v>0.90862244441522866</c:v>
                </c:pt>
                <c:pt idx="122">
                  <c:v>0.91546273176207671</c:v>
                </c:pt>
                <c:pt idx="123">
                  <c:v>0.92235451412896874</c:v>
                </c:pt>
                <c:pt idx="124">
                  <c:v>0.92929817918047963</c:v>
                </c:pt>
                <c:pt idx="125">
                  <c:v>0.93629411749959979</c:v>
                </c:pt>
                <c:pt idx="126">
                  <c:v>0.9433427226097042</c:v>
                </c:pt>
                <c:pt idx="127">
                  <c:v>0.95044439099668887</c:v>
                </c:pt>
                <c:pt idx="128">
                  <c:v>0.95759952213127297</c:v>
                </c:pt>
                <c:pt idx="129">
                  <c:v>0.96480851849146965</c:v>
                </c:pt>
                <c:pt idx="130">
                  <c:v>0.97207178558522445</c:v>
                </c:pt>
                <c:pt idx="131">
                  <c:v>0.97938973197322721</c:v>
                </c:pt>
                <c:pt idx="132">
                  <c:v>0.98676276929189133</c:v>
                </c:pt>
                <c:pt idx="133">
                  <c:v>0.99419131227651025</c:v>
                </c:pt>
                <c:pt idx="134">
                  <c:v>1.0016757787845856</c:v>
                </c:pt>
                <c:pt idx="135">
                  <c:v>1.0092165898193317</c:v>
                </c:pt>
                <c:pt idx="136">
                  <c:v>1.0168141695533575</c:v>
                </c:pt>
                <c:pt idx="137">
                  <c:v>1.0244689453525266</c:v>
                </c:pt>
                <c:pt idx="138">
                  <c:v>1.0321813477999962</c:v>
                </c:pt>
                <c:pt idx="139">
                  <c:v>1.0399518107204371</c:v>
                </c:pt>
                <c:pt idx="140">
                  <c:v>1.0477807712044374</c:v>
                </c:pt>
                <c:pt idx="141">
                  <c:v>1.0556686696330888</c:v>
                </c:pt>
                <c:pt idx="142">
                  <c:v>1.0636159497027577</c:v>
                </c:pt>
                <c:pt idx="143">
                  <c:v>1.0716230584500439</c:v>
                </c:pt>
                <c:pt idx="144">
                  <c:v>1.079690446276925</c:v>
                </c:pt>
                <c:pt idx="145">
                  <c:v>1.0878185669760938</c:v>
                </c:pt>
                <c:pt idx="146">
                  <c:v>1.0960078777564826</c:v>
                </c:pt>
                <c:pt idx="147">
                  <c:v>1.1042588392689823</c:v>
                </c:pt>
                <c:pt idx="148">
                  <c:v>1.1125719156323532</c:v>
                </c:pt>
                <c:pt idx="149">
                  <c:v>1.1209475744593331</c:v>
                </c:pt>
                <c:pt idx="150">
                  <c:v>1.1293862868829396</c:v>
                </c:pt>
                <c:pt idx="151">
                  <c:v>1.1378885275829707</c:v>
                </c:pt>
                <c:pt idx="152">
                  <c:v>1.1464547748127081</c:v>
                </c:pt>
                <c:pt idx="153">
                  <c:v>1.1550855104258175</c:v>
                </c:pt>
                <c:pt idx="154">
                  <c:v>1.1637812199034521</c:v>
                </c:pt>
                <c:pt idx="155">
                  <c:v>1.1725423923815634</c:v>
                </c:pt>
                <c:pt idx="156">
                  <c:v>1.1813695206784134</c:v>
                </c:pt>
                <c:pt idx="157">
                  <c:v>1.190263101322296</c:v>
                </c:pt>
                <c:pt idx="158">
                  <c:v>1.1992236345794671</c:v>
                </c:pt>
                <c:pt idx="159">
                  <c:v>1.2082516244822856</c:v>
                </c:pt>
                <c:pt idx="160">
                  <c:v>1.2173475788575641</c:v>
                </c:pt>
                <c:pt idx="161">
                  <c:v>1.2265120093551336</c:v>
                </c:pt>
                <c:pt idx="162">
                  <c:v>1.2357454314766274</c:v>
                </c:pt>
                <c:pt idx="163">
                  <c:v>1.2450483646044734</c:v>
                </c:pt>
                <c:pt idx="164">
                  <c:v>1.2544213320311133</c:v>
                </c:pt>
                <c:pt idx="165">
                  <c:v>1.2638648609884358</c:v>
                </c:pt>
                <c:pt idx="166">
                  <c:v>1.2733794826774356</c:v>
                </c:pt>
                <c:pt idx="167">
                  <c:v>1.282965732298091</c:v>
                </c:pt>
                <c:pt idx="168">
                  <c:v>1.2926241490794703</c:v>
                </c:pt>
                <c:pt idx="169">
                  <c:v>1.3023552763100652</c:v>
                </c:pt>
                <c:pt idx="170">
                  <c:v>1.3121596613683473</c:v>
                </c:pt>
                <c:pt idx="171">
                  <c:v>1.3220378557535619</c:v>
                </c:pt>
                <c:pt idx="172">
                  <c:v>1.331990415116747</c:v>
                </c:pt>
                <c:pt idx="173">
                  <c:v>1.3420178992919918</c:v>
                </c:pt>
                <c:pt idx="174">
                  <c:v>1.3521208723279248</c:v>
                </c:pt>
                <c:pt idx="175">
                  <c:v>1.3622999025194431</c:v>
                </c:pt>
                <c:pt idx="176">
                  <c:v>1.372555562439679</c:v>
                </c:pt>
                <c:pt idx="177">
                  <c:v>1.3828884289722072</c:v>
                </c:pt>
                <c:pt idx="178">
                  <c:v>1.3932990833434946</c:v>
                </c:pt>
                <c:pt idx="179">
                  <c:v>1.4037881111555941</c:v>
                </c:pt>
                <c:pt idx="180">
                  <c:v>1.4143561024190867</c:v>
                </c:pt>
                <c:pt idx="181">
                  <c:v>1.425003651586267</c:v>
                </c:pt>
                <c:pt idx="182">
                  <c:v>1.4357313575845829</c:v>
                </c:pt>
                <c:pt idx="183">
                  <c:v>1.4465398238503255</c:v>
                </c:pt>
                <c:pt idx="184">
                  <c:v>1.4574296583625725</c:v>
                </c:pt>
                <c:pt idx="185">
                  <c:v>1.4684014736773865</c:v>
                </c:pt>
                <c:pt idx="186">
                  <c:v>1.4794558869622711</c:v>
                </c:pt>
                <c:pt idx="187">
                  <c:v>1.4905935200308897</c:v>
                </c:pt>
                <c:pt idx="188">
                  <c:v>1.5018149993780381</c:v>
                </c:pt>
                <c:pt idx="189">
                  <c:v>1.5131209562148886</c:v>
                </c:pt>
                <c:pt idx="190">
                  <c:v>1.5245120265044942</c:v>
                </c:pt>
                <c:pt idx="191">
                  <c:v>1.5359888509975625</c:v>
                </c:pt>
                <c:pt idx="192">
                  <c:v>1.5475520752684973</c:v>
                </c:pt>
                <c:pt idx="193">
                  <c:v>1.5592023497517127</c:v>
                </c:pt>
                <c:pt idx="194">
                  <c:v>1.5709403297782201</c:v>
                </c:pt>
                <c:pt idx="195">
                  <c:v>1.5827666756124912</c:v>
                </c:pt>
                <c:pt idx="196">
                  <c:v>1.5946820524895975</c:v>
                </c:pt>
                <c:pt idx="197">
                  <c:v>1.6066871306526294</c:v>
                </c:pt>
                <c:pt idx="198">
                  <c:v>1.6187825853904001</c:v>
                </c:pt>
              </c:numCache>
            </c:numRef>
          </c:xVal>
          <c:yVal>
            <c:numRef>
              <c:f>FDM_Output!$P$5:$P$203</c:f>
              <c:numCache>
                <c:formatCode>General</c:formatCode>
                <c:ptCount val="199"/>
                <c:pt idx="0">
                  <c:v>2.9877184554822911E-3</c:v>
                </c:pt>
                <c:pt idx="1">
                  <c:v>3.0273672539560259E-3</c:v>
                </c:pt>
                <c:pt idx="2">
                  <c:v>3.0934422380091142E-3</c:v>
                </c:pt>
                <c:pt idx="3">
                  <c:v>3.1861028990463058E-3</c:v>
                </c:pt>
                <c:pt idx="4">
                  <c:v>3.3056488504042969E-3</c:v>
                </c:pt>
                <c:pt idx="5">
                  <c:v>3.4525181646086756E-3</c:v>
                </c:pt>
                <c:pt idx="6">
                  <c:v>3.6272858358772364E-3</c:v>
                </c:pt>
                <c:pt idx="7">
                  <c:v>3.830662354190939E-3</c:v>
                </c:pt>
                <c:pt idx="8">
                  <c:v>4.0634923747941976E-3</c:v>
                </c:pt>
                <c:pt idx="9">
                  <c:v>4.3267534652768891E-3</c:v>
                </c:pt>
                <c:pt idx="10">
                  <c:v>4.6215549104913212E-3</c:v>
                </c:pt>
                <c:pt idx="11">
                  <c:v>4.9491365537622789E-3</c:v>
                </c:pt>
                <c:pt idx="12">
                  <c:v>5.3108676511385289E-3</c:v>
                </c:pt>
                <c:pt idx="13">
                  <c:v>5.7082457146162557E-3</c:v>
                </c:pt>
                <c:pt idx="14">
                  <c:v>6.1428953183884083E-3</c:v>
                </c:pt>
                <c:pt idx="15">
                  <c:v>6.6165668411902745E-3</c:v>
                </c:pt>
                <c:pt idx="16">
                  <c:v>7.1311351170713078E-3</c:v>
                </c:pt>
                <c:pt idx="17">
                  <c:v>7.6885979660963333E-3</c:v>
                </c:pt>
                <c:pt idx="18">
                  <c:v>8.2910745759452453E-3</c:v>
                </c:pt>
                <c:pt idx="19">
                  <c:v>8.9408037047959965E-3</c:v>
                </c:pt>
                <c:pt idx="20">
                  <c:v>9.6401416759531733E-3</c:v>
                </c:pt>
                <c:pt idx="21">
                  <c:v>1.0391560134461075E-2</c:v>
                </c:pt>
                <c:pt idx="22">
                  <c:v>1.1197643536615121E-2</c:v>
                </c:pt>
                <c:pt idx="23">
                  <c:v>1.2061086343275851E-2</c:v>
                </c:pt>
                <c:pt idx="24">
                  <c:v>1.2984689888542844E-2</c:v>
                </c:pt>
                <c:pt idx="25">
                  <c:v>1.3971358896773589E-2</c:v>
                </c:pt>
                <c:pt idx="26">
                  <c:v>1.5024097621690324E-2</c:v>
                </c:pt>
                <c:pt idx="27">
                  <c:v>1.6146005582603928E-2</c:v>
                </c:pt>
                <c:pt idx="28">
                  <c:v>1.7340272874499241E-2</c:v>
                </c:pt>
                <c:pt idx="29">
                  <c:v>1.8610175030658538E-2</c:v>
                </c:pt>
                <c:pt idx="30">
                  <c:v>1.9959067418584442E-2</c:v>
                </c:pt>
                <c:pt idx="31">
                  <c:v>2.1390379151970951E-2</c:v>
                </c:pt>
                <c:pt idx="32">
                  <c:v>2.290760650410173E-2</c:v>
                </c:pt>
                <c:pt idx="33">
                  <c:v>2.4514305811258796E-2</c:v>
                </c:pt>
                <c:pt idx="34">
                  <c:v>2.6214085856870573E-2</c:v>
                </c:pt>
                <c:pt idx="35">
                  <c:v>2.8010599730819097E-2</c:v>
                </c:pt>
                <c:pt idx="36">
                  <c:v>2.9907536161608461E-2</c:v>
                </c:pt>
                <c:pt idx="37">
                  <c:v>3.1908610322235242E-2</c:v>
                </c:pt>
                <c:pt idx="38">
                  <c:v>3.4017554114820658E-2</c:v>
                </c:pt>
                <c:pt idx="39">
                  <c:v>3.6238105942328791E-2</c:v>
                </c:pt>
                <c:pt idx="40">
                  <c:v>3.8573999979836793E-2</c:v>
                </c:pt>
                <c:pt idx="41">
                  <c:v>4.1028954962023301E-2</c:v>
                </c:pt>
                <c:pt idx="42">
                  <c:v>4.3606662507270522E-2</c:v>
                </c:pt>
                <c:pt idx="43">
                  <c:v>4.6310775003028382E-2</c:v>
                </c:pt>
                <c:pt idx="44">
                  <c:v>4.9144893081476737E-2</c:v>
                </c:pt>
                <c:pt idx="45">
                  <c:v>5.2112552718369232E-2</c:v>
                </c:pt>
                <c:pt idx="46">
                  <c:v>5.5217211992086845E-2</c:v>
                </c:pt>
                <c:pt idx="47">
                  <c:v>5.84622375442303E-2</c:v>
                </c:pt>
                <c:pt idx="48">
                  <c:v>6.1850890786699586E-2</c:v>
                </c:pt>
                <c:pt idx="49">
                  <c:v>6.538631390413896E-2</c:v>
                </c:pt>
                <c:pt idx="50">
                  <c:v>6.9071515704347219E-2</c:v>
                </c:pt>
                <c:pt idx="51">
                  <c:v>7.2909357372681449E-2</c:v>
                </c:pt>
                <c:pt idx="52">
                  <c:v>7.6902538189418057E-2</c:v>
                </c:pt>
                <c:pt idx="53">
                  <c:v>8.1053581272399144E-2</c:v>
                </c:pt>
                <c:pt idx="54">
                  <c:v>8.536481940973828E-2</c:v>
                </c:pt>
                <c:pt idx="55">
                  <c:v>8.9838381049426097E-2</c:v>
                </c:pt>
                <c:pt idx="56">
                  <c:v>9.4476176515221444E-2</c:v>
                </c:pt>
                <c:pt idx="57">
                  <c:v>9.9279884519278161E-2</c:v>
                </c:pt>
                <c:pt idx="58">
                  <c:v>0.10425093904329752</c:v>
                </c:pt>
                <c:pt idx="59">
                  <c:v>0.109390516660827</c:v>
                </c:pt>
                <c:pt idx="60">
                  <c:v>0.1146995243734944</c:v>
                </c:pt>
                <c:pt idx="61">
                  <c:v>0.12017858803385595</c:v>
                </c:pt>
                <c:pt idx="62">
                  <c:v>0.12582804142675319</c:v>
                </c:pt>
                <c:pt idx="63">
                  <c:v>0.13164791608005266</c:v>
                </c:pt>
                <c:pt idx="64">
                  <c:v>0.13763793187389695</c:v>
                </c:pt>
                <c:pt idx="65">
                  <c:v>0.14379748851544638</c:v>
                </c:pt>
                <c:pt idx="66">
                  <c:v>0.15012565794338895</c:v>
                </c:pt>
                <c:pt idx="67">
                  <c:v>0.15662117772333106</c:v>
                </c:pt>
                <c:pt idx="68">
                  <c:v>0.16328244549152948</c:v>
                </c:pt>
                <c:pt idx="69">
                  <c:v>0.17010751450029549</c:v>
                </c:pt>
                <c:pt idx="70">
                  <c:v>0.17709409031380463</c:v>
                </c:pt>
                <c:pt idx="71">
                  <c:v>0.18423952869786187</c:v>
                </c:pt>
                <c:pt idx="72">
                  <c:v>0.19154083474198669</c:v>
                </c:pt>
                <c:pt idx="73">
                  <c:v>0.19899466324624049</c:v>
                </c:pt>
                <c:pt idx="74">
                  <c:v>0.20659732039881329</c:v>
                </c:pt>
                <c:pt idx="75">
                  <c:v>0.21434476676437841</c:v>
                </c:pt>
                <c:pt idx="76">
                  <c:v>0.22223262159598012</c:v>
                </c:pt>
                <c:pt idx="77">
                  <c:v>0.23025616847663577</c:v>
                </c:pt>
                <c:pt idx="78">
                  <c:v>0.23841036228944656</c:v>
                </c:pt>
                <c:pt idx="79">
                  <c:v>0.24668983750776841</c:v>
                </c:pt>
                <c:pt idx="80">
                  <c:v>0.25508891778981724</c:v>
                </c:pt>
                <c:pt idx="81">
                  <c:v>0.26360162685433275</c:v>
                </c:pt>
                <c:pt idx="82">
                  <c:v>0.27222170060707318</c:v>
                </c:pt>
                <c:pt idx="83">
                  <c:v>0.28094260048012554</c:v>
                </c:pt>
                <c:pt idx="84">
                  <c:v>0.28975752793928294</c:v>
                </c:pt>
                <c:pt idx="85">
                  <c:v>0.29865944010766782</c:v>
                </c:pt>
                <c:pt idx="86">
                  <c:v>0.30764106644695988</c:v>
                </c:pt>
                <c:pt idx="87">
                  <c:v>0.31669492643136893</c:v>
                </c:pt>
                <c:pt idx="88">
                  <c:v>0.32581334814336521</c:v>
                </c:pt>
                <c:pt idx="89">
                  <c:v>0.33498848771454631</c:v>
                </c:pt>
                <c:pt idx="90">
                  <c:v>0.34421234952971924</c:v>
                </c:pt>
                <c:pt idx="91">
                  <c:v>0.35347680710755297</c:v>
                </c:pt>
                <c:pt idx="92">
                  <c:v>0.36277362456688439</c:v>
                </c:pt>
                <c:pt idx="93">
                  <c:v>0.37209447858409667</c:v>
                </c:pt>
                <c:pt idx="94">
                  <c:v>0.38143098074357334</c:v>
                </c:pt>
                <c:pt idx="95">
                  <c:v>0.39077470018065963</c:v>
                </c:pt>
                <c:pt idx="96">
                  <c:v>0.40011718641421157</c:v>
                </c:pt>
                <c:pt idx="97">
                  <c:v>0.40944999226393469</c:v>
                </c:pt>
                <c:pt idx="98">
                  <c:v>0.41876469674598488</c:v>
                </c:pt>
                <c:pt idx="99">
                  <c:v>0.42805292783837101</c:v>
                </c:pt>
                <c:pt idx="100">
                  <c:v>0.43730638500548924</c:v>
                </c:pt>
                <c:pt idx="101">
                  <c:v>0.44651686136740198</c:v>
                </c:pt>
                <c:pt idx="102">
                  <c:v>0.45567626539383277</c:v>
                </c:pt>
                <c:pt idx="103">
                  <c:v>0.46477664199318364</c:v>
                </c:pt>
                <c:pt idx="104">
                  <c:v>0.47381019285177128</c:v>
                </c:pt>
                <c:pt idx="105">
                  <c:v>0.48276929585407902</c:v>
                </c:pt>
                <c:pt idx="106">
                  <c:v>0.4916465233775304</c:v>
                </c:pt>
                <c:pt idx="107">
                  <c:v>0.50043465919944163</c:v>
                </c:pt>
                <c:pt idx="108">
                  <c:v>0.50912671367087192</c:v>
                </c:pt>
                <c:pt idx="109">
                  <c:v>0.51771593669363969</c:v>
                </c:pt>
                <c:pt idx="110">
                  <c:v>0.52619582786916541</c:v>
                </c:pt>
                <c:pt idx="111">
                  <c:v>0.53456014295669296</c:v>
                </c:pt>
                <c:pt idx="112">
                  <c:v>0.54280289546605476</c:v>
                </c:pt>
                <c:pt idx="113">
                  <c:v>0.5509183517963212</c:v>
                </c:pt>
                <c:pt idx="114">
                  <c:v>0.55890101779707257</c:v>
                </c:pt>
                <c:pt idx="115">
                  <c:v>0.56674561395329937</c:v>
                </c:pt>
                <c:pt idx="116">
                  <c:v>0.57444703556423904</c:v>
                </c:pt>
                <c:pt idx="117">
                  <c:v>0.58200029329488834</c:v>
                </c:pt>
                <c:pt idx="118">
                  <c:v>0.58940042833552098</c:v>
                </c:pt>
                <c:pt idx="119">
                  <c:v>0.59664239514035644</c:v>
                </c:pt>
                <c:pt idx="120">
                  <c:v>0.6037209033925004</c:v>
                </c:pt>
                <c:pt idx="121">
                  <c:v>0.61063020955790703</c:v>
                </c:pt>
                <c:pt idx="122">
                  <c:v>0.61736384729129834</c:v>
                </c:pt>
                <c:pt idx="123">
                  <c:v>0.6239142852383236</c:v>
                </c:pt>
                <c:pt idx="124">
                  <c:v>0.63027250068911111</c:v>
                </c:pt>
                <c:pt idx="125">
                  <c:v>0.63642745837413384</c:v>
                </c:pt>
                <c:pt idx="126">
                  <c:v>0.64236548578240793</c:v>
                </c:pt>
                <c:pt idx="127">
                  <c:v>0.64806954006112982</c:v>
                </c:pt>
                <c:pt idx="128">
                  <c:v>0.65351836713419331</c:v>
                </c:pt>
                <c:pt idx="129">
                  <c:v>0.658685561388753</c:v>
                </c:pt>
                <c:pt idx="130">
                  <c:v>0.66353854422583536</c:v>
                </c:pt>
                <c:pt idx="131">
                  <c:v>0.66803749185970318</c:v>
                </c:pt>
                <c:pt idx="132">
                  <c:v>0.67213425663229032</c:v>
                </c:pt>
                <c:pt idx="133">
                  <c:v>0.67577134112672788</c:v>
                </c:pt>
                <c:pt idx="134">
                  <c:v>0.67888099952365966</c:v>
                </c:pt>
                <c:pt idx="135">
                  <c:v>0.68138455461557801</c:v>
                </c:pt>
                <c:pt idx="136">
                  <c:v>0.68319203005525042</c:v>
                </c:pt>
                <c:pt idx="137">
                  <c:v>0.68420220394417886</c:v>
                </c:pt>
                <c:pt idx="138">
                  <c:v>0.68430318989306149</c:v>
                </c:pt>
                <c:pt idx="139">
                  <c:v>0.68337364347726359</c:v>
                </c:pt>
                <c:pt idx="140">
                  <c:v>0.68128467420619099</c:v>
                </c:pt>
                <c:pt idx="141">
                  <c:v>0.67790251498046461</c:v>
                </c:pt>
                <c:pt idx="142">
                  <c:v>0.67309196262317428</c:v>
                </c:pt>
                <c:pt idx="143">
                  <c:v>0.66672055556547205</c:v>
                </c:pt>
                <c:pt idx="144">
                  <c:v>0.65866340039238835</c:v>
                </c:pt>
                <c:pt idx="145">
                  <c:v>0.64880850107487897</c:v>
                </c:pt>
                <c:pt idx="146">
                  <c:v>0.63706238765745093</c:v>
                </c:pt>
                <c:pt idx="147">
                  <c:v>0.62335578994377927</c:v>
                </c:pt>
                <c:pt idx="148">
                  <c:v>0.60764906159232657</c:v>
                </c:pt>
                <c:pt idx="149">
                  <c:v>0.58993703601130598</c:v>
                </c:pt>
                <c:pt idx="150">
                  <c:v>0.57025299171842814</c:v>
                </c:pt>
                <c:pt idx="151">
                  <c:v>0.54867142422772319</c:v>
                </c:pt>
                <c:pt idx="152">
                  <c:v>0.5253093650328946</c:v>
                </c:pt>
                <c:pt idx="153">
                  <c:v>0.50032605472354308</c:v>
                </c:pt>
                <c:pt idx="154">
                  <c:v>0.473920863307077</c:v>
                </c:pt>
                <c:pt idx="155">
                  <c:v>0.44632945093114268</c:v>
                </c:pt>
                <c:pt idx="156">
                  <c:v>0.41781826922341259</c:v>
                </c:pt>
                <c:pt idx="157">
                  <c:v>0.38867760911216948</c:v>
                </c:pt>
                <c:pt idx="158">
                  <c:v>0.35921349666987784</c:v>
                </c:pt>
                <c:pt idx="159">
                  <c:v>0.3297388161716131</c:v>
                </c:pt>
                <c:pt idx="160">
                  <c:v>0.30056409247750498</c:v>
                </c:pt>
                <c:pt idx="161">
                  <c:v>0.27198838839259826</c:v>
                </c:pt>
                <c:pt idx="162">
                  <c:v>0.24429076474641415</c:v>
                </c:pt>
                <c:pt idx="163">
                  <c:v>0.21772271226863762</c:v>
                </c:pt>
                <c:pt idx="164">
                  <c:v>0.1925018983240771</c:v>
                </c:pt>
                <c:pt idx="165">
                  <c:v>0.1688074839584657</c:v>
                </c:pt>
                <c:pt idx="166">
                  <c:v>0.14677716497687907</c:v>
                </c:pt>
                <c:pt idx="167">
                  <c:v>0.12650598336255423</c:v>
                </c:pt>
                <c:pt idx="168">
                  <c:v>0.10804685078319393</c:v>
                </c:pt>
                <c:pt idx="169">
                  <c:v>9.1412632042996017E-2</c:v>
                </c:pt>
                <c:pt idx="170">
                  <c:v>7.6579559520591381E-2</c:v>
                </c:pt>
                <c:pt idx="171">
                  <c:v>6.3491694356525838E-2</c:v>
                </c:pt>
                <c:pt idx="172">
                  <c:v>5.2066118691823531E-2</c:v>
                </c:pt>
                <c:pt idx="173">
                  <c:v>4.2198535665597066E-2</c:v>
                </c:pt>
                <c:pt idx="174">
                  <c:v>3.3768968199024037E-2</c:v>
                </c:pt>
                <c:pt idx="175">
                  <c:v>2.6647280253999935E-2</c:v>
                </c:pt>
                <c:pt idx="176">
                  <c:v>2.06982905850207E-2</c:v>
                </c:pt>
                <c:pt idx="177">
                  <c:v>1.578630379449867E-2</c:v>
                </c:pt>
                <c:pt idx="178">
                  <c:v>1.1778941558861871E-2</c:v>
                </c:pt>
                <c:pt idx="179">
                  <c:v>8.5502135031807029E-3</c:v>
                </c:pt>
                <c:pt idx="180">
                  <c:v>5.9828184927762677E-3</c:v>
                </c:pt>
                <c:pt idx="181">
                  <c:v>3.9697102651844885E-3</c:v>
                </c:pt>
                <c:pt idx="182">
                  <c:v>2.4149946639433237E-3</c:v>
                </c:pt>
                <c:pt idx="183">
                  <c:v>1.2342486641146498E-3</c:v>
                </c:pt>
                <c:pt idx="184">
                  <c:v>3.5436424850731219E-4</c:v>
                </c:pt>
                <c:pt idx="185">
                  <c:v>-2.8697591346091246E-4</c:v>
                </c:pt>
                <c:pt idx="186">
                  <c:v>-7.420875396254782E-4</c:v>
                </c:pt>
                <c:pt idx="187">
                  <c:v>-1.054244195810797E-3</c:v>
                </c:pt>
                <c:pt idx="188">
                  <c:v>-1.2587255597601669E-3</c:v>
                </c:pt>
                <c:pt idx="189">
                  <c:v>-1.3838876537505397E-3</c:v>
                </c:pt>
                <c:pt idx="190">
                  <c:v>-1.4522034427936444E-3</c:v>
                </c:pt>
                <c:pt idx="191">
                  <c:v>-1.4812367441202103E-3</c:v>
                </c:pt>
                <c:pt idx="192">
                  <c:v>-1.4845254365102398E-3</c:v>
                </c:pt>
                <c:pt idx="193">
                  <c:v>-1.4723609974433614E-3</c:v>
                </c:pt>
                <c:pt idx="194">
                  <c:v>-1.452460218110608E-3</c:v>
                </c:pt>
                <c:pt idx="195">
                  <c:v>-1.4305315633198902E-3</c:v>
                </c:pt>
                <c:pt idx="196">
                  <c:v>-1.4107432307794148E-3</c:v>
                </c:pt>
                <c:pt idx="197">
                  <c:v>-1.3961028004473074E-3</c:v>
                </c:pt>
                <c:pt idx="198">
                  <c:v>-1.3887597778949991E-3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0">
                  <c:v>6.4062109484042035E-2</c:v>
                </c:pt>
                <c:pt idx="1">
                  <c:v>6.9153445844922903E-2</c:v>
                </c:pt>
                <c:pt idx="2">
                  <c:v>7.458228203587243E-2</c:v>
                </c:pt>
                <c:pt idx="3">
                  <c:v>8.0364965347820227E-2</c:v>
                </c:pt>
                <c:pt idx="4">
                  <c:v>8.6518126811644516E-2</c:v>
                </c:pt>
                <c:pt idx="5">
                  <c:v>9.3058641088437768E-2</c:v>
                </c:pt>
                <c:pt idx="6">
                  <c:v>0.10000358213341023</c:v>
                </c:pt>
                <c:pt idx="7">
                  <c:v>0.10737017455875507</c:v>
                </c:pt>
                <c:pt idx="8">
                  <c:v>0.11517574064236677</c:v>
                </c:pt>
                <c:pt idx="9">
                  <c:v>0.12343764295367335</c:v>
                </c:pt>
                <c:pt idx="10">
                  <c:v>0.13217322259504594</c:v>
                </c:pt>
                <c:pt idx="11">
                  <c:v>0.14139973308481671</c:v>
                </c:pt>
                <c:pt idx="12">
                  <c:v>0.1511342699387021</c:v>
                </c:pt>
                <c:pt idx="13">
                  <c:v>0.16139369603857626</c:v>
                </c:pt>
                <c:pt idx="14">
                  <c:v>0.17219456291101717</c:v>
                </c:pt>
                <c:pt idx="15">
                  <c:v>0.18355302807293</c:v>
                </c:pt>
                <c:pt idx="16">
                  <c:v>0.19548476863832481</c:v>
                </c:pt>
                <c:pt idx="17">
                  <c:v>0.20800489141754697</c:v>
                </c:pt>
                <c:pt idx="18">
                  <c:v>0.22112783977811096</c:v>
                </c:pt>
                <c:pt idx="19">
                  <c:v>0.23486729757546701</c:v>
                </c:pt>
                <c:pt idx="20">
                  <c:v>0.24923609050042614</c:v>
                </c:pt>
                <c:pt idx="21">
                  <c:v>0.26424608522908388</c:v>
                </c:pt>
                <c:pt idx="22">
                  <c:v>0.27990808679953555</c:v>
                </c:pt>
                <c:pt idx="23">
                  <c:v>0.29623173467678265</c:v>
                </c:pt>
                <c:pt idx="24">
                  <c:v>0.31322539800444416</c:v>
                </c:pt>
                <c:pt idx="25">
                  <c:v>0.33089607057657933</c:v>
                </c:pt>
                <c:pt idx="26">
                  <c:v>0.34924926609576118</c:v>
                </c:pt>
                <c:pt idx="27">
                  <c:v>0.3682889143151768</c:v>
                </c:pt>
                <c:pt idx="28">
                  <c:v>0.38801725869015774</c:v>
                </c:pt>
                <c:pt idx="29">
                  <c:v>0.40843475618973485</c:v>
                </c:pt>
                <c:pt idx="30">
                  <c:v>0.42953997994146914</c:v>
                </c:pt>
                <c:pt idx="31">
                  <c:v>0.45132952539949689</c:v>
                </c:pt>
                <c:pt idx="32">
                  <c:v>0.47379792074084476</c:v>
                </c:pt>
                <c:pt idx="33">
                  <c:v>0.4969375422039633</c:v>
                </c:pt>
                <c:pt idx="34">
                  <c:v>0.5207385350878313</c:v>
                </c:pt>
                <c:pt idx="35">
                  <c:v>0.54518874113028792</c:v>
                </c:pt>
                <c:pt idx="36">
                  <c:v>0.57027363297774802</c:v>
                </c:pt>
                <c:pt idx="37">
                  <c:v>0.5959762564479596</c:v>
                </c:pt>
                <c:pt idx="38">
                  <c:v>0.62227718127000298</c:v>
                </c:pt>
                <c:pt idx="39">
                  <c:v>0.64915446096301166</c:v>
                </c:pt>
                <c:pt idx="40">
                  <c:v>0.67658360248668747</c:v>
                </c:pt>
                <c:pt idx="41">
                  <c:v>0.70453754626197529</c:v>
                </c:pt>
                <c:pt idx="42">
                  <c:v>0.73298665711959432</c:v>
                </c:pt>
                <c:pt idx="43">
                  <c:v>0.76189872668746761</c:v>
                </c:pt>
                <c:pt idx="44">
                  <c:v>0.79123898767682355</c:v>
                </c:pt>
                <c:pt idx="45">
                  <c:v>0.8209701404685974</c:v>
                </c:pt>
                <c:pt idx="46">
                  <c:v>0.85105239233825392</c:v>
                </c:pt>
                <c:pt idx="47">
                  <c:v>0.88144350959064688</c:v>
                </c:pt>
                <c:pt idx="48">
                  <c:v>0.91209888280307128</c:v>
                </c:pt>
                <c:pt idx="49">
                  <c:v>0.94297160529824087</c:v>
                </c:pt>
                <c:pt idx="50">
                  <c:v>0.97401256488886434</c:v>
                </c:pt>
                <c:pt idx="51">
                  <c:v>1.005170548851857</c:v>
                </c:pt>
                <c:pt idx="52">
                  <c:v>1.0363923620038507</c:v>
                </c:pt>
                <c:pt idx="53">
                  <c:v>1.0676229576621954</c:v>
                </c:pt>
                <c:pt idx="54">
                  <c:v>1.0988055811857527</c:v>
                </c:pt>
                <c:pt idx="55">
                  <c:v>1.129881925699971</c:v>
                </c:pt>
                <c:pt idx="56">
                  <c:v>1.1607922995208138</c:v>
                </c:pt>
                <c:pt idx="57">
                  <c:v>1.1914758047030711</c:v>
                </c:pt>
                <c:pt idx="58">
                  <c:v>1.2218705260510969</c:v>
                </c:pt>
                <c:pt idx="59">
                  <c:v>1.2519137298444667</c:v>
                </c:pt>
                <c:pt idx="60">
                  <c:v>1.2815420714501555</c:v>
                </c:pt>
                <c:pt idx="61">
                  <c:v>1.3106918109129453</c:v>
                </c:pt>
                <c:pt idx="62">
                  <c:v>1.3392990355439818</c:v>
                </c:pt>
                <c:pt idx="63">
                  <c:v>1.3672998884582777</c:v>
                </c:pt>
                <c:pt idx="64">
                  <c:v>1.3946308019494391</c:v>
                </c:pt>
                <c:pt idx="65">
                  <c:v>1.4212287345356076</c:v>
                </c:pt>
                <c:pt idx="66">
                  <c:v>1.4470314104610051</c:v>
                </c:pt>
                <c:pt idx="67">
                  <c:v>1.4719775603978911</c:v>
                </c:pt>
                <c:pt idx="68">
                  <c:v>1.4960071620613367</c:v>
                </c:pt>
                <c:pt idx="69">
                  <c:v>1.5190616794256848</c:v>
                </c:pt>
                <c:pt idx="70">
                  <c:v>1.541084299217625</c:v>
                </c:pt>
                <c:pt idx="71">
                  <c:v>1.5620201633554378</c:v>
                </c:pt>
                <c:pt idx="72">
                  <c:v>1.5818165960087971</c:v>
                </c:pt>
                <c:pt idx="73">
                  <c:v>1.6004233239678467</c:v>
                </c:pt>
                <c:pt idx="74">
                  <c:v>1.6177926890340684</c:v>
                </c:pt>
                <c:pt idx="75">
                  <c:v>1.6338798511793418</c:v>
                </c:pt>
                <c:pt idx="76">
                  <c:v>1.6486429812622954</c:v>
                </c:pt>
                <c:pt idx="77">
                  <c:v>1.6620434421438948</c:v>
                </c:pt>
                <c:pt idx="78">
                  <c:v>1.6740459571054496</c:v>
                </c:pt>
                <c:pt idx="79">
                  <c:v>1.6846187645416433</c:v>
                </c:pt>
                <c:pt idx="80">
                  <c:v>1.6937337579796319</c:v>
                </c:pt>
                <c:pt idx="81">
                  <c:v>1.7013666105603975</c:v>
                </c:pt>
                <c:pt idx="82">
                  <c:v>1.7074968832107646</c:v>
                </c:pt>
                <c:pt idx="83">
                  <c:v>1.7121081158330089</c:v>
                </c:pt>
                <c:pt idx="84">
                  <c:v>1.7151879009425188</c:v>
                </c:pt>
                <c:pt idx="85">
                  <c:v>1.7167279392925625</c:v>
                </c:pt>
                <c:pt idx="86">
                  <c:v>1.7167240771370751</c:v>
                </c:pt>
                <c:pt idx="87">
                  <c:v>1.7151763248972955</c:v>
                </c:pt>
                <c:pt idx="88">
                  <c:v>1.7120888571149602</c:v>
                </c:pt>
                <c:pt idx="89">
                  <c:v>1.7074699936922051</c:v>
                </c:pt>
                <c:pt idx="90">
                  <c:v>1.701332162536231</c:v>
                </c:pt>
                <c:pt idx="91">
                  <c:v>1.6936918438435284</c:v>
                </c:pt>
                <c:pt idx="92">
                  <c:v>1.6845694963731173</c:v>
                </c:pt>
                <c:pt idx="93">
                  <c:v>1.6739894661705146</c:v>
                </c:pt>
                <c:pt idx="94">
                  <c:v>1.6619798783124362</c:v>
                </c:pt>
                <c:pt idx="95">
                  <c:v>1.6485725123456572</c:v>
                </c:pt>
                <c:pt idx="96">
                  <c:v>1.6338026621923052</c:v>
                </c:pt>
                <c:pt idx="97">
                  <c:v>1.6177089813856678</c:v>
                </c:pt>
                <c:pt idx="98">
                  <c:v>1.6003333145862233</c:v>
                </c:pt>
                <c:pt idx="99">
                  <c:v>1.5817205164052071</c:v>
                </c:pt>
                <c:pt idx="100">
                  <c:v>1.5619182586328975</c:v>
                </c:pt>
                <c:pt idx="101">
                  <c:v>1.5409768270306425</c:v>
                </c:pt>
                <c:pt idx="102">
                  <c:v>1.5189489088966956</c:v>
                </c:pt>
                <c:pt idx="103">
                  <c:v>1.4958893726605187</c:v>
                </c:pt>
                <c:pt idx="104">
                  <c:v>1.4718550407929123</c:v>
                </c:pt>
                <c:pt idx="105">
                  <c:v>1.4469044573429484</c:v>
                </c:pt>
                <c:pt idx="106">
                  <c:v>1.4210976514282134</c:v>
                </c:pt>
                <c:pt idx="107">
                  <c:v>1.3944958980079798</c:v>
                </c:pt>
                <c:pt idx="108">
                  <c:v>1.3671614772647214</c:v>
                </c:pt>
                <c:pt idx="109">
                  <c:v>1.3391574339049983</c:v>
                </c:pt>
                <c:pt idx="110">
                  <c:v>1.3105473376671359</c:v>
                </c:pt>
                <c:pt idx="111">
                  <c:v>1.2813950462907575</c:v>
                </c:pt>
                <c:pt idx="112">
                  <c:v>1.2517644721631642</c:v>
                </c:pt>
                <c:pt idx="113">
                  <c:v>1.2217193538090623</c:v>
                </c:pt>
                <c:pt idx="114">
                  <c:v>1.1913230333345093</c:v>
                </c:pt>
                <c:pt idx="115">
                  <c:v>1.1606382408738356</c:v>
                </c:pt>
                <c:pt idx="116">
                  <c:v>1.1297268870199457</c:v>
                </c:pt>
                <c:pt idx="117">
                  <c:v>1.0986498641451081</c:v>
                </c:pt>
                <c:pt idx="118">
                  <c:v>1.0674668574408686</c:v>
                </c:pt>
                <c:pt idx="119">
                  <c:v>1.0362361664237736</c:v>
                </c:pt>
                <c:pt idx="120">
                  <c:v>1.0050145375686006</c:v>
                </c:pt>
                <c:pt idx="121">
                  <c:v>0.97385700864311375</c:v>
                </c:pt>
                <c:pt idx="122">
                  <c:v>0.94281676522930835</c:v>
                </c:pt>
                <c:pt idx="123">
                  <c:v>0.9119450098261761</c:v>
                </c:pt>
                <c:pt idx="124">
                  <c:v>0.88129084383920231</c:v>
                </c:pt>
                <c:pt idx="125">
                  <c:v>0.85090116267219051</c:v>
                </c:pt>
                <c:pt idx="126">
                  <c:v>0.82082056404897308</c:v>
                </c:pt>
                <c:pt idx="127">
                  <c:v>0.79109126960679022</c:v>
                </c:pt>
                <c:pt idx="128">
                  <c:v>0.76175305971918217</c:v>
                </c:pt>
                <c:pt idx="129">
                  <c:v>0.73284322142632252</c:v>
                </c:pt>
                <c:pt idx="130">
                  <c:v>0.70439650927391617</c:v>
                </c:pt>
                <c:pt idx="131">
                  <c:v>0.67644511878947267</c:v>
                </c:pt>
                <c:pt idx="132">
                  <c:v>0.64901867225679655</c:v>
                </c:pt>
                <c:pt idx="133">
                  <c:v>0.62214421638666151</c:v>
                </c:pt>
                <c:pt idx="134">
                  <c:v>0.59584623142444149</c:v>
                </c:pt>
                <c:pt idx="135">
                  <c:v>0.57014665118279384</c:v>
                </c:pt>
                <c:pt idx="136">
                  <c:v>0.54506489344142139</c:v>
                </c:pt>
                <c:pt idx="137">
                  <c:v>0.52061790011561349</c:v>
                </c:pt>
                <c:pt idx="138">
                  <c:v>0.49682018656042676</c:v>
                </c:pt>
                <c:pt idx="139">
                  <c:v>0.47368389934860555</c:v>
                </c:pt>
                <c:pt idx="140">
                  <c:v>0.45121888183799397</c:v>
                </c:pt>
                <c:pt idx="141">
                  <c:v>0.42943274682698873</c:v>
                </c:pt>
                <c:pt idx="142">
                  <c:v>0.40833095558539201</c:v>
                </c:pt>
                <c:pt idx="143">
                  <c:v>0.38791690254250105</c:v>
                </c:pt>
                <c:pt idx="144">
                  <c:v>0.36819200491370951</c:v>
                </c:pt>
                <c:pt idx="145">
                  <c:v>0.34915579655165346</c:v>
                </c:pt>
                <c:pt idx="146">
                  <c:v>0.33080602531747622</c:v>
                </c:pt>
                <c:pt idx="147">
                  <c:v>0.3131387532815243</c:v>
                </c:pt>
                <c:pt idx="148">
                  <c:v>0.29614845908104087</c:v>
                </c:pt>
                <c:pt idx="149">
                  <c:v>0.27982814178407639</c:v>
                </c:pt>
                <c:pt idx="150">
                  <c:v>0.26416942563414897</c:v>
                </c:pt>
                <c:pt idx="151">
                  <c:v>0.24916266507850157</c:v>
                </c:pt>
                <c:pt idx="152">
                  <c:v>0.23479704951361</c:v>
                </c:pt>
                <c:pt idx="153">
                  <c:v>0.22106070721482807</c:v>
                </c:pt>
                <c:pt idx="154">
                  <c:v>0.20794080795200418</c:v>
                </c:pt>
                <c:pt idx="155">
                  <c:v>0.19542366382955467</c:v>
                </c:pt>
                <c:pt idx="156">
                  <c:v>0.18349482792701222</c:v>
                </c:pt>
                <c:pt idx="157">
                  <c:v>0.17213919035447461</c:v>
                </c:pt>
                <c:pt idx="158">
                  <c:v>0.16134107137622164</c:v>
                </c:pt>
                <c:pt idx="159">
                  <c:v>0.15108431129464917</c:v>
                </c:pt>
                <c:pt idx="160">
                  <c:v>0.14135235682531172</c:v>
                </c:pt>
                <c:pt idx="161">
                  <c:v>0.13212834373200386</c:v>
                </c:pt>
                <c:pt idx="162">
                  <c:v>0.12339517552820474</c:v>
                </c:pt>
                <c:pt idx="163">
                  <c:v>0.11513559808751664</c:v>
                </c:pt>
                <c:pt idx="164">
                  <c:v>0.10733227004083234</c:v>
                </c:pt>
                <c:pt idx="165">
                  <c:v>9.9967828871623629E-2</c:v>
                </c:pt>
                <c:pt idx="166">
                  <c:v>9.3024952652756732E-2</c:v>
                </c:pt>
                <c:pt idx="167">
                  <c:v>8.6486417398578416E-2</c:v>
                </c:pt>
                <c:pt idx="168">
                  <c:v>8.0335150034414576E-2</c:v>
                </c:pt>
                <c:pt idx="169">
                  <c:v>7.4554277012080575E-2</c:v>
                </c:pt>
                <c:pt idx="170">
                  <c:v>6.9127168624443652E-2</c:v>
                </c:pt>
                <c:pt idx="171">
                  <c:v>6.4037479094414998E-2</c:v>
                </c:pt>
                <c:pt idx="172">
                  <c:v>5.9269182533962468E-2</c:v>
                </c:pt>
                <c:pt idx="173">
                  <c:v>5.4806604886880994E-2</c:v>
                </c:pt>
                <c:pt idx="174">
                  <c:v>5.0634451985044009E-2</c:v>
                </c:pt>
                <c:pt idx="175">
                  <c:v>4.6737833861786197E-2</c:v>
                </c:pt>
                <c:pt idx="176">
                  <c:v>4.3102285478000518E-2</c:v>
                </c:pt>
                <c:pt idx="177">
                  <c:v>3.9713784026431789E-2</c:v>
                </c:pt>
                <c:pt idx="178">
                  <c:v>3.655876298769882E-2</c:v>
                </c:pt>
                <c:pt idx="179">
                  <c:v>3.3624123117784954E-2</c:v>
                </c:pt>
                <c:pt idx="180">
                  <c:v>3.08972405512274E-2</c:v>
                </c:pt>
                <c:pt idx="181">
                  <c:v>2.8365972207114735E-2</c:v>
                </c:pt>
                <c:pt idx="182">
                  <c:v>2.6018658686323658E-2</c:v>
                </c:pt>
                <c:pt idx="183">
                  <c:v>2.384412484839318E-2</c:v>
                </c:pt>
                <c:pt idx="184">
                  <c:v>2.1831678255065542E-2</c:v>
                </c:pt>
                <c:pt idx="185">
                  <c:v>1.9971105664995156E-2</c:v>
                </c:pt>
                <c:pt idx="186">
                  <c:v>1.825266776053475E-2</c:v>
                </c:pt>
                <c:pt idx="187">
                  <c:v>1.6667092282967907E-2</c:v>
                </c:pt>
                <c:pt idx="188">
                  <c:v>1.5205565747192481E-2</c:v>
                </c:pt>
                <c:pt idx="189">
                  <c:v>1.3859723900765574E-2</c:v>
                </c:pt>
                <c:pt idx="190">
                  <c:v>1.2621641085527747E-2</c:v>
                </c:pt>
                <c:pt idx="191">
                  <c:v>1.1483818652817218E-2</c:v>
                </c:pt>
                <c:pt idx="192">
                  <c:v>1.0439172575678217E-2</c:v>
                </c:pt>
                <c:pt idx="193">
                  <c:v>9.4810203935421274E-3</c:v>
                </c:pt>
                <c:pt idx="194">
                  <c:v>8.6030676167211505E-3</c:v>
                </c:pt>
                <c:pt idx="195">
                  <c:v>7.7993937097665354E-3</c:v>
                </c:pt>
                <c:pt idx="196">
                  <c:v>7.0644377644001471E-3</c:v>
                </c:pt>
                <c:pt idx="197">
                  <c:v>6.3929839643852623E-3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1"/>
          <c:tx>
            <c:strRef>
              <c:f>FDM_Output!$U$3</c:f>
              <c:strCache>
                <c:ptCount val="1"/>
                <c:pt idx="0">
                  <c:v>Dual Gamma 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FDM_Output!$U$6:$U$203</c:f>
              <c:numCache>
                <c:formatCode>General</c:formatCode>
                <c:ptCount val="198"/>
                <c:pt idx="0">
                  <c:v>3.7054095311821878E-52</c:v>
                </c:pt>
                <c:pt idx="1">
                  <c:v>1.7241060674252195E-51</c:v>
                </c:pt>
                <c:pt idx="2">
                  <c:v>7.9423459743066946E-51</c:v>
                </c:pt>
                <c:pt idx="3">
                  <c:v>3.622352227367822E-50</c:v>
                </c:pt>
                <c:pt idx="4">
                  <c:v>1.6356471041281904E-49</c:v>
                </c:pt>
                <c:pt idx="5">
                  <c:v>7.3121584837425616E-49</c:v>
                </c:pt>
                <c:pt idx="6">
                  <c:v>3.2363735083745437E-48</c:v>
                </c:pt>
                <c:pt idx="7">
                  <c:v>1.4181714384680015E-47</c:v>
                </c:pt>
                <c:pt idx="8">
                  <c:v>6.1525604124216539E-47</c:v>
                </c:pt>
                <c:pt idx="9">
                  <c:v>2.6426527161923024E-46</c:v>
                </c:pt>
                <c:pt idx="10">
                  <c:v>1.1237801501781953E-45</c:v>
                </c:pt>
                <c:pt idx="11">
                  <c:v>4.7312911535833715E-45</c:v>
                </c:pt>
                <c:pt idx="12">
                  <c:v>1.9721277645735853E-44</c:v>
                </c:pt>
                <c:pt idx="13">
                  <c:v>8.1385582358131959E-44</c:v>
                </c:pt>
                <c:pt idx="14">
                  <c:v>3.3251937744013498E-43</c:v>
                </c:pt>
                <c:pt idx="15">
                  <c:v>1.3450656972919474E-42</c:v>
                </c:pt>
                <c:pt idx="16">
                  <c:v>5.3867533550246546E-42</c:v>
                </c:pt>
                <c:pt idx="17">
                  <c:v>2.135835199730194E-41</c:v>
                </c:pt>
                <c:pt idx="18">
                  <c:v>8.3842736318860078E-41</c:v>
                </c:pt>
                <c:pt idx="19">
                  <c:v>3.2585185886639461E-40</c:v>
                </c:pt>
                <c:pt idx="20">
                  <c:v>1.2538108311124983E-39</c:v>
                </c:pt>
                <c:pt idx="21">
                  <c:v>4.7764021673966174E-39</c:v>
                </c:pt>
                <c:pt idx="22">
                  <c:v>1.8014690761648431E-38</c:v>
                </c:pt>
                <c:pt idx="23">
                  <c:v>6.7268197619444322E-38</c:v>
                </c:pt>
                <c:pt idx="24">
                  <c:v>2.4868513505823616E-37</c:v>
                </c:pt>
                <c:pt idx="25">
                  <c:v>9.1022113769846822E-37</c:v>
                </c:pt>
                <c:pt idx="26">
                  <c:v>3.2983828386551956E-36</c:v>
                </c:pt>
                <c:pt idx="27">
                  <c:v>1.1833474052070992E-35</c:v>
                </c:pt>
                <c:pt idx="28">
                  <c:v>4.2032044828146775E-35</c:v>
                </c:pt>
                <c:pt idx="29">
                  <c:v>1.4781068498902594E-34</c:v>
                </c:pt>
                <c:pt idx="30">
                  <c:v>5.1462181930660344E-34</c:v>
                </c:pt>
                <c:pt idx="31">
                  <c:v>1.7738938055022917E-33</c:v>
                </c:pt>
                <c:pt idx="32">
                  <c:v>6.0537445864329827E-33</c:v>
                </c:pt>
                <c:pt idx="33">
                  <c:v>2.0453970507416975E-32</c:v>
                </c:pt>
                <c:pt idx="34">
                  <c:v>6.8420810161586994E-32</c:v>
                </c:pt>
                <c:pt idx="35">
                  <c:v>2.2659788626031597E-31</c:v>
                </c:pt>
                <c:pt idx="36">
                  <c:v>7.4298586512930505E-31</c:v>
                </c:pt>
                <c:pt idx="37">
                  <c:v>2.4119166973205346E-30</c:v>
                </c:pt>
                <c:pt idx="38">
                  <c:v>7.7517741636078851E-30</c:v>
                </c:pt>
                <c:pt idx="39">
                  <c:v>2.4665900457075057E-29</c:v>
                </c:pt>
                <c:pt idx="40">
                  <c:v>7.7705165988546996E-29</c:v>
                </c:pt>
                <c:pt idx="41">
                  <c:v>2.4235939832406454E-28</c:v>
                </c:pt>
                <c:pt idx="42">
                  <c:v>7.4838813578566192E-28</c:v>
                </c:pt>
                <c:pt idx="43">
                  <c:v>2.2879734341928423E-27</c:v>
                </c:pt>
                <c:pt idx="44">
                  <c:v>6.9251967451406463E-27</c:v>
                </c:pt>
                <c:pt idx="45">
                  <c:v>2.0752494628701356E-26</c:v>
                </c:pt>
                <c:pt idx="46">
                  <c:v>6.1569490423995048E-26</c:v>
                </c:pt>
                <c:pt idx="47">
                  <c:v>1.8084972947072776E-25</c:v>
                </c:pt>
                <c:pt idx="48">
                  <c:v>5.2592912616095711E-25</c:v>
                </c:pt>
                <c:pt idx="49">
                  <c:v>1.5142362456139686E-24</c:v>
                </c:pt>
                <c:pt idx="50">
                  <c:v>4.3163545141496602E-24</c:v>
                </c:pt>
                <c:pt idx="51">
                  <c:v>1.2181412002743914E-23</c:v>
                </c:pt>
                <c:pt idx="52">
                  <c:v>3.4035741175957854E-23</c:v>
                </c:pt>
                <c:pt idx="53">
                  <c:v>9.4152064584803264E-23</c:v>
                </c:pt>
                <c:pt idx="54">
                  <c:v>2.5785855123200378E-22</c:v>
                </c:pt>
                <c:pt idx="55">
                  <c:v>6.9918207218036588E-22</c:v>
                </c:pt>
                <c:pt idx="56">
                  <c:v>1.8769646131621157E-21</c:v>
                </c:pt>
                <c:pt idx="57">
                  <c:v>4.9886029696127972E-21</c:v>
                </c:pt>
                <c:pt idx="58">
                  <c:v>1.3126799509380079E-20</c:v>
                </c:pt>
                <c:pt idx="59">
                  <c:v>3.4197614991842369E-20</c:v>
                </c:pt>
                <c:pt idx="60">
                  <c:v>8.820431674976246E-20</c:v>
                </c:pt>
                <c:pt idx="61">
                  <c:v>2.2523761340783945E-19</c:v>
                </c:pt>
                <c:pt idx="62">
                  <c:v>5.6944141380413558E-19</c:v>
                </c:pt>
                <c:pt idx="63">
                  <c:v>1.4253260941968057E-18</c:v>
                </c:pt>
                <c:pt idx="64">
                  <c:v>3.5321283652163488E-18</c:v>
                </c:pt>
                <c:pt idx="65">
                  <c:v>8.6659419575475634E-18</c:v>
                </c:pt>
                <c:pt idx="66">
                  <c:v>2.1050001377630596E-17</c:v>
                </c:pt>
                <c:pt idx="67">
                  <c:v>5.0622726995987707E-17</c:v>
                </c:pt>
                <c:pt idx="68">
                  <c:v>1.2053023394579662E-16</c:v>
                </c:pt>
                <c:pt idx="69">
                  <c:v>2.8412111984540004E-16</c:v>
                </c:pt>
                <c:pt idx="70">
                  <c:v>6.6308330149505127E-16</c:v>
                </c:pt>
                <c:pt idx="71">
                  <c:v>1.5321091976105022E-15</c:v>
                </c:pt>
                <c:pt idx="72">
                  <c:v>3.5048416690754038E-15</c:v>
                </c:pt>
                <c:pt idx="73">
                  <c:v>7.9378729313468869E-15</c:v>
                </c:pt>
                <c:pt idx="74">
                  <c:v>1.7799054654534996E-14</c:v>
                </c:pt>
                <c:pt idx="75">
                  <c:v>3.9513616996632282E-14</c:v>
                </c:pt>
                <c:pt idx="76">
                  <c:v>8.6846773921549339E-14</c:v>
                </c:pt>
                <c:pt idx="77">
                  <c:v>1.8898078563636013E-13</c:v>
                </c:pt>
                <c:pt idx="78">
                  <c:v>4.071352120426153E-13</c:v>
                </c:pt>
                <c:pt idx="79">
                  <c:v>8.6839384183943028E-13</c:v>
                </c:pt>
                <c:pt idx="80">
                  <c:v>1.8337995433400291E-12</c:v>
                </c:pt>
                <c:pt idx="81">
                  <c:v>3.8339287763910764E-12</c:v>
                </c:pt>
                <c:pt idx="82">
                  <c:v>7.9358468178477115E-12</c:v>
                </c:pt>
                <c:pt idx="83">
                  <c:v>1.6262958995555319E-11</c:v>
                </c:pt>
                <c:pt idx="84">
                  <c:v>3.2996122930498224E-11</c:v>
                </c:pt>
                <c:pt idx="85">
                  <c:v>6.6280124278523083E-11</c:v>
                </c:pt>
                <c:pt idx="86">
                  <c:v>1.3181376664126967E-10</c:v>
                </c:pt>
                <c:pt idx="87">
                  <c:v>2.5953461052635508E-10</c:v>
                </c:pt>
                <c:pt idx="88">
                  <c:v>5.0592582498829937E-10</c:v>
                </c:pt>
                <c:pt idx="89">
                  <c:v>9.7641731083785521E-10</c:v>
                </c:pt>
                <c:pt idx="90">
                  <c:v>1.8656971470330779E-9</c:v>
                </c:pt>
                <c:pt idx="91">
                  <c:v>3.529424366358027E-9</c:v>
                </c:pt>
                <c:pt idx="92">
                  <c:v>6.6103380094321589E-9</c:v>
                </c:pt>
                <c:pt idx="93">
                  <c:v>1.2257460703552052E-8</c:v>
                </c:pt>
                <c:pt idx="94">
                  <c:v>2.2502688447491976E-8</c:v>
                </c:pt>
                <c:pt idx="95">
                  <c:v>4.0900193276632306E-8</c:v>
                </c:pt>
                <c:pt idx="96">
                  <c:v>7.3599246552765828E-8</c:v>
                </c:pt>
                <c:pt idx="97">
                  <c:v>1.3112286555297245E-7</c:v>
                </c:pt>
                <c:pt idx="98">
                  <c:v>2.3128131619961316E-7</c:v>
                </c:pt>
                <c:pt idx="99">
                  <c:v>4.0388685975468257E-7</c:v>
                </c:pt>
                <c:pt idx="100">
                  <c:v>6.9829020904766657E-7</c:v>
                </c:pt>
                <c:pt idx="101">
                  <c:v>1.1952788550236619E-6</c:v>
                </c:pt>
                <c:pt idx="102">
                  <c:v>2.0256274605926158E-6</c:v>
                </c:pt>
                <c:pt idx="103">
                  <c:v>3.398654131726426E-6</c:v>
                </c:pt>
                <c:pt idx="104">
                  <c:v>5.6456171002152162E-6</c:v>
                </c:pt>
                <c:pt idx="105">
                  <c:v>9.284807940283369E-6</c:v>
                </c:pt>
                <c:pt idx="106">
                  <c:v>1.5117900565846963E-5</c:v>
                </c:pt>
                <c:pt idx="107">
                  <c:v>2.4370649274392804E-5</c:v>
                </c:pt>
                <c:pt idx="108">
                  <c:v>3.8895536831978996E-5</c:v>
                </c:pt>
                <c:pt idx="109">
                  <c:v>6.1459566889412131E-5</c:v>
                </c:pt>
                <c:pt idx="110">
                  <c:v>9.6147119159427374E-5</c:v>
                </c:pt>
                <c:pt idx="111">
                  <c:v>1.4891557128050734E-4</c:v>
                </c:pt>
                <c:pt idx="112">
                  <c:v>2.2834999315280563E-4</c:v>
                </c:pt>
                <c:pt idx="113">
                  <c:v>3.4667214618507204E-4</c:v>
                </c:pt>
                <c:pt idx="114">
                  <c:v>5.2106745713846809E-4</c:v>
                </c:pt>
                <c:pt idx="115">
                  <c:v>7.7540037561056184E-4</c:v>
                </c:pt>
                <c:pt idx="116">
                  <c:v>1.1423919096205817E-3</c:v>
                </c:pt>
                <c:pt idx="117">
                  <c:v>1.6663310452926443E-3</c:v>
                </c:pt>
                <c:pt idx="118">
                  <c:v>2.4063816534115432E-3</c:v>
                </c:pt>
                <c:pt idx="119">
                  <c:v>3.4405255320553983E-3</c:v>
                </c:pt>
                <c:pt idx="120">
                  <c:v>4.8701475319149218E-3</c:v>
                </c:pt>
                <c:pt idx="121">
                  <c:v>6.8252176499379808E-3</c:v>
                </c:pt>
                <c:pt idx="122">
                  <c:v>9.4699557133205159E-3</c:v>
                </c:pt>
                <c:pt idx="123">
                  <c:v>1.3008776312739525E-2</c:v>
                </c:pt>
                <c:pt idx="124">
                  <c:v>1.7692206478473228E-2</c:v>
                </c:pt>
                <c:pt idx="125">
                  <c:v>2.382235035760524E-2</c:v>
                </c:pt>
                <c:pt idx="126">
                  <c:v>3.1757351144939286E-2</c:v>
                </c:pt>
                <c:pt idx="127">
                  <c:v>4.191418151591076E-2</c:v>
                </c:pt>
                <c:pt idx="128">
                  <c:v>5.4768993986634124E-2</c:v>
                </c:pt>
                <c:pt idx="129">
                  <c:v>7.0854199016138902E-2</c:v>
                </c:pt>
                <c:pt idx="130">
                  <c:v>9.0751430006060368E-2</c:v>
                </c:pt>
                <c:pt idx="131">
                  <c:v>0.11507961931368808</c:v>
                </c:pt>
                <c:pt idx="132">
                  <c:v>0.14447756423144217</c:v>
                </c:pt>
                <c:pt idx="133">
                  <c:v>0.17958061767916558</c:v>
                </c:pt>
                <c:pt idx="134">
                  <c:v>0.22099149810471511</c:v>
                </c:pt>
                <c:pt idx="135">
                  <c:v>0.2692456690481117</c:v>
                </c:pt>
                <c:pt idx="136">
                  <c:v>0.32477227053142205</c:v>
                </c:pt>
                <c:pt idx="137">
                  <c:v>0.38785215789731209</c:v>
                </c:pt>
                <c:pt idx="138">
                  <c:v>0.45857517217794574</c:v>
                </c:pt>
                <c:pt idx="139">
                  <c:v>0.536799272639647</c:v>
                </c:pt>
                <c:pt idx="140">
                  <c:v>0.62211454433448643</c:v>
                </c:pt>
                <c:pt idx="141">
                  <c:v>0.71381528947942774</c:v>
                </c:pt>
                <c:pt idx="142">
                  <c:v>0.81088336756781365</c:v>
                </c:pt>
                <c:pt idx="143">
                  <c:v>0.91198562753043133</c:v>
                </c:pt>
                <c:pt idx="144">
                  <c:v>1.0154876613873314</c:v>
                </c:pt>
                <c:pt idx="145">
                  <c:v>1.1194852166797791</c:v>
                </c:pt>
                <c:pt idx="146">
                  <c:v>1.2218534799033853</c:v>
                </c:pt>
                <c:pt idx="147">
                  <c:v>1.3203131610512602</c:v>
                </c:pt>
                <c:pt idx="148">
                  <c:v>1.4125109718379958</c:v>
                </c:pt>
                <c:pt idx="149">
                  <c:v>1.4961108160090077</c:v>
                </c:pt>
                <c:pt idx="150">
                  <c:v>1.5688909236643118</c:v>
                </c:pt>
                <c:pt idx="151">
                  <c:v>1.6288413790610743</c:v>
                </c:pt>
                <c:pt idx="152">
                  <c:v>1.6742561074628217</c:v>
                </c:pt>
                <c:pt idx="153">
                  <c:v>1.7038134618700183</c:v>
                </c:pt>
                <c:pt idx="154">
                  <c:v>1.7166401026120039</c:v>
                </c:pt>
                <c:pt idx="155">
                  <c:v>1.7123538623881702</c:v>
                </c:pt>
                <c:pt idx="156">
                  <c:v>1.6910826610845118</c:v>
                </c:pt>
                <c:pt idx="157">
                  <c:v>1.6534581640715811</c:v>
                </c:pt>
                <c:pt idx="158">
                  <c:v>1.6005846226781459</c:v>
                </c:pt>
                <c:pt idx="159">
                  <c:v>1.533985041634176</c:v>
                </c:pt>
                <c:pt idx="160">
                  <c:v>1.4555283351895529</c:v>
                </c:pt>
                <c:pt idx="161">
                  <c:v>1.3673423313722159</c:v>
                </c:pt>
                <c:pt idx="162">
                  <c:v>1.2717182663679052</c:v>
                </c:pt>
                <c:pt idx="163">
                  <c:v>1.1710127254029949</c:v>
                </c:pt>
                <c:pt idx="164">
                  <c:v>1.0675528271429828</c:v>
                </c:pt>
                <c:pt idx="165">
                  <c:v>0.96354985548622063</c:v>
                </c:pt>
                <c:pt idx="166">
                  <c:v>0.86102559466927886</c:v>
                </c:pt>
                <c:pt idx="167">
                  <c:v>0.76175442791138392</c:v>
                </c:pt>
                <c:pt idx="168">
                  <c:v>0.6672229384759758</c:v>
                </c:pt>
                <c:pt idx="169">
                  <c:v>0.57860742818467203</c:v>
                </c:pt>
                <c:pt idx="170">
                  <c:v>0.49676855357718736</c:v>
                </c:pt>
                <c:pt idx="171">
                  <c:v>0.42226126365860622</c:v>
                </c:pt>
                <c:pt idx="172">
                  <c:v>0.35535746647603234</c:v>
                </c:pt>
                <c:pt idx="173">
                  <c:v>0.29607838417310822</c:v>
                </c:pt>
                <c:pt idx="174">
                  <c:v>0.24423337684729973</c:v>
                </c:pt>
                <c:pt idx="175">
                  <c:v>0.19946209747048094</c:v>
                </c:pt>
                <c:pt idx="176">
                  <c:v>0.16127713662487186</c:v>
                </c:pt>
                <c:pt idx="177">
                  <c:v>0.12910476811391655</c:v>
                </c:pt>
                <c:pt idx="178">
                  <c:v>0.10232195160815889</c:v>
                </c:pt>
                <c:pt idx="179">
                  <c:v>8.0288326008426544E-2</c:v>
                </c:pt>
                <c:pt idx="180">
                  <c:v>6.2372484878114656E-2</c:v>
                </c:pt>
                <c:pt idx="181">
                  <c:v>4.7972322530937722E-2</c:v>
                </c:pt>
                <c:pt idx="182">
                  <c:v>3.6529648943132008E-2</c:v>
                </c:pt>
                <c:pt idx="183">
                  <c:v>2.7539579670180274E-2</c:v>
                </c:pt>
                <c:pt idx="184">
                  <c:v>2.055541131610928E-2</c:v>
                </c:pt>
                <c:pt idx="185">
                  <c:v>1.5189801225806149E-2</c:v>
                </c:pt>
                <c:pt idx="186">
                  <c:v>1.1113095977392604E-2</c:v>
                </c:pt>
                <c:pt idx="187">
                  <c:v>8.0496147300443341E-3</c:v>
                </c:pt>
                <c:pt idx="188">
                  <c:v>5.772609496224647E-3</c:v>
                </c:pt>
                <c:pt idx="189">
                  <c:v>4.0985130232191738E-3</c:v>
                </c:pt>
                <c:pt idx="190">
                  <c:v>2.8809618977620483E-3</c:v>
                </c:pt>
                <c:pt idx="191">
                  <c:v>2.0049602410533657E-3</c:v>
                </c:pt>
                <c:pt idx="192">
                  <c:v>1.3814369570755763E-3</c:v>
                </c:pt>
                <c:pt idx="193">
                  <c:v>9.423525954077791E-4</c:v>
                </c:pt>
                <c:pt idx="194">
                  <c:v>6.3643322933642371E-4</c:v>
                </c:pt>
                <c:pt idx="195">
                  <c:v>4.2554874876675144E-4</c:v>
                </c:pt>
                <c:pt idx="196">
                  <c:v>2.8171037654388772E-4</c:v>
                </c:pt>
                <c:pt idx="197">
                  <c:v>1.846347426956336E-4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ser>
          <c:idx val="2"/>
          <c:order val="2"/>
          <c:tx>
            <c:strRef>
              <c:f>FDM_Output!$S$3</c:f>
              <c:strCache>
                <c:ptCount val="1"/>
                <c:pt idx="0">
                  <c:v>from C(T,K)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0.369418318058571</c:v>
                </c:pt>
                <c:pt idx="1">
                  <c:v>0.37219937135770692</c:v>
                </c:pt>
                <c:pt idx="2">
                  <c:v>0.37500136096962045</c:v>
                </c:pt>
                <c:pt idx="3">
                  <c:v>0.37782444450696595</c:v>
                </c:pt>
                <c:pt idx="4">
                  <c:v>0.38066878076893684</c:v>
                </c:pt>
                <c:pt idx="5">
                  <c:v>0.38353452975019786</c:v>
                </c:pt>
                <c:pt idx="6">
                  <c:v>0.38642185264988477</c:v>
                </c:pt>
                <c:pt idx="7">
                  <c:v>0.38933091188067204</c:v>
                </c:pt>
                <c:pt idx="8">
                  <c:v>0.39226187107790833</c:v>
                </c:pt>
                <c:pt idx="9">
                  <c:v>0.39521489510882141</c:v>
                </c:pt>
                <c:pt idx="10">
                  <c:v>0.39819015008179148</c:v>
                </c:pt>
                <c:pt idx="11">
                  <c:v>0.40118780335569565</c:v>
                </c:pt>
                <c:pt idx="12">
                  <c:v>0.40420802354932056</c:v>
                </c:pt>
                <c:pt idx="13">
                  <c:v>0.40725098055084863</c:v>
                </c:pt>
                <c:pt idx="14">
                  <c:v>0.41031684552741343</c:v>
                </c:pt>
                <c:pt idx="15">
                  <c:v>0.4134057909347284</c:v>
                </c:pt>
                <c:pt idx="16">
                  <c:v>0.41651799052678723</c:v>
                </c:pt>
                <c:pt idx="17">
                  <c:v>0.41965361936563744</c:v>
                </c:pt>
                <c:pt idx="18">
                  <c:v>0.42281285383122802</c:v>
                </c:pt>
                <c:pt idx="19">
                  <c:v>0.42599587163133057</c:v>
                </c:pt>
                <c:pt idx="20">
                  <c:v>0.42920285181153589</c:v>
                </c:pt>
                <c:pt idx="21">
                  <c:v>0.43243397476532452</c:v>
                </c:pt>
                <c:pt idx="22">
                  <c:v>0.43568942224421447</c:v>
                </c:pt>
                <c:pt idx="23">
                  <c:v>0.43896937736798503</c:v>
                </c:pt>
                <c:pt idx="24">
                  <c:v>0.44227402463497661</c:v>
                </c:pt>
                <c:pt idx="25">
                  <c:v>0.44560354993246931</c:v>
                </c:pt>
                <c:pt idx="26">
                  <c:v>0.44895814054713906</c:v>
                </c:pt>
                <c:pt idx="27">
                  <c:v>0.45233798517559248</c:v>
                </c:pt>
                <c:pt idx="28">
                  <c:v>0.45574327393498104</c:v>
                </c:pt>
                <c:pt idx="29">
                  <c:v>0.45917419837369533</c:v>
                </c:pt>
                <c:pt idx="30">
                  <c:v>0.46263095148213967</c:v>
                </c:pt>
                <c:pt idx="31">
                  <c:v>0.466113727703588</c:v>
                </c:pt>
                <c:pt idx="32">
                  <c:v>0.46962272294512081</c:v>
                </c:pt>
                <c:pt idx="33">
                  <c:v>0.47315813458864592</c:v>
                </c:pt>
                <c:pt idx="34">
                  <c:v>0.47672016150200031</c:v>
                </c:pt>
                <c:pt idx="35">
                  <c:v>0.48030900405013716</c:v>
                </c:pt>
                <c:pt idx="36">
                  <c:v>0.48392486410639601</c:v>
                </c:pt>
                <c:pt idx="37">
                  <c:v>0.48756794506385848</c:v>
                </c:pt>
                <c:pt idx="38">
                  <c:v>0.49123845184678905</c:v>
                </c:pt>
                <c:pt idx="39">
                  <c:v>0.49493659092216197</c:v>
                </c:pt>
                <c:pt idx="40">
                  <c:v>0.49866257031127537</c:v>
                </c:pt>
                <c:pt idx="41">
                  <c:v>0.50241659960145224</c:v>
                </c:pt>
                <c:pt idx="42">
                  <c:v>0.50619888995783013</c:v>
                </c:pt>
                <c:pt idx="43">
                  <c:v>0.5100096541352388</c:v>
                </c:pt>
                <c:pt idx="44">
                  <c:v>0.51384910649016802</c:v>
                </c:pt>
                <c:pt idx="45">
                  <c:v>0.51771746299282517</c:v>
                </c:pt>
                <c:pt idx="46">
                  <c:v>0.52161494123928343</c:v>
                </c:pt>
                <c:pt idx="47">
                  <c:v>0.52554176046372181</c:v>
                </c:pt>
                <c:pt idx="48">
                  <c:v>0.52949814155075714</c:v>
                </c:pt>
                <c:pt idx="49">
                  <c:v>0.53348430704786876</c:v>
                </c:pt>
                <c:pt idx="50">
                  <c:v>0.53750048117791682</c:v>
                </c:pt>
                <c:pt idx="51">
                  <c:v>0.54154688985175525</c:v>
                </c:pt>
                <c:pt idx="52">
                  <c:v>0.54562376068093876</c:v>
                </c:pt>
                <c:pt idx="53">
                  <c:v>0.54973132299052641</c:v>
                </c:pt>
                <c:pt idx="54">
                  <c:v>0.55386980783198136</c:v>
                </c:pt>
                <c:pt idx="55">
                  <c:v>0.558039447996167</c:v>
                </c:pt>
                <c:pt idx="56">
                  <c:v>0.56224047802644195</c:v>
                </c:pt>
                <c:pt idx="57">
                  <c:v>0.56647313423185319</c:v>
                </c:pt>
                <c:pt idx="58">
                  <c:v>0.57073765470042837</c:v>
                </c:pt>
                <c:pt idx="59">
                  <c:v>0.57503427931256812</c:v>
                </c:pt>
                <c:pt idx="60">
                  <c:v>0.57936324975453979</c:v>
                </c:pt>
                <c:pt idx="61">
                  <c:v>0.58372480953207229</c:v>
                </c:pt>
                <c:pt idx="62">
                  <c:v>0.58811920398405304</c:v>
                </c:pt>
                <c:pt idx="63">
                  <c:v>0.59254668029632873</c:v>
                </c:pt>
                <c:pt idx="64">
                  <c:v>0.59700748751560928</c:v>
                </c:pt>
                <c:pt idx="65">
                  <c:v>0.60150187656347698</c:v>
                </c:pt>
                <c:pt idx="66">
                  <c:v>0.60603010025050075</c:v>
                </c:pt>
                <c:pt idx="67">
                  <c:v>0.61059241329045699</c:v>
                </c:pt>
                <c:pt idx="68">
                  <c:v>0.61518907231465725</c:v>
                </c:pt>
                <c:pt idx="69">
                  <c:v>0.61982033588638341</c:v>
                </c:pt>
                <c:pt idx="70">
                  <c:v>0.62448646451543277</c:v>
                </c:pt>
                <c:pt idx="71">
                  <c:v>0.62918772067277107</c:v>
                </c:pt>
                <c:pt idx="72">
                  <c:v>0.63392436880529646</c:v>
                </c:pt>
                <c:pt idx="73">
                  <c:v>0.63869667535071561</c:v>
                </c:pt>
                <c:pt idx="74">
                  <c:v>0.64350490875252975</c:v>
                </c:pt>
                <c:pt idx="75">
                  <c:v>0.64834933947513584</c:v>
                </c:pt>
                <c:pt idx="76">
                  <c:v>0.65323024001903907</c:v>
                </c:pt>
                <c:pt idx="77">
                  <c:v>0.65814788493618226</c:v>
                </c:pt>
                <c:pt idx="78">
                  <c:v>0.66310255084538849</c:v>
                </c:pt>
                <c:pt idx="79">
                  <c:v>0.6680945164479215</c:v>
                </c:pt>
                <c:pt idx="80">
                  <c:v>0.67312406254316293</c:v>
                </c:pt>
                <c:pt idx="81">
                  <c:v>0.67819147204440644</c:v>
                </c:pt>
                <c:pt idx="82">
                  <c:v>0.68329702999477293</c:v>
                </c:pt>
                <c:pt idx="83">
                  <c:v>0.68844102358324322</c:v>
                </c:pt>
                <c:pt idx="84">
                  <c:v>0.69362374216081291</c:v>
                </c:pt>
                <c:pt idx="85">
                  <c:v>0.69884547725676849</c:v>
                </c:pt>
                <c:pt idx="86">
                  <c:v>0.70410652259508599</c:v>
                </c:pt>
                <c:pt idx="87">
                  <c:v>0.709407174110953</c:v>
                </c:pt>
                <c:pt idx="88">
                  <c:v>0.71474772996741476</c:v>
                </c:pt>
                <c:pt idx="89">
                  <c:v>0.72012849057214634</c:v>
                </c:pt>
                <c:pt idx="90">
                  <c:v>0.72554975859435067</c:v>
                </c:pt>
                <c:pt idx="91">
                  <c:v>0.73101183898178346</c:v>
                </c:pt>
                <c:pt idx="92">
                  <c:v>0.73651503897790649</c:v>
                </c:pt>
                <c:pt idx="93">
                  <c:v>0.74205966813917079</c:v>
                </c:pt>
                <c:pt idx="94">
                  <c:v>0.74764603835242838</c:v>
                </c:pt>
                <c:pt idx="95">
                  <c:v>0.75327446385247698</c:v>
                </c:pt>
                <c:pt idx="96">
                  <c:v>0.75894526123973494</c:v>
                </c:pt>
                <c:pt idx="97">
                  <c:v>0.76465874949805057</c:v>
                </c:pt>
                <c:pt idx="98">
                  <c:v>0.77041525001264477</c:v>
                </c:pt>
                <c:pt idx="99">
                  <c:v>0.77621508658818938</c:v>
                </c:pt>
                <c:pt idx="100">
                  <c:v>0.78205858546702112</c:v>
                </c:pt>
                <c:pt idx="101">
                  <c:v>0.7879460753474925</c:v>
                </c:pt>
                <c:pt idx="102">
                  <c:v>0.79387788740246212</c:v>
                </c:pt>
                <c:pt idx="103">
                  <c:v>0.79985435529792148</c:v>
                </c:pt>
                <c:pt idx="104">
                  <c:v>0.80587581521176588</c:v>
                </c:pt>
                <c:pt idx="105">
                  <c:v>0.81194260585270328</c:v>
                </c:pt>
                <c:pt idx="106">
                  <c:v>0.81805506847930654</c:v>
                </c:pt>
                <c:pt idx="107">
                  <c:v>0.82421354691921045</c:v>
                </c:pt>
                <c:pt idx="108">
                  <c:v>0.83041838758845066</c:v>
                </c:pt>
                <c:pt idx="109">
                  <c:v>0.83666993951095125</c:v>
                </c:pt>
                <c:pt idx="110">
                  <c:v>0.84296855433815621</c:v>
                </c:pt>
                <c:pt idx="111">
                  <c:v>0.84931458636880985</c:v>
                </c:pt>
                <c:pt idx="112">
                  <c:v>0.85570839256888787</c:v>
                </c:pt>
                <c:pt idx="113">
                  <c:v>0.8621503325916744</c:v>
                </c:pt>
                <c:pt idx="114">
                  <c:v>0.86864076879799457</c:v>
                </c:pt>
                <c:pt idx="115">
                  <c:v>0.87518006627659595</c:v>
                </c:pt>
                <c:pt idx="116">
                  <c:v>0.88176859286468645</c:v>
                </c:pt>
                <c:pt idx="117">
                  <c:v>0.88840671916862346</c:v>
                </c:pt>
                <c:pt idx="118">
                  <c:v>0.89509481858476203</c:v>
                </c:pt>
                <c:pt idx="119">
                  <c:v>0.90183326732045765</c:v>
                </c:pt>
                <c:pt idx="120">
                  <c:v>0.90862244441522866</c:v>
                </c:pt>
                <c:pt idx="121">
                  <c:v>0.91546273176207671</c:v>
                </c:pt>
                <c:pt idx="122">
                  <c:v>0.92235451412896874</c:v>
                </c:pt>
                <c:pt idx="123">
                  <c:v>0.92929817918047963</c:v>
                </c:pt>
                <c:pt idx="124">
                  <c:v>0.93629411749959979</c:v>
                </c:pt>
                <c:pt idx="125">
                  <c:v>0.9433427226097042</c:v>
                </c:pt>
                <c:pt idx="126">
                  <c:v>0.95044439099668887</c:v>
                </c:pt>
                <c:pt idx="127">
                  <c:v>0.95759952213127297</c:v>
                </c:pt>
                <c:pt idx="128">
                  <c:v>0.96480851849146965</c:v>
                </c:pt>
                <c:pt idx="129">
                  <c:v>0.97207178558522445</c:v>
                </c:pt>
                <c:pt idx="130">
                  <c:v>0.97938973197322721</c:v>
                </c:pt>
                <c:pt idx="131">
                  <c:v>0.98676276929189133</c:v>
                </c:pt>
                <c:pt idx="132">
                  <c:v>0.99419131227651025</c:v>
                </c:pt>
                <c:pt idx="133">
                  <c:v>1.0016757787845856</c:v>
                </c:pt>
                <c:pt idx="134">
                  <c:v>1.0092165898193317</c:v>
                </c:pt>
                <c:pt idx="135">
                  <c:v>1.0168141695533575</c:v>
                </c:pt>
                <c:pt idx="136">
                  <c:v>1.0244689453525266</c:v>
                </c:pt>
                <c:pt idx="137">
                  <c:v>1.0321813477999962</c:v>
                </c:pt>
                <c:pt idx="138">
                  <c:v>1.0399518107204371</c:v>
                </c:pt>
                <c:pt idx="139">
                  <c:v>1.0477807712044374</c:v>
                </c:pt>
                <c:pt idx="140">
                  <c:v>1.0556686696330888</c:v>
                </c:pt>
                <c:pt idx="141">
                  <c:v>1.0636159497027577</c:v>
                </c:pt>
                <c:pt idx="142">
                  <c:v>1.0716230584500439</c:v>
                </c:pt>
                <c:pt idx="143">
                  <c:v>1.079690446276925</c:v>
                </c:pt>
                <c:pt idx="144">
                  <c:v>1.0878185669760938</c:v>
                </c:pt>
                <c:pt idx="145">
                  <c:v>1.0960078777564826</c:v>
                </c:pt>
                <c:pt idx="146">
                  <c:v>1.1042588392689823</c:v>
                </c:pt>
                <c:pt idx="147">
                  <c:v>1.1125719156323532</c:v>
                </c:pt>
                <c:pt idx="148">
                  <c:v>1.1209475744593331</c:v>
                </c:pt>
                <c:pt idx="149">
                  <c:v>1.1293862868829396</c:v>
                </c:pt>
                <c:pt idx="150">
                  <c:v>1.1378885275829707</c:v>
                </c:pt>
                <c:pt idx="151">
                  <c:v>1.1464547748127081</c:v>
                </c:pt>
                <c:pt idx="152">
                  <c:v>1.1550855104258175</c:v>
                </c:pt>
                <c:pt idx="153">
                  <c:v>1.1637812199034521</c:v>
                </c:pt>
                <c:pt idx="154">
                  <c:v>1.1725423923815634</c:v>
                </c:pt>
                <c:pt idx="155">
                  <c:v>1.1813695206784134</c:v>
                </c:pt>
                <c:pt idx="156">
                  <c:v>1.190263101322296</c:v>
                </c:pt>
                <c:pt idx="157">
                  <c:v>1.1992236345794671</c:v>
                </c:pt>
                <c:pt idx="158">
                  <c:v>1.2082516244822856</c:v>
                </c:pt>
                <c:pt idx="159">
                  <c:v>1.2173475788575641</c:v>
                </c:pt>
                <c:pt idx="160">
                  <c:v>1.2265120093551336</c:v>
                </c:pt>
                <c:pt idx="161">
                  <c:v>1.2357454314766274</c:v>
                </c:pt>
                <c:pt idx="162">
                  <c:v>1.2450483646044734</c:v>
                </c:pt>
                <c:pt idx="163">
                  <c:v>1.2544213320311133</c:v>
                </c:pt>
                <c:pt idx="164">
                  <c:v>1.2638648609884358</c:v>
                </c:pt>
                <c:pt idx="165">
                  <c:v>1.2733794826774356</c:v>
                </c:pt>
                <c:pt idx="166">
                  <c:v>1.282965732298091</c:v>
                </c:pt>
                <c:pt idx="167">
                  <c:v>1.2926241490794703</c:v>
                </c:pt>
                <c:pt idx="168">
                  <c:v>1.3023552763100652</c:v>
                </c:pt>
                <c:pt idx="169">
                  <c:v>1.3121596613683473</c:v>
                </c:pt>
                <c:pt idx="170">
                  <c:v>1.3220378557535619</c:v>
                </c:pt>
                <c:pt idx="171">
                  <c:v>1.331990415116747</c:v>
                </c:pt>
                <c:pt idx="172">
                  <c:v>1.3420178992919918</c:v>
                </c:pt>
                <c:pt idx="173">
                  <c:v>1.3521208723279248</c:v>
                </c:pt>
                <c:pt idx="174">
                  <c:v>1.3622999025194431</c:v>
                </c:pt>
                <c:pt idx="175">
                  <c:v>1.372555562439679</c:v>
                </c:pt>
                <c:pt idx="176">
                  <c:v>1.3828884289722072</c:v>
                </c:pt>
                <c:pt idx="177">
                  <c:v>1.3932990833434946</c:v>
                </c:pt>
                <c:pt idx="178">
                  <c:v>1.4037881111555941</c:v>
                </c:pt>
                <c:pt idx="179">
                  <c:v>1.4143561024190867</c:v>
                </c:pt>
                <c:pt idx="180">
                  <c:v>1.425003651586267</c:v>
                </c:pt>
                <c:pt idx="181">
                  <c:v>1.4357313575845829</c:v>
                </c:pt>
                <c:pt idx="182">
                  <c:v>1.4465398238503255</c:v>
                </c:pt>
                <c:pt idx="183">
                  <c:v>1.4574296583625725</c:v>
                </c:pt>
                <c:pt idx="184">
                  <c:v>1.4684014736773865</c:v>
                </c:pt>
                <c:pt idx="185">
                  <c:v>1.4794558869622711</c:v>
                </c:pt>
                <c:pt idx="186">
                  <c:v>1.4905935200308897</c:v>
                </c:pt>
                <c:pt idx="187">
                  <c:v>1.5018149993780381</c:v>
                </c:pt>
                <c:pt idx="188">
                  <c:v>1.5131209562148886</c:v>
                </c:pt>
                <c:pt idx="189">
                  <c:v>1.5245120265044942</c:v>
                </c:pt>
                <c:pt idx="190">
                  <c:v>1.5359888509975625</c:v>
                </c:pt>
                <c:pt idx="191">
                  <c:v>1.5475520752684973</c:v>
                </c:pt>
                <c:pt idx="192">
                  <c:v>1.5592023497517127</c:v>
                </c:pt>
                <c:pt idx="193">
                  <c:v>1.5709403297782201</c:v>
                </c:pt>
                <c:pt idx="194">
                  <c:v>1.5827666756124912</c:v>
                </c:pt>
                <c:pt idx="195">
                  <c:v>1.5946820524895975</c:v>
                </c:pt>
                <c:pt idx="196">
                  <c:v>1.6066871306526294</c:v>
                </c:pt>
                <c:pt idx="197">
                  <c:v>1.6187825853904001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0">
                  <c:v>1.9079146179229147E-2</c:v>
                </c:pt>
                <c:pt idx="1">
                  <c:v>2.8431743695919848E-2</c:v>
                </c:pt>
                <c:pt idx="2">
                  <c:v>3.7725129391985926E-2</c:v>
                </c:pt>
                <c:pt idx="3">
                  <c:v>4.7008210966568001E-2</c:v>
                </c:pt>
                <c:pt idx="4">
                  <c:v>5.6327878091517396E-2</c:v>
                </c:pt>
                <c:pt idx="5">
                  <c:v>6.5729091763052555E-2</c:v>
                </c:pt>
                <c:pt idx="6">
                  <c:v>7.5254965786956673E-2</c:v>
                </c:pt>
                <c:pt idx="7">
                  <c:v>8.4946840014311756E-2</c:v>
                </c:pt>
                <c:pt idx="8">
                  <c:v>9.4844345073472516E-2</c:v>
                </c:pt>
                <c:pt idx="9">
                  <c:v>0.1049854583560786</c:v>
                </c:pt>
                <c:pt idx="10">
                  <c:v>0.11540655107299541</c:v>
                </c:pt>
                <c:pt idx="11">
                  <c:v>0.12614242638199985</c:v>
                </c:pt>
                <c:pt idx="12">
                  <c:v>0.13722634857431154</c:v>
                </c:pt>
                <c:pt idx="13">
                  <c:v>0.14869006329393641</c:v>
                </c:pt>
                <c:pt idx="14">
                  <c:v>0.16056380896334754</c:v>
                </c:pt>
                <c:pt idx="15">
                  <c:v>0.17287631961747618</c:v>
                </c:pt>
                <c:pt idx="16">
                  <c:v>0.18565481938260742</c:v>
                </c:pt>
                <c:pt idx="17">
                  <c:v>0.19892500887450235</c:v>
                </c:pt>
                <c:pt idx="18">
                  <c:v>0.21271104388347634</c:v>
                </c:pt>
                <c:pt idx="19">
                  <c:v>0.22703550676164394</c:v>
                </c:pt>
                <c:pt idx="20">
                  <c:v>0.24191937100823238</c:v>
                </c:pt>
                <c:pt idx="21">
                  <c:v>0.25738195956431731</c:v>
                </c:pt>
                <c:pt idx="22">
                  <c:v>0.2734408973060411</c:v>
                </c:pt>
                <c:pt idx="23">
                  <c:v>0.29011205842554033</c:v>
                </c:pt>
                <c:pt idx="24">
                  <c:v>0.30740950937353489</c:v>
                </c:pt>
                <c:pt idx="25">
                  <c:v>0.32534544798562554</c:v>
                </c:pt>
                <c:pt idx="26">
                  <c:v>0.34393013952789359</c:v>
                </c:pt>
                <c:pt idx="27">
                  <c:v>0.36317185045618416</c:v>
                </c:pt>
                <c:pt idx="28">
                  <c:v>0.3830767806966518</c:v>
                </c:pt>
                <c:pt idx="29">
                  <c:v>0.40364899522035957</c:v>
                </c:pt>
                <c:pt idx="30">
                  <c:v>0.42489035572141487</c:v>
                </c:pt>
                <c:pt idx="31">
                  <c:v>0.44680045333688206</c:v>
                </c:pt>
                <c:pt idx="32">
                  <c:v>0.46937654322357575</c:v>
                </c:pt>
                <c:pt idx="33">
                  <c:v>0.49261348182737935</c:v>
                </c:pt>
                <c:pt idx="34">
                  <c:v>0.51650366778862422</c:v>
                </c:pt>
                <c:pt idx="35">
                  <c:v>0.54103698729187033</c:v>
                </c:pt>
                <c:pt idx="36">
                  <c:v>0.56620076474559788</c:v>
                </c:pt>
                <c:pt idx="37">
                  <c:v>0.59197971963632723</c:v>
                </c:pt>
                <c:pt idx="38">
                  <c:v>0.61835593033442116</c:v>
                </c:pt>
                <c:pt idx="39">
                  <c:v>0.64530880570020555</c:v>
                </c:pt>
                <c:pt idx="40">
                  <c:v>0.67281506522412804</c:v>
                </c:pt>
                <c:pt idx="41">
                  <c:v>0.70084872838689471</c:v>
                </c:pt>
                <c:pt idx="42">
                  <c:v>0.7293811139592028</c:v>
                </c:pt>
                <c:pt idx="43">
                  <c:v>0.7583808498512975</c:v>
                </c:pt>
                <c:pt idx="44">
                  <c:v>0.78781389403986812</c:v>
                </c:pt>
                <c:pt idx="45">
                  <c:v>0.81764356711097275</c:v>
                </c:pt>
                <c:pt idx="46">
                  <c:v>0.8478305968411175</c:v>
                </c:pt>
                <c:pt idx="47">
                  <c:v>0.87833317514853904</c:v>
                </c:pt>
                <c:pt idx="48">
                  <c:v>0.9091070277207759</c:v>
                </c:pt>
                <c:pt idx="49">
                  <c:v>0.94010549652373199</c:v>
                </c:pt>
                <c:pt idx="50">
                  <c:v>0.97127963526724481</c:v>
                </c:pt>
                <c:pt idx="51">
                  <c:v>1.0025783178687824</c:v>
                </c:pt>
                <c:pt idx="52">
                  <c:v>1.0339483598727019</c:v>
                </c:pt>
                <c:pt idx="53">
                  <c:v>1.0653346526057923</c:v>
                </c:pt>
                <c:pt idx="54">
                  <c:v>1.0966803098529729</c:v>
                </c:pt>
                <c:pt idx="55">
                  <c:v>1.1279268267073908</c:v>
                </c:pt>
                <c:pt idx="56">
                  <c:v>1.1590142501051646</c:v>
                </c:pt>
                <c:pt idx="57">
                  <c:v>1.1898813605349543</c:v>
                </c:pt>
                <c:pt idx="58">
                  <c:v>1.2204658642841661</c:v>
                </c:pt>
                <c:pt idx="59">
                  <c:v>1.2507045954918525</c:v>
                </c:pt>
                <c:pt idx="60">
                  <c:v>1.2805337271922774</c:v>
                </c:pt>
                <c:pt idx="61">
                  <c:v>1.3098889904583593</c:v>
                </c:pt>
                <c:pt idx="62">
                  <c:v>1.3387059006796906</c:v>
                </c:pt>
                <c:pt idx="63">
                  <c:v>1.3669199899236859</c:v>
                </c:pt>
                <c:pt idx="64">
                  <c:v>1.3944670442682185</c:v>
                </c:pt>
                <c:pt idx="65">
                  <c:v>1.4212833449333386</c:v>
                </c:pt>
                <c:pt idx="66">
                  <c:v>1.4473059119922151</c:v>
                </c:pt>
                <c:pt idx="67">
                  <c:v>1.47247274939761</c:v>
                </c:pt>
                <c:pt idx="68">
                  <c:v>1.4967230900237689</c:v>
                </c:pt>
                <c:pt idx="69">
                  <c:v>1.5199976393797376</c:v>
                </c:pt>
                <c:pt idx="70">
                  <c:v>1.5422388166626337</c:v>
                </c:pt>
                <c:pt idx="71">
                  <c:v>1.5633909918143212</c:v>
                </c:pt>
                <c:pt idx="72">
                  <c:v>1.5834007171944169</c:v>
                </c:pt>
                <c:pt idx="73">
                  <c:v>1.6022169525602683</c:v>
                </c:pt>
                <c:pt idx="74">
                  <c:v>1.6197912820369731</c:v>
                </c:pt>
                <c:pt idx="75">
                  <c:v>1.6360781217860247</c:v>
                </c:pt>
                <c:pt idx="76">
                  <c:v>1.6510349171497565</c:v>
                </c:pt>
                <c:pt idx="77">
                  <c:v>1.6646223280644588</c:v>
                </c:pt>
                <c:pt idx="78">
                  <c:v>1.6768044016397496</c:v>
                </c:pt>
                <c:pt idx="79">
                  <c:v>1.6875487308292225</c:v>
                </c:pt>
                <c:pt idx="80">
                  <c:v>1.6968265982304112</c:v>
                </c:pt>
                <c:pt idx="81">
                  <c:v>1.7046131041215513</c:v>
                </c:pt>
                <c:pt idx="82">
                  <c:v>1.7108872779276612</c:v>
                </c:pt>
                <c:pt idx="83">
                  <c:v>1.7156321724459405</c:v>
                </c:pt>
                <c:pt idx="84">
                  <c:v>1.7188349402141341</c:v>
                </c:pt>
                <c:pt idx="85">
                  <c:v>1.7204868915485247</c:v>
                </c:pt>
                <c:pt idx="86">
                  <c:v>1.7205835338963578</c:v>
                </c:pt>
                <c:pt idx="87">
                  <c:v>1.7191245922506562</c:v>
                </c:pt>
                <c:pt idx="88">
                  <c:v>1.7161140104952681</c:v>
                </c:pt>
                <c:pt idx="89">
                  <c:v>1.7115599336700018</c:v>
                </c:pt>
                <c:pt idx="90">
                  <c:v>1.7054746712721558</c:v>
                </c:pt>
                <c:pt idx="91">
                  <c:v>1.697874641833734</c:v>
                </c:pt>
                <c:pt idx="92">
                  <c:v>1.6887802991154834</c:v>
                </c:pt>
                <c:pt idx="93">
                  <c:v>1.6782160403807673</c:v>
                </c:pt>
                <c:pt idx="94">
                  <c:v>1.6662100973325988</c:v>
                </c:pt>
                <c:pt idx="95">
                  <c:v>1.652794410393978</c:v>
                </c:pt>
                <c:pt idx="96">
                  <c:v>1.6380044871199335</c:v>
                </c:pt>
                <c:pt idx="97">
                  <c:v>1.6218792456116589</c:v>
                </c:pt>
                <c:pt idx="98">
                  <c:v>1.6044608439044585</c:v>
                </c:pt>
                <c:pt idx="99">
                  <c:v>1.5857944963768185</c:v>
                </c:pt>
                <c:pt idx="100">
                  <c:v>1.5659282782998081</c:v>
                </c:pt>
                <c:pt idx="101">
                  <c:v>1.5449129197051781</c:v>
                </c:pt>
                <c:pt idx="102">
                  <c:v>1.5228015898122249</c:v>
                </c:pt>
                <c:pt idx="103">
                  <c:v>1.4996496732957718</c:v>
                </c:pt>
                <c:pt idx="104">
                  <c:v>1.4755145396951024</c:v>
                </c:pt>
                <c:pt idx="105">
                  <c:v>1.4504553073270645</c:v>
                </c:pt>
                <c:pt idx="106">
                  <c:v>1.4245326030448684</c:v>
                </c:pt>
                <c:pt idx="107">
                  <c:v>1.3978083191973745</c:v>
                </c:pt>
                <c:pt idx="108">
                  <c:v>1.3703453691559193</c:v>
                </c:pt>
                <c:pt idx="109">
                  <c:v>1.3422074427372606</c:v>
                </c:pt>
                <c:pt idx="110">
                  <c:v>1.3134587628524954</c:v>
                </c:pt>
                <c:pt idx="111">
                  <c:v>1.2841638446496988</c:v>
                </c:pt>
                <c:pt idx="112">
                  <c:v>1.2543872583972682</c:v>
                </c:pt>
                <c:pt idx="113">
                  <c:v>1.2241933973107186</c:v>
                </c:pt>
                <c:pt idx="114">
                  <c:v>1.1936462514431956</c:v>
                </c:pt>
                <c:pt idx="115">
                  <c:v>1.1628091887168972</c:v>
                </c:pt>
                <c:pt idx="116">
                  <c:v>1.1317447440991324</c:v>
                </c:pt>
                <c:pt idx="117">
                  <c:v>1.1005144178481006</c:v>
                </c:pt>
                <c:pt idx="118">
                  <c:v>1.069178483670139</c:v>
                </c:pt>
                <c:pt idx="119">
                  <c:v>1.0377958075534235</c:v>
                </c:pt>
                <c:pt idx="120">
                  <c:v>1.0064236779525535</c:v>
                </c:pt>
                <c:pt idx="121">
                  <c:v>0.97511764790596478</c:v>
                </c:pt>
                <c:pt idx="122">
                  <c:v>0.94393138958192191</c:v>
                </c:pt>
                <c:pt idx="123">
                  <c:v>0.91291656165058777</c:v>
                </c:pt>
                <c:pt idx="124">
                  <c:v>0.88212268979166819</c:v>
                </c:pt>
                <c:pt idx="125">
                  <c:v>0.85159706055721129</c:v>
                </c:pt>
                <c:pt idx="126">
                  <c:v>0.82138462871312967</c:v>
                </c:pt>
                <c:pt idx="127">
                  <c:v>0.79152793809663602</c:v>
                </c:pt>
                <c:pt idx="128">
                  <c:v>0.76206705594646584</c:v>
                </c:pt>
                <c:pt idx="129">
                  <c:v>0.7330395205731336</c:v>
                </c:pt>
                <c:pt idx="130">
                  <c:v>0.70448030216193824</c:v>
                </c:pt>
                <c:pt idx="131">
                  <c:v>0.67642177643006851</c:v>
                </c:pt>
                <c:pt idx="132">
                  <c:v>0.64889371078175617</c:v>
                </c:pt>
                <c:pt idx="133">
                  <c:v>0.62192326254941588</c:v>
                </c:pt>
                <c:pt idx="134">
                  <c:v>0.59553498884701239</c:v>
                </c:pt>
                <c:pt idx="135">
                  <c:v>0.56975086750541071</c:v>
                </c:pt>
                <c:pt idx="136">
                  <c:v>0.54459032851859801</c:v>
                </c:pt>
                <c:pt idx="137">
                  <c:v>0.52007029538491867</c:v>
                </c:pt>
                <c:pt idx="138">
                  <c:v>0.49620523569099778</c:v>
                </c:pt>
                <c:pt idx="139">
                  <c:v>0.47300722025950254</c:v>
                </c:pt>
                <c:pt idx="140">
                  <c:v>0.45048599015939328</c:v>
                </c:pt>
                <c:pt idx="141">
                  <c:v>0.4286490308589298</c:v>
                </c:pt>
                <c:pt idx="142">
                  <c:v>0.40750165279073974</c:v>
                </c:pt>
                <c:pt idx="143">
                  <c:v>0.38704707759319995</c:v>
                </c:pt>
                <c:pt idx="144">
                  <c:v>0.36728652929245054</c:v>
                </c:pt>
                <c:pt idx="145">
                  <c:v>0.34821932969522518</c:v>
                </c:pt>
                <c:pt idx="146">
                  <c:v>0.32984299727166266</c:v>
                </c:pt>
                <c:pt idx="147">
                  <c:v>0.31215334882244783</c:v>
                </c:pt>
                <c:pt idx="148">
                  <c:v>0.29514460324312142</c:v>
                </c:pt>
                <c:pt idx="149">
                  <c:v>0.27880948672280292</c:v>
                </c:pt>
                <c:pt idx="150">
                  <c:v>0.2631393387383365</c:v>
                </c:pt>
                <c:pt idx="151">
                  <c:v>0.24812421823455211</c:v>
                </c:pt>
                <c:pt idx="152">
                  <c:v>0.23375300941689031</c:v>
                </c:pt>
                <c:pt idx="153">
                  <c:v>0.22001352661155432</c:v>
                </c:pt>
                <c:pt idx="154">
                  <c:v>0.20689261768700951</c:v>
                </c:pt>
                <c:pt idx="155">
                  <c:v>0.19437626557033033</c:v>
                </c:pt>
                <c:pt idx="156">
                  <c:v>0.18244968742680301</c:v>
                </c:pt>
                <c:pt idx="157">
                  <c:v>0.17109743111273207</c:v>
                </c:pt>
                <c:pt idx="158">
                  <c:v>0.16030346855181971</c:v>
                </c:pt>
                <c:pt idx="159">
                  <c:v>0.15005128572461965</c:v>
                </c:pt>
                <c:pt idx="160">
                  <c:v>0.14032396899968208</c:v>
                </c:pt>
                <c:pt idx="161">
                  <c:v>0.13110428757547371</c:v>
                </c:pt>
                <c:pt idx="162">
                  <c:v>0.12237477184041758</c:v>
                </c:pt>
                <c:pt idx="163">
                  <c:v>0.11411778749432054</c:v>
                </c:pt>
                <c:pt idx="164">
                  <c:v>0.10631560531190015</c:v>
                </c:pt>
                <c:pt idx="165">
                  <c:v>9.8950466463550005E-2</c:v>
                </c:pt>
                <c:pt idx="166">
                  <c:v>9.200464334083891E-2</c:v>
                </c:pt>
                <c:pt idx="167">
                  <c:v>8.5460495865204336E-2</c:v>
                </c:pt>
                <c:pt idx="168">
                  <c:v>7.9300523288622138E-2</c:v>
                </c:pt>
                <c:pt idx="169">
                  <c:v>7.3507411521535629E-2</c:v>
                </c:pt>
                <c:pt idx="170">
                  <c:v>6.8064076048236569E-2</c:v>
                </c:pt>
                <c:pt idx="171">
                  <c:v>6.2953700513722746E-2</c:v>
                </c:pt>
                <c:pt idx="172">
                  <c:v>5.8159771086487184E-2</c:v>
                </c:pt>
                <c:pt idx="173">
                  <c:v>5.366610672084015E-2</c:v>
                </c:pt>
                <c:pt idx="174">
                  <c:v>4.9456885458736055E-2</c:v>
                </c:pt>
                <c:pt idx="175">
                  <c:v>4.5516666925863446E-2</c:v>
                </c:pt>
                <c:pt idx="176">
                  <c:v>4.1830411189466482E-2</c:v>
                </c:pt>
                <c:pt idx="177">
                  <c:v>3.8383494155728441E-2</c:v>
                </c:pt>
                <c:pt idx="178">
                  <c:v>3.516171969326394E-2</c:v>
                </c:pt>
                <c:pt idx="179">
                  <c:v>3.2151328676271206E-2</c:v>
                </c:pt>
                <c:pt idx="180">
                  <c:v>2.933900514598875E-2</c:v>
                </c:pt>
                <c:pt idx="181">
                  <c:v>2.6711879792416991E-2</c:v>
                </c:pt>
                <c:pt idx="182">
                  <c:v>2.4257530960469141E-2</c:v>
                </c:pt>
                <c:pt idx="183">
                  <c:v>2.1963983385215376E-2</c:v>
                </c:pt>
                <c:pt idx="184">
                  <c:v>1.9819704860076479E-2</c:v>
                </c:pt>
                <c:pt idx="185">
                  <c:v>1.7813601039848883E-2</c:v>
                </c:pt>
                <c:pt idx="186">
                  <c:v>1.5935008577533466E-2</c:v>
                </c:pt>
                <c:pt idx="187">
                  <c:v>1.4173686789884787E-2</c:v>
                </c:pt>
                <c:pt idx="188">
                  <c:v>1.2519808041606132E-2</c:v>
                </c:pt>
                <c:pt idx="189">
                  <c:v>1.0963947032648063E-2</c:v>
                </c:pt>
                <c:pt idx="190">
                  <c:v>9.4970691666826385E-3</c:v>
                </c:pt>
                <c:pt idx="191">
                  <c:v>8.1105181719330621E-3</c:v>
                </c:pt>
                <c:pt idx="192">
                  <c:v>6.7960031382363088E-3</c:v>
                </c:pt>
                <c:pt idx="193">
                  <c:v>5.5455851264396352E-3</c:v>
                </c:pt>
                <c:pt idx="194">
                  <c:v>4.351663498173757E-3</c:v>
                </c:pt>
                <c:pt idx="195">
                  <c:v>3.2069621057554233E-3</c:v>
                </c:pt>
                <c:pt idx="196">
                  <c:v>2.1045154734276143E-3</c:v>
                </c:pt>
                <c:pt idx="197">
                  <c:v>5.8886309678143151E-2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FDM_Output!$H$3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0.3165800683553911</c:v>
                </c:pt>
                <c:pt idx="1">
                  <c:v>0.31445457670573168</c:v>
                </c:pt>
                <c:pt idx="2">
                  <c:v>0.31231315683421673</c:v>
                </c:pt>
                <c:pt idx="3">
                  <c:v>0.31015576274762779</c:v>
                </c:pt>
                <c:pt idx="4">
                  <c:v>0.30798234946392783</c:v>
                </c:pt>
                <c:pt idx="5">
                  <c:v>0.30579287343601913</c:v>
                </c:pt>
                <c:pt idx="6">
                  <c:v>0.3035872929859702</c:v>
                </c:pt>
                <c:pt idx="7">
                  <c:v>0.30136556875020937</c:v>
                </c:pt>
                <c:pt idx="8">
                  <c:v>0.29912766413616843</c:v>
                </c:pt>
                <c:pt idx="9">
                  <c:v>0.29687354579083269</c:v>
                </c:pt>
                <c:pt idx="10">
                  <c:v>0.29460318408162317</c:v>
                </c:pt>
                <c:pt idx="11">
                  <c:v>0.29231655358999298</c:v>
                </c:pt>
                <c:pt idx="12">
                  <c:v>0.29001363361807436</c:v>
                </c:pt>
                <c:pt idx="13">
                  <c:v>0.28769440870865054</c:v>
                </c:pt>
                <c:pt idx="14">
                  <c:v>0.28535886917866543</c:v>
                </c:pt>
                <c:pt idx="15">
                  <c:v>0.28300701166640591</c:v>
                </c:pt>
                <c:pt idx="16">
                  <c:v>0.28063883969241299</c:v>
                </c:pt>
                <c:pt idx="17">
                  <c:v>0.27825436423408412</c:v>
                </c:pt>
                <c:pt idx="18">
                  <c:v>0.27585360431383243</c:v>
                </c:pt>
                <c:pt idx="19">
                  <c:v>0.27343658760056277</c:v>
                </c:pt>
                <c:pt idx="20">
                  <c:v>0.271003351024109</c:v>
                </c:pt>
                <c:pt idx="21">
                  <c:v>0.26855394140215844</c:v>
                </c:pt>
                <c:pt idx="22">
                  <c:v>0.26608841607905975</c:v>
                </c:pt>
                <c:pt idx="23">
                  <c:v>0.26360684357577824</c:v>
                </c:pt>
                <c:pt idx="24">
                  <c:v>0.26110930425012213</c:v>
                </c:pt>
                <c:pt idx="25">
                  <c:v>0.2585958909662181</c:v>
                </c:pt>
                <c:pt idx="26">
                  <c:v>0.25606670977206614</c:v>
                </c:pt>
                <c:pt idx="27">
                  <c:v>0.25352188058384845</c:v>
                </c:pt>
                <c:pt idx="28">
                  <c:v>0.25096153787551301</c:v>
                </c:pt>
                <c:pt idx="29">
                  <c:v>0.24838583137199161</c:v>
                </c:pt>
                <c:pt idx="30">
                  <c:v>0.2457949267442528</c:v>
                </c:pt>
                <c:pt idx="31">
                  <c:v>0.24318900630422963</c:v>
                </c:pt>
                <c:pt idx="32">
                  <c:v>0.24056826969750353</c:v>
                </c:pt>
                <c:pt idx="33">
                  <c:v>0.23793293459146486</c:v>
                </c:pt>
                <c:pt idx="34">
                  <c:v>0.2352832373565181</c:v>
                </c:pt>
                <c:pt idx="35">
                  <c:v>0.23261943373774741</c:v>
                </c:pt>
                <c:pt idx="36">
                  <c:v>0.22994179951431307</c:v>
                </c:pt>
                <c:pt idx="37">
                  <c:v>0.2272506311437098</c:v>
                </c:pt>
                <c:pt idx="38">
                  <c:v>0.2245462463878877</c:v>
                </c:pt>
                <c:pt idx="39">
                  <c:v>0.22182898491811343</c:v>
                </c:pt>
                <c:pt idx="40">
                  <c:v>0.21909920889534049</c:v>
                </c:pt>
                <c:pt idx="41">
                  <c:v>0.21635730352275551</c:v>
                </c:pt>
                <c:pt idx="42">
                  <c:v>0.21360367756708307</c:v>
                </c:pt>
                <c:pt idx="43">
                  <c:v>0.21083876384516148</c:v>
                </c:pt>
                <c:pt idx="44">
                  <c:v>0.20806301967224403</c:v>
                </c:pt>
                <c:pt idx="45">
                  <c:v>0.20527692726844454</c:v>
                </c:pt>
                <c:pt idx="46">
                  <c:v>0.20248099411972537</c:v>
                </c:pt>
                <c:pt idx="47">
                  <c:v>0.19967575328982565</c:v>
                </c:pt>
                <c:pt idx="48">
                  <c:v>0.19686176367954858</c:v>
                </c:pt>
                <c:pt idx="49">
                  <c:v>0.19403961022986801</c:v>
                </c:pt>
                <c:pt idx="50">
                  <c:v>0.19120990406537874</c:v>
                </c:pt>
                <c:pt idx="51">
                  <c:v>0.18837328257470254</c:v>
                </c:pt>
                <c:pt idx="52">
                  <c:v>0.18553040942457233</c:v>
                </c:pt>
                <c:pt idx="53">
                  <c:v>0.18268197450445309</c:v>
                </c:pt>
                <c:pt idx="54">
                  <c:v>0.17982869379871541</c:v>
                </c:pt>
                <c:pt idx="55">
                  <c:v>0.17697130918356446</c:v>
                </c:pt>
                <c:pt idx="56">
                  <c:v>0.17411058814613264</c:v>
                </c:pt>
                <c:pt idx="57">
                  <c:v>0.17124732342337945</c:v>
                </c:pt>
                <c:pt idx="58">
                  <c:v>0.16838233255869683</c:v>
                </c:pt>
                <c:pt idx="59">
                  <c:v>0.16551645737439927</c:v>
                </c:pt>
                <c:pt idx="60">
                  <c:v>0.16265056335858002</c:v>
                </c:pt>
                <c:pt idx="61">
                  <c:v>0.15978553896513828</c:v>
                </c:pt>
                <c:pt idx="62">
                  <c:v>0.15692229482612616</c:v>
                </c:pt>
                <c:pt idx="63">
                  <c:v>0.15406176287592829</c:v>
                </c:pt>
                <c:pt idx="64">
                  <c:v>0.15120489538716581</c:v>
                </c:pt>
                <c:pt idx="65">
                  <c:v>0.14835266391861254</c:v>
                </c:pt>
                <c:pt idx="66">
                  <c:v>0.14550605817582135</c:v>
                </c:pt>
                <c:pt idx="67">
                  <c:v>0.14266608478557818</c:v>
                </c:pt>
                <c:pt idx="68">
                  <c:v>0.13983376598573183</c:v>
                </c:pt>
                <c:pt idx="69">
                  <c:v>0.13701013823238359</c:v>
                </c:pt>
                <c:pt idx="70">
                  <c:v>0.1341962507268617</c:v>
                </c:pt>
                <c:pt idx="71">
                  <c:v>0.13139316386534794</c:v>
                </c:pt>
                <c:pt idx="72">
                  <c:v>0.12860194761446275</c:v>
                </c:pt>
                <c:pt idx="73">
                  <c:v>0.12582367981655365</c:v>
                </c:pt>
                <c:pt idx="74">
                  <c:v>0.12305944442885941</c:v>
                </c:pt>
                <c:pt idx="75">
                  <c:v>0.12031032970114128</c:v>
                </c:pt>
                <c:pt idx="76">
                  <c:v>0.11757742629677943</c:v>
                </c:pt>
                <c:pt idx="77">
                  <c:v>0.11486182536272128</c:v>
                </c:pt>
                <c:pt idx="78">
                  <c:v>0.11216461655403888</c:v>
                </c:pt>
                <c:pt idx="79">
                  <c:v>0.10948688601920226</c:v>
                </c:pt>
                <c:pt idx="80">
                  <c:v>0.10682971435249763</c:v>
                </c:pt>
                <c:pt idx="81">
                  <c:v>0.10419417452031764</c:v>
                </c:pt>
                <c:pt idx="82">
                  <c:v>0.10158132976831497</c:v>
                </c:pt>
                <c:pt idx="83">
                  <c:v>9.8992231516647419E-2</c:v>
                </c:pt>
                <c:pt idx="84">
                  <c:v>9.6427917250739001E-2</c:v>
                </c:pt>
                <c:pt idx="85">
                  <c:v>9.3889408415146799E-2</c:v>
                </c:pt>
                <c:pt idx="86">
                  <c:v>9.1377708318246986E-2</c:v>
                </c:pt>
                <c:pt idx="87">
                  <c:v>8.8893800055537792E-2</c:v>
                </c:pt>
                <c:pt idx="88">
                  <c:v>8.6438644459401553E-2</c:v>
                </c:pt>
                <c:pt idx="89">
                  <c:v>8.4013178083168633E-2</c:v>
                </c:pt>
                <c:pt idx="90">
                  <c:v>8.1618311227285675E-2</c:v>
                </c:pt>
                <c:pt idx="91">
                  <c:v>7.9254926015305024E-2</c:v>
                </c:pt>
                <c:pt idx="92">
                  <c:v>7.6923874527285482E-2</c:v>
                </c:pt>
                <c:pt idx="93">
                  <c:v>7.4625976998023077E-2</c:v>
                </c:pt>
                <c:pt idx="94">
                  <c:v>7.2362020087317139E-2</c:v>
                </c:pt>
                <c:pt idx="95">
                  <c:v>7.0132755229222826E-2</c:v>
                </c:pt>
                <c:pt idx="96">
                  <c:v>6.7938897066945197E-2</c:v>
                </c:pt>
                <c:pt idx="97">
                  <c:v>6.5781121979695573E-2</c:v>
                </c:pt>
                <c:pt idx="98">
                  <c:v>6.3660066707459814E-2</c:v>
                </c:pt>
                <c:pt idx="99">
                  <c:v>6.1576327079221269E-2</c:v>
                </c:pt>
                <c:pt idx="100">
                  <c:v>5.9530456849741641E-2</c:v>
                </c:pt>
                <c:pt idx="101">
                  <c:v>5.7522966649533248E-2</c:v>
                </c:pt>
                <c:pt idx="102">
                  <c:v>5.5554323052159765E-2</c:v>
                </c:pt>
                <c:pt idx="103">
                  <c:v>5.3624947762480127E-2</c:v>
                </c:pt>
                <c:pt idx="104">
                  <c:v>5.173521692890895E-2</c:v>
                </c:pt>
                <c:pt idx="105">
                  <c:v>4.9885460582205686E-2</c:v>
                </c:pt>
                <c:pt idx="106">
                  <c:v>4.8075962202730964E-2</c:v>
                </c:pt>
                <c:pt idx="107">
                  <c:v>4.6306958417523372E-2</c:v>
                </c:pt>
                <c:pt idx="108">
                  <c:v>4.4578638827958109E-2</c:v>
                </c:pt>
                <c:pt idx="109">
                  <c:v>4.2891145968154208E-2</c:v>
                </c:pt>
                <c:pt idx="110">
                  <c:v>4.124457539370277E-2</c:v>
                </c:pt>
                <c:pt idx="111">
                  <c:v>3.9638975899698822E-2</c:v>
                </c:pt>
                <c:pt idx="112">
                  <c:v>3.807434986647789E-2</c:v>
                </c:pt>
                <c:pt idx="113">
                  <c:v>3.6550653730888748E-2</c:v>
                </c:pt>
                <c:pt idx="114">
                  <c:v>3.5067798580379103E-2</c:v>
                </c:pt>
                <c:pt idx="115">
                  <c:v>3.3625650866635555E-2</c:v>
                </c:pt>
                <c:pt idx="116">
                  <c:v>3.2224033235005341E-2</c:v>
                </c:pt>
                <c:pt idx="117">
                  <c:v>3.0862725465438931E-2</c:v>
                </c:pt>
                <c:pt idx="118">
                  <c:v>2.9541465520231774E-2</c:v>
                </c:pt>
                <c:pt idx="119">
                  <c:v>2.8259950693413419E-2</c:v>
                </c:pt>
                <c:pt idx="120">
                  <c:v>2.7017838856235061E-2</c:v>
                </c:pt>
                <c:pt idx="121">
                  <c:v>2.5814749792844427E-2</c:v>
                </c:pt>
                <c:pt idx="122">
                  <c:v>2.4650266619911657E-2</c:v>
                </c:pt>
                <c:pt idx="123">
                  <c:v>2.3523937283683103E-2</c:v>
                </c:pt>
                <c:pt idx="124">
                  <c:v>2.2435276127692597E-2</c:v>
                </c:pt>
                <c:pt idx="125">
                  <c:v>2.1383765524153508E-2</c:v>
                </c:pt>
                <c:pt idx="126">
                  <c:v>2.0368857561889255E-2</c:v>
                </c:pt>
                <c:pt idx="127">
                  <c:v>1.9389975783536628E-2</c:v>
                </c:pt>
                <c:pt idx="128">
                  <c:v>1.8446516964673636E-2</c:v>
                </c:pt>
                <c:pt idx="129">
                  <c:v>1.7537852927483208E-2</c:v>
                </c:pt>
                <c:pt idx="130">
                  <c:v>1.6663332381563617E-2</c:v>
                </c:pt>
                <c:pt idx="131">
                  <c:v>1.5822282784536377E-2</c:v>
                </c:pt>
                <c:pt idx="132">
                  <c:v>1.501401221518082E-2</c:v>
                </c:pt>
                <c:pt idx="133">
                  <c:v>1.4237811251940321E-2</c:v>
                </c:pt>
                <c:pt idx="134">
                  <c:v>1.3492954849796729E-2</c:v>
                </c:pt>
                <c:pt idx="135">
                  <c:v>1.2778704208694949E-2</c:v>
                </c:pt>
                <c:pt idx="136">
                  <c:v>1.209430862691689E-2</c:v>
                </c:pt>
                <c:pt idx="137">
                  <c:v>1.1439007333050874E-2</c:v>
                </c:pt>
                <c:pt idx="138">
                  <c:v>1.0812031290476641E-2</c:v>
                </c:pt>
                <c:pt idx="139">
                  <c:v>1.0212604968585013E-2</c:v>
                </c:pt>
                <c:pt idx="140">
                  <c:v>9.6399480752721277E-3</c:v>
                </c:pt>
                <c:pt idx="141">
                  <c:v>9.0932772455884284E-3</c:v>
                </c:pt>
                <c:pt idx="142">
                  <c:v>8.5718076817796821E-3</c:v>
                </c:pt>
                <c:pt idx="143">
                  <c:v>8.074754740327806E-3</c:v>
                </c:pt>
                <c:pt idx="144">
                  <c:v>7.6013354619812552E-3</c:v>
                </c:pt>
                <c:pt idx="145">
                  <c:v>7.1507700411544192E-3</c:v>
                </c:pt>
                <c:pt idx="146">
                  <c:v>6.7222832314709022E-3</c:v>
                </c:pt>
                <c:pt idx="147">
                  <c:v>6.3151056846234279E-3</c:v>
                </c:pt>
                <c:pt idx="148">
                  <c:v>5.9284752201211295E-3</c:v>
                </c:pt>
                <c:pt idx="149">
                  <c:v>5.5616380238902603E-3</c:v>
                </c:pt>
                <c:pt idx="150">
                  <c:v>5.2138497740847958E-3</c:v>
                </c:pt>
                <c:pt idx="151">
                  <c:v>4.8843766928462814E-3</c:v>
                </c:pt>
                <c:pt idx="152">
                  <c:v>4.5724965231256709E-3</c:v>
                </c:pt>
                <c:pt idx="153">
                  <c:v>4.2774994300416522E-3</c:v>
                </c:pt>
                <c:pt idx="154">
                  <c:v>3.998688826598107E-3</c:v>
                </c:pt>
                <c:pt idx="155">
                  <c:v>3.7353821239163114E-3</c:v>
                </c:pt>
                <c:pt idx="156">
                  <c:v>3.4869114064535454E-3</c:v>
                </c:pt>
                <c:pt idx="157">
                  <c:v>3.2526240329776861E-3</c:v>
                </c:pt>
                <c:pt idx="158">
                  <c:v>3.0318831643458381E-3</c:v>
                </c:pt>
                <c:pt idx="159">
                  <c:v>2.8240682193931338E-3</c:v>
                </c:pt>
                <c:pt idx="160">
                  <c:v>2.6285752604746182E-3</c:v>
                </c:pt>
                <c:pt idx="161">
                  <c:v>2.4448173104181315E-3</c:v>
                </c:pt>
                <c:pt idx="162">
                  <c:v>2.2722246028385887E-3</c:v>
                </c:pt>
                <c:pt idx="163">
                  <c:v>2.1102447679340005E-3</c:v>
                </c:pt>
                <c:pt idx="164">
                  <c:v>1.9583429560306614E-3</c:v>
                </c:pt>
                <c:pt idx="165">
                  <c:v>1.8160019012692602E-3</c:v>
                </c:pt>
                <c:pt idx="166">
                  <c:v>1.6827219279254536E-3</c:v>
                </c:pt>
                <c:pt idx="167">
                  <c:v>1.5580209019379109E-3</c:v>
                </c:pt>
                <c:pt idx="168">
                  <c:v>1.4414341302745781E-3</c:v>
                </c:pt>
                <c:pt idx="169">
                  <c:v>1.332514210804419E-3</c:v>
                </c:pt>
                <c:pt idx="170">
                  <c:v>1.230830835357881E-3</c:v>
                </c:pt>
                <c:pt idx="171">
                  <c:v>1.1359705486556737E-3</c:v>
                </c:pt>
                <c:pt idx="172">
                  <c:v>1.0475364657629514E-3</c:v>
                </c:pt>
                <c:pt idx="173">
                  <c:v>9.6514795068569506E-4</c:v>
                </c:pt>
                <c:pt idx="174">
                  <c:v>8.8844025866902955E-4</c:v>
                </c:pt>
                <c:pt idx="175">
                  <c:v>8.1706414468449306E-4</c:v>
                </c:pt>
                <c:pt idx="176">
                  <c:v>7.5068544050607374E-4</c:v>
                </c:pt>
                <c:pt idx="177">
                  <c:v>6.8898460267435011E-4</c:v>
                </c:pt>
                <c:pt idx="178">
                  <c:v>6.3165623353551934E-4</c:v>
                </c:pt>
                <c:pt idx="179">
                  <c:v>5.7840857741878421E-4</c:v>
                </c:pt>
                <c:pt idx="180">
                  <c:v>5.2896299388271604E-4</c:v>
                </c:pt>
                <c:pt idx="181">
                  <c:v>4.8305340982012212E-4</c:v>
                </c:pt>
                <c:pt idx="182">
                  <c:v>4.4042575206289437E-4</c:v>
                </c:pt>
                <c:pt idx="183">
                  <c:v>4.0083736197456992E-4</c:v>
                </c:pt>
                <c:pt idx="184">
                  <c:v>3.6405639336015182E-4</c:v>
                </c:pt>
                <c:pt idx="185">
                  <c:v>3.2986119486136612E-4</c:v>
                </c:pt>
                <c:pt idx="186">
                  <c:v>2.9803967784217984E-4</c:v>
                </c:pt>
                <c:pt idx="187">
                  <c:v>2.6838867060527573E-4</c:v>
                </c:pt>
                <c:pt idx="188">
                  <c:v>2.4071325961643562E-4</c:v>
                </c:pt>
                <c:pt idx="189">
                  <c:v>2.1482611825156131E-4</c:v>
                </c:pt>
                <c:pt idx="190">
                  <c:v>1.9054682342146311E-4</c:v>
                </c:pt>
                <c:pt idx="191">
                  <c:v>1.6770116027364104E-4</c:v>
                </c:pt>
                <c:pt idx="192">
                  <c:v>1.4612041501910661E-4</c:v>
                </c:pt>
                <c:pt idx="193">
                  <c:v>1.2564065578684483E-4</c:v>
                </c:pt>
                <c:pt idx="194">
                  <c:v>1.0610200126975727E-4</c:v>
                </c:pt>
                <c:pt idx="195">
                  <c:v>8.7347876794789661E-5</c:v>
                </c:pt>
                <c:pt idx="196">
                  <c:v>6.9224257327321574E-5</c:v>
                </c:pt>
                <c:pt idx="197">
                  <c:v>5.1578896806638513E-5</c:v>
                </c:pt>
                <c:pt idx="198">
                  <c:v>3.4260543106239798E-5</c:v>
                </c:pt>
                <c:pt idx="199">
                  <c:v>1.7118137820645363E-5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1"/>
          <c:tx>
            <c:strRef>
              <c:f>FDM_Output!$I$3</c:f>
              <c:strCache>
                <c:ptCount val="1"/>
                <c:pt idx="0">
                  <c:v>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0.31661920040523933</c:v>
                </c:pt>
                <c:pt idx="1">
                  <c:v>0.31449008105109238</c:v>
                </c:pt>
                <c:pt idx="2">
                  <c:v>0.3123453831214294</c:v>
                </c:pt>
                <c:pt idx="3">
                  <c:v>0.31018503287827137</c:v>
                </c:pt>
                <c:pt idx="4">
                  <c:v>0.30800895975602965</c:v>
                </c:pt>
                <c:pt idx="5">
                  <c:v>0.30581709665338713</c:v>
                </c:pt>
                <c:pt idx="6">
                  <c:v>0.3036093802416277</c:v>
                </c:pt>
                <c:pt idx="7">
                  <c:v>0.30138575128982459</c:v>
                </c:pt>
                <c:pt idx="8">
                  <c:v>0.29914615500726327</c:v>
                </c:pt>
                <c:pt idx="9">
                  <c:v>0.29689054140342674</c:v>
                </c:pt>
                <c:pt idx="10">
                  <c:v>0.29461886566582618</c:v>
                </c:pt>
                <c:pt idx="11">
                  <c:v>0.29233108855590023</c:v>
                </c:pt>
                <c:pt idx="12">
                  <c:v>0.29002717682314783</c:v>
                </c:pt>
                <c:pt idx="13">
                  <c:v>0.28770710363759011</c:v>
                </c:pt>
                <c:pt idx="14">
                  <c:v>0.28537084904058241</c:v>
                </c:pt>
                <c:pt idx="15">
                  <c:v>0.2830184004139174</c:v>
                </c:pt>
                <c:pt idx="16">
                  <c:v>0.28064975296707245</c:v>
                </c:pt>
                <c:pt idx="17">
                  <c:v>0.27826491024236044</c:v>
                </c:pt>
                <c:pt idx="18">
                  <c:v>0.27586388463764466</c:v>
                </c:pt>
                <c:pt idx="19">
                  <c:v>0.27344669794616744</c:v>
                </c:pt>
                <c:pt idx="20">
                  <c:v>0.27101338191293395</c:v>
                </c:pt>
                <c:pt idx="21">
                  <c:v>0.26856397880697203</c:v>
                </c:pt>
                <c:pt idx="22">
                  <c:v>0.26609854200866245</c:v>
                </c:pt>
                <c:pt idx="23">
                  <c:v>0.26361713661120745</c:v>
                </c:pt>
                <c:pt idx="24">
                  <c:v>0.26111984003516858</c:v>
                </c:pt>
                <c:pt idx="25">
                  <c:v>0.25860674265486466</c:v>
                </c:pt>
                <c:pt idx="26">
                  <c:v>0.25607794843528192</c:v>
                </c:pt>
                <c:pt idx="27">
                  <c:v>0.25353357557799699</c:v>
                </c:pt>
                <c:pt idx="28">
                  <c:v>0.25097375717446685</c:v>
                </c:pt>
                <c:pt idx="29">
                  <c:v>0.24839864186489169</c:v>
                </c:pt>
                <c:pt idx="30">
                  <c:v>0.24580839450069958</c:v>
                </c:pt>
                <c:pt idx="31">
                  <c:v>0.24320319680855607</c:v>
                </c:pt>
                <c:pt idx="32">
                  <c:v>0.24058324805364784</c:v>
                </c:pt>
                <c:pt idx="33">
                  <c:v>0.23794876569984241</c:v>
                </c:pt>
                <c:pt idx="34">
                  <c:v>0.23529998606417984</c:v>
                </c:pt>
                <c:pt idx="35">
                  <c:v>0.23263716496301123</c:v>
                </c:pt>
                <c:pt idx="36">
                  <c:v>0.22996057834696487</c:v>
                </c:pt>
                <c:pt idx="37">
                  <c:v>0.22727052292178895</c:v>
                </c:pt>
                <c:pt idx="38">
                  <c:v>0.22456731675199881</c:v>
                </c:pt>
                <c:pt idx="39">
                  <c:v>0.22185129984414942</c:v>
                </c:pt>
                <c:pt idx="40">
                  <c:v>0.21912283470644478</c:v>
                </c:pt>
                <c:pt idx="41">
                  <c:v>0.2163823068813121</c:v>
                </c:pt>
                <c:pt idx="42">
                  <c:v>0.21363012544748977</c:v>
                </c:pt>
                <c:pt idx="43">
                  <c:v>0.21086672348811586</c:v>
                </c:pt>
                <c:pt idx="44">
                  <c:v>0.20809255852125552</c:v>
                </c:pt>
                <c:pt idx="45">
                  <c:v>0.2053081128892823</c:v>
                </c:pt>
                <c:pt idx="46">
                  <c:v>0.20251389410350512</c:v>
                </c:pt>
                <c:pt idx="47">
                  <c:v>0.19971043514045117</c:v>
                </c:pt>
                <c:pt idx="48">
                  <c:v>0.19689829468623604</c:v>
                </c:pt>
                <c:pt idx="49">
                  <c:v>0.1940780573254991</c:v>
                </c:pt>
                <c:pt idx="50">
                  <c:v>0.19125033367145733</c:v>
                </c:pt>
                <c:pt idx="51">
                  <c:v>0.1884157604337181</c:v>
                </c:pt>
                <c:pt idx="52">
                  <c:v>0.18557500042060981</c:v>
                </c:pt>
                <c:pt idx="53">
                  <c:v>0.18272874247292409</c:v>
                </c:pt>
                <c:pt idx="54">
                  <c:v>0.1798777013261319</c:v>
                </c:pt>
                <c:pt idx="55">
                  <c:v>0.17702261739831454</c:v>
                </c:pt>
                <c:pt idx="56">
                  <c:v>0.17416425650126638</c:v>
                </c:pt>
                <c:pt idx="57">
                  <c:v>0.17130340947245587</c:v>
                </c:pt>
                <c:pt idx="58">
                  <c:v>0.16844089172579102</c:v>
                </c:pt>
                <c:pt idx="59">
                  <c:v>0.16557754271940978</c:v>
                </c:pt>
                <c:pt idx="60">
                  <c:v>0.16271422533902391</c:v>
                </c:pt>
                <c:pt idx="61">
                  <c:v>0.15985182519565694</c:v>
                </c:pt>
                <c:pt idx="62">
                  <c:v>0.15699124983696688</c:v>
                </c:pt>
                <c:pt idx="63">
                  <c:v>0.15413342787169665</c:v>
                </c:pt>
                <c:pt idx="64">
                  <c:v>0.15127930800717454</c:v>
                </c:pt>
                <c:pt idx="65">
                  <c:v>0.14842985800017722</c:v>
                </c:pt>
                <c:pt idx="66">
                  <c:v>0.14558606352186904</c:v>
                </c:pt>
                <c:pt idx="67">
                  <c:v>0.14274892693794883</c:v>
                </c:pt>
                <c:pt idx="68">
                  <c:v>0.13991946600555627</c:v>
                </c:pt>
                <c:pt idx="69">
                  <c:v>0.13709871248891836</c:v>
                </c:pt>
                <c:pt idx="70">
                  <c:v>0.13428771069615392</c:v>
                </c:pt>
                <c:pt idx="71">
                  <c:v>0.13148751594007951</c:v>
                </c:pt>
                <c:pt idx="72">
                  <c:v>0.12869919292630172</c:v>
                </c:pt>
                <c:pt idx="73">
                  <c:v>0.1259238140723028</c:v>
                </c:pt>
                <c:pt idx="74">
                  <c:v>0.12316245776164714</c:v>
                </c:pt>
                <c:pt idx="75">
                  <c:v>0.12041620653784835</c:v>
                </c:pt>
                <c:pt idx="76">
                  <c:v>0.11768614524283377</c:v>
                </c:pt>
                <c:pt idx="77">
                  <c:v>0.1149733591053218</c:v>
                </c:pt>
                <c:pt idx="78">
                  <c:v>0.11227893178479209</c:v>
                </c:pt>
                <c:pt idx="79">
                  <c:v>0.10960394337706725</c:v>
                </c:pt>
                <c:pt idx="80">
                  <c:v>0.10694946838784347</c:v>
                </c:pt>
                <c:pt idx="81">
                  <c:v>0.1043165736807925</c:v>
                </c:pt>
                <c:pt idx="82">
                  <c:v>0.10170631640712147</c:v>
                </c:pt>
                <c:pt idx="83">
                  <c:v>9.9119741923701765E-2</c:v>
                </c:pt>
                <c:pt idx="84">
                  <c:v>9.6557881707073134E-2</c:v>
                </c:pt>
                <c:pt idx="85">
                  <c:v>9.4021751270789655E-2</c:v>
                </c:pt>
                <c:pt idx="86">
                  <c:v>9.1512348093689855E-2</c:v>
                </c:pt>
                <c:pt idx="87">
                  <c:v>8.9030649566760156E-2</c:v>
                </c:pt>
                <c:pt idx="88">
                  <c:v>8.6577610966299567E-2</c:v>
                </c:pt>
                <c:pt idx="89">
                  <c:v>8.4154163461094056E-2</c:v>
                </c:pt>
                <c:pt idx="90">
                  <c:v>8.1761212161268138E-2</c:v>
                </c:pt>
                <c:pt idx="91">
                  <c:v>7.9399634216397008E-2</c:v>
                </c:pt>
                <c:pt idx="92">
                  <c:v>7.7070276970336582E-2</c:v>
                </c:pt>
                <c:pt idx="93">
                  <c:v>7.4773956180061496E-2</c:v>
                </c:pt>
                <c:pt idx="94">
                  <c:v>7.2511454305590195E-2</c:v>
                </c:pt>
                <c:pt idx="95">
                  <c:v>7.0283518877826801E-2</c:v>
                </c:pt>
                <c:pt idx="96">
                  <c:v>6.8090860950861087E-2</c:v>
                </c:pt>
                <c:pt idx="97">
                  <c:v>6.5934153644936322E-2</c:v>
                </c:pt>
                <c:pt idx="98">
                  <c:v>6.3814030785935172E-2</c:v>
                </c:pt>
                <c:pt idx="99">
                  <c:v>6.1731085646832717E-2</c:v>
                </c:pt>
                <c:pt idx="100">
                  <c:v>5.9685869796135493E-2</c:v>
                </c:pt>
                <c:pt idx="101">
                  <c:v>5.7678892057865083E-2</c:v>
                </c:pt>
                <c:pt idx="102">
                  <c:v>5.5710617587161115E-2</c:v>
                </c:pt>
                <c:pt idx="103">
                  <c:v>5.3781467065063149E-2</c:v>
                </c:pt>
                <c:pt idx="104">
                  <c:v>5.1891816015503189E-2</c:v>
                </c:pt>
                <c:pt idx="105">
                  <c:v>5.0041994246991767E-2</c:v>
                </c:pt>
                <c:pt idx="106">
                  <c:v>4.8232285420915011E-2</c:v>
                </c:pt>
                <c:pt idx="107">
                  <c:v>4.6462926747792704E-2</c:v>
                </c:pt>
                <c:pt idx="108">
                  <c:v>4.4734108812260753E-2</c:v>
                </c:pt>
                <c:pt idx="109">
                  <c:v>4.3045975526965125E-2</c:v>
                </c:pt>
                <c:pt idx="110">
                  <c:v>4.1398624214967816E-2</c:v>
                </c:pt>
                <c:pt idx="111">
                  <c:v>3.9792105819687784E-2</c:v>
                </c:pt>
                <c:pt idx="112">
                  <c:v>3.8226425240832945E-2</c:v>
                </c:pt>
                <c:pt idx="113">
                  <c:v>3.6701541794215725E-2</c:v>
                </c:pt>
                <c:pt idx="114">
                  <c:v>3.521736979280285E-2</c:v>
                </c:pt>
                <c:pt idx="115">
                  <c:v>3.3773779245826335E-2</c:v>
                </c:pt>
                <c:pt idx="116">
                  <c:v>3.2370596672273239E-2</c:v>
                </c:pt>
                <c:pt idx="117">
                  <c:v>3.1007606024597012E-2</c:v>
                </c:pt>
                <c:pt idx="118">
                  <c:v>2.9684549718035386E-2</c:v>
                </c:pt>
                <c:pt idx="119">
                  <c:v>2.8401129760500521E-2</c:v>
                </c:pt>
                <c:pt idx="120">
                  <c:v>2.7157008977612612E-2</c:v>
                </c:pt>
                <c:pt idx="121">
                  <c:v>2.5951812327093787E-2</c:v>
                </c:pt>
                <c:pt idx="122">
                  <c:v>2.4785128296415077E-2</c:v>
                </c:pt>
                <c:pt idx="123">
                  <c:v>2.365651037730862E-2</c:v>
                </c:pt>
                <c:pt idx="124">
                  <c:v>2.2565478610509671E-2</c:v>
                </c:pt>
                <c:pt idx="125">
                  <c:v>2.1511521193888689E-2</c:v>
                </c:pt>
                <c:pt idx="126">
                  <c:v>2.0494096146968677E-2</c:v>
                </c:pt>
                <c:pt idx="127">
                  <c:v>1.9512633024699216E-2</c:v>
                </c:pt>
                <c:pt idx="128">
                  <c:v>1.8566534673272489E-2</c:v>
                </c:pt>
                <c:pt idx="129">
                  <c:v>1.7655179020726761E-2</c:v>
                </c:pt>
                <c:pt idx="130">
                  <c:v>1.6777920895076209E-2</c:v>
                </c:pt>
                <c:pt idx="131">
                  <c:v>1.5934093862743345E-2</c:v>
                </c:pt>
                <c:pt idx="132">
                  <c:v>1.5123012080145132E-2</c:v>
                </c:pt>
                <c:pt idx="133">
                  <c:v>1.4343972151391021E-2</c:v>
                </c:pt>
                <c:pt idx="134">
                  <c:v>1.3596254985200548E-2</c:v>
                </c:pt>
                <c:pt idx="135">
                  <c:v>1.2879127644326263E-2</c:v>
                </c:pt>
                <c:pt idx="136">
                  <c:v>1.2191845180975713E-2</c:v>
                </c:pt>
                <c:pt idx="137">
                  <c:v>1.153365245197048E-2</c:v>
                </c:pt>
                <c:pt idx="138">
                  <c:v>1.0903785907645819E-2</c:v>
                </c:pt>
                <c:pt idx="139">
                  <c:v>1.0301475348783048E-2</c:v>
                </c:pt>
                <c:pt idx="140">
                  <c:v>9.7259456461859517E-3</c:v>
                </c:pt>
                <c:pt idx="141">
                  <c:v>9.1764184178431962E-3</c:v>
                </c:pt>
                <c:pt idx="142">
                  <c:v>8.6521136589663983E-3</c:v>
                </c:pt>
                <c:pt idx="143">
                  <c:v>8.152251320564699E-3</c:v>
                </c:pt>
                <c:pt idx="144">
                  <c:v>7.6760528325840668E-3</c:v>
                </c:pt>
                <c:pt idx="145">
                  <c:v>7.2227425680320423E-3</c:v>
                </c:pt>
                <c:pt idx="146">
                  <c:v>6.7915492448925238E-3</c:v>
                </c:pt>
                <c:pt idx="147">
                  <c:v>6.3817072630335675E-3</c:v>
                </c:pt>
                <c:pt idx="148">
                  <c:v>5.9924579737032149E-3</c:v>
                </c:pt>
                <c:pt idx="149">
                  <c:v>5.6230508796030199E-3</c:v>
                </c:pt>
                <c:pt idx="150">
                  <c:v>5.2727447639158292E-3</c:v>
                </c:pt>
                <c:pt idx="151">
                  <c:v>4.9408087470494896E-3</c:v>
                </c:pt>
                <c:pt idx="152">
                  <c:v>4.6265232702297765E-3</c:v>
                </c:pt>
                <c:pt idx="153">
                  <c:v>4.3291810054396015E-3</c:v>
                </c:pt>
                <c:pt idx="154">
                  <c:v>4.0480876915561306E-3</c:v>
                </c:pt>
                <c:pt idx="155">
                  <c:v>3.7825628968692765E-3</c:v>
                </c:pt>
                <c:pt idx="156">
                  <c:v>3.5319407084913462E-3</c:v>
                </c:pt>
                <c:pt idx="157">
                  <c:v>3.2955703494706654E-3</c:v>
                </c:pt>
                <c:pt idx="158">
                  <c:v>3.0728167247090626E-3</c:v>
                </c:pt>
                <c:pt idx="159">
                  <c:v>2.8630608970514303E-3</c:v>
                </c:pt>
                <c:pt idx="160">
                  <c:v>2.6657004951640938E-3</c:v>
                </c:pt>
                <c:pt idx="161">
                  <c:v>2.4801500550460827E-3</c:v>
                </c:pt>
                <c:pt idx="162">
                  <c:v>2.3058412972253271E-3</c:v>
                </c:pt>
                <c:pt idx="163">
                  <c:v>2.1422233418770496E-3</c:v>
                </c:pt>
                <c:pt idx="164">
                  <c:v>1.98876286426726E-3</c:v>
                </c:pt>
                <c:pt idx="165">
                  <c:v>1.8449441930671051E-3</c:v>
                </c:pt>
                <c:pt idx="166">
                  <c:v>1.7102693542075074E-3</c:v>
                </c:pt>
                <c:pt idx="167">
                  <c:v>1.584258063044755E-3</c:v>
                </c:pt>
                <c:pt idx="168">
                  <c:v>1.466447667689998E-3</c:v>
                </c:pt>
                <c:pt idx="169">
                  <c:v>1.3563930464176345E-3</c:v>
                </c:pt>
                <c:pt idx="170">
                  <c:v>1.2536664621111242E-3</c:v>
                </c:pt>
                <c:pt idx="171">
                  <c:v>1.1578573767296006E-3</c:v>
                </c:pt>
                <c:pt idx="172">
                  <c:v>1.0685722287864293E-3</c:v>
                </c:pt>
                <c:pt idx="173">
                  <c:v>9.8543417682277375E-4</c:v>
                </c:pt>
                <c:pt idx="174">
                  <c:v>9.0808281183477751E-4</c:v>
                </c:pt>
                <c:pt idx="175">
                  <c:v>8.3617384157463198E-4</c:v>
                </c:pt>
                <c:pt idx="176">
                  <c:v>7.6937874959513534E-4</c:v>
                </c:pt>
                <c:pt idx="177">
                  <c:v>7.0738443184261736E-4</c:v>
                </c:pt>
                <c:pt idx="178">
                  <c:v>6.4989281352924658E-4</c:v>
                </c:pt>
                <c:pt idx="179">
                  <c:v>5.9662044893103641E-4</c:v>
                </c:pt>
                <c:pt idx="180">
                  <c:v>5.4729810666457549E-4</c:v>
                </c:pt>
                <c:pt idx="181">
                  <c:v>5.0167034289497377E-4</c:v>
                </c:pt>
                <c:pt idx="182">
                  <c:v>4.5949506482016299E-4</c:v>
                </c:pt>
                <c:pt idx="183">
                  <c:v>4.2054308666397266E-4</c:v>
                </c:pt>
                <c:pt idx="184">
                  <c:v>3.8459768029366036E-4</c:v>
                </c:pt>
                <c:pt idx="185">
                  <c:v>3.5145412245710106E-4</c:v>
                </c:pt>
                <c:pt idx="186">
                  <c:v>3.2091924051242749E-4</c:v>
                </c:pt>
                <c:pt idx="187">
                  <c:v>2.9281095839843929E-4</c:v>
                </c:pt>
                <c:pt idx="188">
                  <c:v>2.669578444698846E-4</c:v>
                </c:pt>
                <c:pt idx="189">
                  <c:v>2.4319866269694422E-4</c:v>
                </c:pt>
                <c:pt idx="190">
                  <c:v>2.2138192860492352E-4</c:v>
                </c:pt>
                <c:pt idx="191">
                  <c:v>2.0136547120836682E-4</c:v>
                </c:pt>
                <c:pt idx="192">
                  <c:v>1.8301600207429108E-4</c:v>
                </c:pt>
                <c:pt idx="193">
                  <c:v>1.6620869253254275E-4</c:v>
                </c:pt>
                <c:pt idx="194">
                  <c:v>1.5082675993811174E-4</c:v>
                </c:pt>
                <c:pt idx="195">
                  <c:v>1.3676106378064808E-4</c:v>
                </c:pt>
                <c:pt idx="196">
                  <c:v>1.2390971233127704E-4</c:v>
                </c:pt>
                <c:pt idx="197">
                  <c:v>1.1217768041587466E-4</c:v>
                </c:pt>
                <c:pt idx="198">
                  <c:v>1.0147643880814398E-4</c:v>
                </c:pt>
                <c:pt idx="199">
                  <c:v>9.1723595644696912E-5</c:v>
                </c:pt>
                <c:pt idx="200">
                  <c:v>8.2842550178617797E-5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0.36391839582758001</c:v>
                </c:pt>
                <c:pt idx="1">
                  <c:v>0.36665804463723128</c:v>
                </c:pt>
                <c:pt idx="2">
                  <c:v>0.369418318058571</c:v>
                </c:pt>
                <c:pt idx="3">
                  <c:v>0.37219937135770692</c:v>
                </c:pt>
                <c:pt idx="4">
                  <c:v>0.37500136096962045</c:v>
                </c:pt>
                <c:pt idx="5">
                  <c:v>0.37782444450696595</c:v>
                </c:pt>
                <c:pt idx="6">
                  <c:v>0.38066878076893684</c:v>
                </c:pt>
                <c:pt idx="7">
                  <c:v>0.38353452975019786</c:v>
                </c:pt>
                <c:pt idx="8">
                  <c:v>0.38642185264988477</c:v>
                </c:pt>
                <c:pt idx="9">
                  <c:v>0.38933091188067204</c:v>
                </c:pt>
                <c:pt idx="10">
                  <c:v>0.39226187107790833</c:v>
                </c:pt>
                <c:pt idx="11">
                  <c:v>0.39521489510882141</c:v>
                </c:pt>
                <c:pt idx="12">
                  <c:v>0.39819015008179148</c:v>
                </c:pt>
                <c:pt idx="13">
                  <c:v>0.40118780335569565</c:v>
                </c:pt>
                <c:pt idx="14">
                  <c:v>0.40420802354932056</c:v>
                </c:pt>
                <c:pt idx="15">
                  <c:v>0.40725098055084863</c:v>
                </c:pt>
                <c:pt idx="16">
                  <c:v>0.41031684552741343</c:v>
                </c:pt>
                <c:pt idx="17">
                  <c:v>0.4134057909347284</c:v>
                </c:pt>
                <c:pt idx="18">
                  <c:v>0.41651799052678723</c:v>
                </c:pt>
                <c:pt idx="19">
                  <c:v>0.41965361936563744</c:v>
                </c:pt>
                <c:pt idx="20">
                  <c:v>0.42281285383122802</c:v>
                </c:pt>
                <c:pt idx="21">
                  <c:v>0.42599587163133057</c:v>
                </c:pt>
                <c:pt idx="22">
                  <c:v>0.42920285181153589</c:v>
                </c:pt>
                <c:pt idx="23">
                  <c:v>0.43243397476532452</c:v>
                </c:pt>
                <c:pt idx="24">
                  <c:v>0.43568942224421447</c:v>
                </c:pt>
                <c:pt idx="25">
                  <c:v>0.43896937736798503</c:v>
                </c:pt>
                <c:pt idx="26">
                  <c:v>0.44227402463497661</c:v>
                </c:pt>
                <c:pt idx="27">
                  <c:v>0.44560354993246931</c:v>
                </c:pt>
                <c:pt idx="28">
                  <c:v>0.44895814054713906</c:v>
                </c:pt>
                <c:pt idx="29">
                  <c:v>0.45233798517559248</c:v>
                </c:pt>
                <c:pt idx="30">
                  <c:v>0.45574327393498104</c:v>
                </c:pt>
                <c:pt idx="31">
                  <c:v>0.45917419837369533</c:v>
                </c:pt>
                <c:pt idx="32">
                  <c:v>0.46263095148213967</c:v>
                </c:pt>
                <c:pt idx="33">
                  <c:v>0.466113727703588</c:v>
                </c:pt>
                <c:pt idx="34">
                  <c:v>0.46962272294512081</c:v>
                </c:pt>
                <c:pt idx="35">
                  <c:v>0.47315813458864592</c:v>
                </c:pt>
                <c:pt idx="36">
                  <c:v>0.47672016150200031</c:v>
                </c:pt>
                <c:pt idx="37">
                  <c:v>0.48030900405013716</c:v>
                </c:pt>
                <c:pt idx="38">
                  <c:v>0.48392486410639601</c:v>
                </c:pt>
                <c:pt idx="39">
                  <c:v>0.48756794506385848</c:v>
                </c:pt>
                <c:pt idx="40">
                  <c:v>0.49123845184678905</c:v>
                </c:pt>
                <c:pt idx="41">
                  <c:v>0.49493659092216197</c:v>
                </c:pt>
                <c:pt idx="42">
                  <c:v>0.49866257031127537</c:v>
                </c:pt>
                <c:pt idx="43">
                  <c:v>0.50241659960145224</c:v>
                </c:pt>
                <c:pt idx="44">
                  <c:v>0.50619888995783013</c:v>
                </c:pt>
                <c:pt idx="45">
                  <c:v>0.5100096541352388</c:v>
                </c:pt>
                <c:pt idx="46">
                  <c:v>0.51384910649016802</c:v>
                </c:pt>
                <c:pt idx="47">
                  <c:v>0.51771746299282517</c:v>
                </c:pt>
                <c:pt idx="48">
                  <c:v>0.52161494123928343</c:v>
                </c:pt>
                <c:pt idx="49">
                  <c:v>0.52554176046372181</c:v>
                </c:pt>
                <c:pt idx="50">
                  <c:v>0.52949814155075714</c:v>
                </c:pt>
                <c:pt idx="51">
                  <c:v>0.53348430704786876</c:v>
                </c:pt>
                <c:pt idx="52">
                  <c:v>0.53750048117791682</c:v>
                </c:pt>
                <c:pt idx="53">
                  <c:v>0.54154688985175525</c:v>
                </c:pt>
                <c:pt idx="54">
                  <c:v>0.54562376068093876</c:v>
                </c:pt>
                <c:pt idx="55">
                  <c:v>0.54973132299052641</c:v>
                </c:pt>
                <c:pt idx="56">
                  <c:v>0.55386980783198136</c:v>
                </c:pt>
                <c:pt idx="57">
                  <c:v>0.558039447996167</c:v>
                </c:pt>
                <c:pt idx="58">
                  <c:v>0.56224047802644195</c:v>
                </c:pt>
                <c:pt idx="59">
                  <c:v>0.56647313423185319</c:v>
                </c:pt>
                <c:pt idx="60">
                  <c:v>0.57073765470042837</c:v>
                </c:pt>
                <c:pt idx="61">
                  <c:v>0.57503427931256812</c:v>
                </c:pt>
                <c:pt idx="62">
                  <c:v>0.57936324975453979</c:v>
                </c:pt>
                <c:pt idx="63">
                  <c:v>0.58372480953207229</c:v>
                </c:pt>
                <c:pt idx="64">
                  <c:v>0.58811920398405304</c:v>
                </c:pt>
                <c:pt idx="65">
                  <c:v>0.59254668029632873</c:v>
                </c:pt>
                <c:pt idx="66">
                  <c:v>0.59700748751560928</c:v>
                </c:pt>
                <c:pt idx="67">
                  <c:v>0.60150187656347698</c:v>
                </c:pt>
                <c:pt idx="68">
                  <c:v>0.60603010025050075</c:v>
                </c:pt>
                <c:pt idx="69">
                  <c:v>0.61059241329045699</c:v>
                </c:pt>
                <c:pt idx="70">
                  <c:v>0.61518907231465725</c:v>
                </c:pt>
                <c:pt idx="71">
                  <c:v>0.61982033588638341</c:v>
                </c:pt>
                <c:pt idx="72">
                  <c:v>0.62448646451543277</c:v>
                </c:pt>
                <c:pt idx="73">
                  <c:v>0.62918772067277107</c:v>
                </c:pt>
                <c:pt idx="74">
                  <c:v>0.63392436880529646</c:v>
                </c:pt>
                <c:pt idx="75">
                  <c:v>0.63869667535071561</c:v>
                </c:pt>
                <c:pt idx="76">
                  <c:v>0.64350490875252975</c:v>
                </c:pt>
                <c:pt idx="77">
                  <c:v>0.64834933947513584</c:v>
                </c:pt>
                <c:pt idx="78">
                  <c:v>0.65323024001903907</c:v>
                </c:pt>
                <c:pt idx="79">
                  <c:v>0.65814788493618226</c:v>
                </c:pt>
                <c:pt idx="80">
                  <c:v>0.66310255084538849</c:v>
                </c:pt>
                <c:pt idx="81">
                  <c:v>0.6680945164479215</c:v>
                </c:pt>
                <c:pt idx="82">
                  <c:v>0.67312406254316293</c:v>
                </c:pt>
                <c:pt idx="83">
                  <c:v>0.67819147204440644</c:v>
                </c:pt>
                <c:pt idx="84">
                  <c:v>0.68329702999477293</c:v>
                </c:pt>
                <c:pt idx="85">
                  <c:v>0.68844102358324322</c:v>
                </c:pt>
                <c:pt idx="86">
                  <c:v>0.69362374216081291</c:v>
                </c:pt>
                <c:pt idx="87">
                  <c:v>0.69884547725676849</c:v>
                </c:pt>
                <c:pt idx="88">
                  <c:v>0.70410652259508599</c:v>
                </c:pt>
                <c:pt idx="89">
                  <c:v>0.709407174110953</c:v>
                </c:pt>
                <c:pt idx="90">
                  <c:v>0.71474772996741476</c:v>
                </c:pt>
                <c:pt idx="91">
                  <c:v>0.72012849057214634</c:v>
                </c:pt>
                <c:pt idx="92">
                  <c:v>0.72554975859435067</c:v>
                </c:pt>
                <c:pt idx="93">
                  <c:v>0.73101183898178346</c:v>
                </c:pt>
                <c:pt idx="94">
                  <c:v>0.73651503897790649</c:v>
                </c:pt>
                <c:pt idx="95">
                  <c:v>0.74205966813917079</c:v>
                </c:pt>
                <c:pt idx="96">
                  <c:v>0.74764603835242838</c:v>
                </c:pt>
                <c:pt idx="97">
                  <c:v>0.75327446385247698</c:v>
                </c:pt>
                <c:pt idx="98">
                  <c:v>0.75894526123973494</c:v>
                </c:pt>
                <c:pt idx="99">
                  <c:v>0.76465874949805057</c:v>
                </c:pt>
                <c:pt idx="100">
                  <c:v>0.77041525001264477</c:v>
                </c:pt>
                <c:pt idx="101">
                  <c:v>0.77621508658818938</c:v>
                </c:pt>
                <c:pt idx="102">
                  <c:v>0.78205858546702112</c:v>
                </c:pt>
                <c:pt idx="103">
                  <c:v>0.7879460753474925</c:v>
                </c:pt>
                <c:pt idx="104">
                  <c:v>0.79387788740246212</c:v>
                </c:pt>
                <c:pt idx="105">
                  <c:v>0.79985435529792148</c:v>
                </c:pt>
                <c:pt idx="106">
                  <c:v>0.80587581521176588</c:v>
                </c:pt>
                <c:pt idx="107">
                  <c:v>0.81194260585270328</c:v>
                </c:pt>
                <c:pt idx="108">
                  <c:v>0.81805506847930654</c:v>
                </c:pt>
                <c:pt idx="109">
                  <c:v>0.82421354691921045</c:v>
                </c:pt>
                <c:pt idx="110">
                  <c:v>0.83041838758845066</c:v>
                </c:pt>
                <c:pt idx="111">
                  <c:v>0.83666993951095125</c:v>
                </c:pt>
                <c:pt idx="112">
                  <c:v>0.84296855433815621</c:v>
                </c:pt>
                <c:pt idx="113">
                  <c:v>0.84931458636880985</c:v>
                </c:pt>
                <c:pt idx="114">
                  <c:v>0.85570839256888787</c:v>
                </c:pt>
                <c:pt idx="115">
                  <c:v>0.8621503325916744</c:v>
                </c:pt>
                <c:pt idx="116">
                  <c:v>0.86864076879799457</c:v>
                </c:pt>
                <c:pt idx="117">
                  <c:v>0.87518006627659595</c:v>
                </c:pt>
                <c:pt idx="118">
                  <c:v>0.88176859286468645</c:v>
                </c:pt>
                <c:pt idx="119">
                  <c:v>0.88840671916862346</c:v>
                </c:pt>
                <c:pt idx="120">
                  <c:v>0.89509481858476203</c:v>
                </c:pt>
                <c:pt idx="121">
                  <c:v>0.90183326732045765</c:v>
                </c:pt>
                <c:pt idx="122">
                  <c:v>0.90862244441522866</c:v>
                </c:pt>
                <c:pt idx="123">
                  <c:v>0.91546273176207671</c:v>
                </c:pt>
                <c:pt idx="124">
                  <c:v>0.92235451412896874</c:v>
                </c:pt>
                <c:pt idx="125">
                  <c:v>0.92929817918047963</c:v>
                </c:pt>
                <c:pt idx="126">
                  <c:v>0.93629411749959979</c:v>
                </c:pt>
                <c:pt idx="127">
                  <c:v>0.9433427226097042</c:v>
                </c:pt>
                <c:pt idx="128">
                  <c:v>0.95044439099668887</c:v>
                </c:pt>
                <c:pt idx="129">
                  <c:v>0.95759952213127297</c:v>
                </c:pt>
                <c:pt idx="130">
                  <c:v>0.96480851849146965</c:v>
                </c:pt>
                <c:pt idx="131">
                  <c:v>0.97207178558522445</c:v>
                </c:pt>
                <c:pt idx="132">
                  <c:v>0.97938973197322721</c:v>
                </c:pt>
                <c:pt idx="133">
                  <c:v>0.98676276929189133</c:v>
                </c:pt>
                <c:pt idx="134">
                  <c:v>0.99419131227651025</c:v>
                </c:pt>
                <c:pt idx="135">
                  <c:v>1.0016757787845856</c:v>
                </c:pt>
                <c:pt idx="136">
                  <c:v>1.0092165898193317</c:v>
                </c:pt>
                <c:pt idx="137">
                  <c:v>1.0168141695533575</c:v>
                </c:pt>
                <c:pt idx="138">
                  <c:v>1.0244689453525266</c:v>
                </c:pt>
                <c:pt idx="139">
                  <c:v>1.0321813477999962</c:v>
                </c:pt>
                <c:pt idx="140">
                  <c:v>1.0399518107204371</c:v>
                </c:pt>
                <c:pt idx="141">
                  <c:v>1.0477807712044374</c:v>
                </c:pt>
                <c:pt idx="142">
                  <c:v>1.0556686696330888</c:v>
                </c:pt>
                <c:pt idx="143">
                  <c:v>1.0636159497027577</c:v>
                </c:pt>
                <c:pt idx="144">
                  <c:v>1.0716230584500439</c:v>
                </c:pt>
                <c:pt idx="145">
                  <c:v>1.079690446276925</c:v>
                </c:pt>
                <c:pt idx="146">
                  <c:v>1.0878185669760938</c:v>
                </c:pt>
                <c:pt idx="147">
                  <c:v>1.0960078777564826</c:v>
                </c:pt>
                <c:pt idx="148">
                  <c:v>1.1042588392689823</c:v>
                </c:pt>
                <c:pt idx="149">
                  <c:v>1.1125719156323532</c:v>
                </c:pt>
                <c:pt idx="150">
                  <c:v>1.1209475744593331</c:v>
                </c:pt>
                <c:pt idx="151">
                  <c:v>1.1293862868829396</c:v>
                </c:pt>
                <c:pt idx="152">
                  <c:v>1.1378885275829707</c:v>
                </c:pt>
                <c:pt idx="153">
                  <c:v>1.1464547748127081</c:v>
                </c:pt>
                <c:pt idx="154">
                  <c:v>1.1550855104258175</c:v>
                </c:pt>
                <c:pt idx="155">
                  <c:v>1.1637812199034521</c:v>
                </c:pt>
                <c:pt idx="156">
                  <c:v>1.1725423923815634</c:v>
                </c:pt>
                <c:pt idx="157">
                  <c:v>1.1813695206784134</c:v>
                </c:pt>
                <c:pt idx="158">
                  <c:v>1.190263101322296</c:v>
                </c:pt>
                <c:pt idx="159">
                  <c:v>1.1992236345794671</c:v>
                </c:pt>
                <c:pt idx="160">
                  <c:v>1.2082516244822856</c:v>
                </c:pt>
                <c:pt idx="161">
                  <c:v>1.2173475788575641</c:v>
                </c:pt>
                <c:pt idx="162">
                  <c:v>1.2265120093551336</c:v>
                </c:pt>
                <c:pt idx="163">
                  <c:v>1.2357454314766274</c:v>
                </c:pt>
                <c:pt idx="164">
                  <c:v>1.2450483646044734</c:v>
                </c:pt>
                <c:pt idx="165">
                  <c:v>1.2544213320311133</c:v>
                </c:pt>
                <c:pt idx="166">
                  <c:v>1.2638648609884358</c:v>
                </c:pt>
                <c:pt idx="167">
                  <c:v>1.2733794826774356</c:v>
                </c:pt>
                <c:pt idx="168">
                  <c:v>1.282965732298091</c:v>
                </c:pt>
                <c:pt idx="169">
                  <c:v>1.2926241490794703</c:v>
                </c:pt>
                <c:pt idx="170">
                  <c:v>1.3023552763100652</c:v>
                </c:pt>
                <c:pt idx="171">
                  <c:v>1.3121596613683473</c:v>
                </c:pt>
                <c:pt idx="172">
                  <c:v>1.3220378557535619</c:v>
                </c:pt>
                <c:pt idx="173">
                  <c:v>1.331990415116747</c:v>
                </c:pt>
                <c:pt idx="174">
                  <c:v>1.3420178992919918</c:v>
                </c:pt>
                <c:pt idx="175">
                  <c:v>1.3521208723279248</c:v>
                </c:pt>
                <c:pt idx="176">
                  <c:v>1.3622999025194431</c:v>
                </c:pt>
                <c:pt idx="177">
                  <c:v>1.372555562439679</c:v>
                </c:pt>
                <c:pt idx="178">
                  <c:v>1.3828884289722072</c:v>
                </c:pt>
                <c:pt idx="179">
                  <c:v>1.3932990833434946</c:v>
                </c:pt>
                <c:pt idx="180">
                  <c:v>1.4037881111555941</c:v>
                </c:pt>
                <c:pt idx="181">
                  <c:v>1.4143561024190867</c:v>
                </c:pt>
                <c:pt idx="182">
                  <c:v>1.425003651586267</c:v>
                </c:pt>
                <c:pt idx="183">
                  <c:v>1.4357313575845829</c:v>
                </c:pt>
                <c:pt idx="184">
                  <c:v>1.4465398238503255</c:v>
                </c:pt>
                <c:pt idx="185">
                  <c:v>1.4574296583625725</c:v>
                </c:pt>
                <c:pt idx="186">
                  <c:v>1.4684014736773865</c:v>
                </c:pt>
                <c:pt idx="187">
                  <c:v>1.4794558869622711</c:v>
                </c:pt>
                <c:pt idx="188">
                  <c:v>1.4905935200308897</c:v>
                </c:pt>
                <c:pt idx="189">
                  <c:v>1.5018149993780381</c:v>
                </c:pt>
                <c:pt idx="190">
                  <c:v>1.5131209562148886</c:v>
                </c:pt>
                <c:pt idx="191">
                  <c:v>1.5245120265044942</c:v>
                </c:pt>
                <c:pt idx="192">
                  <c:v>1.5359888509975625</c:v>
                </c:pt>
                <c:pt idx="193">
                  <c:v>1.5475520752684973</c:v>
                </c:pt>
                <c:pt idx="194">
                  <c:v>1.5592023497517127</c:v>
                </c:pt>
                <c:pt idx="195">
                  <c:v>1.5709403297782201</c:v>
                </c:pt>
                <c:pt idx="196">
                  <c:v>1.5827666756124912</c:v>
                </c:pt>
                <c:pt idx="197">
                  <c:v>1.5946820524895975</c:v>
                </c:pt>
                <c:pt idx="198">
                  <c:v>1.6066871306526294</c:v>
                </c:pt>
                <c:pt idx="199">
                  <c:v>1.6187825853904001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FDM_Output!$J$4:$J$204</c:f>
              <c:numCache>
                <c:formatCode>0.00%</c:formatCode>
                <c:ptCount val="201"/>
                <c:pt idx="0">
                  <c:v>5.0246546612224037E-5</c:v>
                </c:pt>
                <c:pt idx="1">
                  <c:v>4.558848184600345E-5</c:v>
                </c:pt>
                <c:pt idx="2">
                  <c:v>4.1379371866543097E-5</c:v>
                </c:pt>
                <c:pt idx="3">
                  <c:v>3.7583591696123835E-5</c:v>
                </c:pt>
                <c:pt idx="4">
                  <c:v>3.4168291404228603E-5</c:v>
                </c:pt>
                <c:pt idx="5">
                  <c:v>3.1103226774466972E-5</c:v>
                </c:pt>
                <c:pt idx="6">
                  <c:v>2.8360597649109004E-5</c:v>
                </c:pt>
                <c:pt idx="7">
                  <c:v>2.5914893839251112E-5</c:v>
                </c:pt>
                <c:pt idx="8">
                  <c:v>2.3742748462477713E-5</c:v>
                </c:pt>
                <c:pt idx="9">
                  <c:v>2.1822798542939363E-5</c:v>
                </c:pt>
                <c:pt idx="10">
                  <c:v>2.0135552690592423E-5</c:v>
                </c:pt>
                <c:pt idx="11">
                  <c:v>1.8663265655603368E-5</c:v>
                </c:pt>
                <c:pt idx="12">
                  <c:v>1.7389819537740811E-5</c:v>
                </c:pt>
                <c:pt idx="13">
                  <c:v>1.6300611421454807E-5</c:v>
                </c:pt>
                <c:pt idx="14">
                  <c:v>1.5382447189808674E-5</c:v>
                </c:pt>
                <c:pt idx="15">
                  <c:v>1.4623441269002965E-5</c:v>
                </c:pt>
                <c:pt idx="16">
                  <c:v>1.4012922042044906E-5</c:v>
                </c:pt>
                <c:pt idx="17">
                  <c:v>1.3541342671399597E-5</c:v>
                </c:pt>
                <c:pt idx="18">
                  <c:v>1.320019706668152E-5</c:v>
                </c:pt>
                <c:pt idx="19">
                  <c:v>1.2981940727885276E-5</c:v>
                </c:pt>
                <c:pt idx="20">
                  <c:v>1.287991620320777E-5</c:v>
                </c:pt>
                <c:pt idx="21">
                  <c:v>1.2888282898233227E-5</c:v>
                </c:pt>
                <c:pt idx="22">
                  <c:v>1.3001950977457717E-5</c:v>
                </c:pt>
                <c:pt idx="23">
                  <c:v>1.3216519105972636E-5</c:v>
                </c:pt>
                <c:pt idx="24">
                  <c:v>1.3528215784401044E-5</c:v>
                </c:pt>
                <c:pt idx="25">
                  <c:v>1.3933844036168182E-5</c:v>
                </c:pt>
                <c:pt idx="26">
                  <c:v>1.4430729218661005E-5</c:v>
                </c:pt>
                <c:pt idx="27">
                  <c:v>1.5016669734749784E-5</c:v>
                </c:pt>
                <c:pt idx="28">
                  <c:v>1.5689890430838622E-5</c:v>
                </c:pt>
                <c:pt idx="29">
                  <c:v>1.6448998484005515E-5</c:v>
                </c:pt>
                <c:pt idx="30">
                  <c:v>1.7292941583429979E-5</c:v>
                </c:pt>
                <c:pt idx="31">
                  <c:v>1.8220968230765005E-5</c:v>
                </c:pt>
                <c:pt idx="32">
                  <c:v>1.9232589989491589E-5</c:v>
                </c:pt>
                <c:pt idx="33">
                  <c:v>2.0327545531113539E-5</c:v>
                </c:pt>
                <c:pt idx="34">
                  <c:v>2.15057663343541E-5</c:v>
                </c:pt>
                <c:pt idx="35">
                  <c:v>2.2767343907771494E-5</c:v>
                </c:pt>
                <c:pt idx="36">
                  <c:v>2.4112498420644159E-5</c:v>
                </c:pt>
                <c:pt idx="37">
                  <c:v>2.5541548636741643E-5</c:v>
                </c:pt>
                <c:pt idx="38">
                  <c:v>2.7054883057535957E-5</c:v>
                </c:pt>
                <c:pt idx="39">
                  <c:v>2.8652932201722535E-5</c:v>
                </c:pt>
                <c:pt idx="40">
                  <c:v>3.0336141947777201E-5</c:v>
                </c:pt>
                <c:pt idx="41">
                  <c:v>3.2104947889227135E-5</c:v>
                </c:pt>
                <c:pt idx="42">
                  <c:v>3.395975065972663E-5</c:v>
                </c:pt>
                <c:pt idx="43">
                  <c:v>3.5900892194936005E-5</c:v>
                </c:pt>
                <c:pt idx="44">
                  <c:v>3.7928632910461934E-5</c:v>
                </c:pt>
                <c:pt idx="45">
                  <c:v>4.0043129790869691E-5</c:v>
                </c:pt>
                <c:pt idx="46">
                  <c:v>4.2244415381819846E-5</c:v>
                </c:pt>
                <c:pt idx="47">
                  <c:v>4.4532377700939291E-5</c:v>
                </c:pt>
                <c:pt idx="48">
                  <c:v>4.6906741083891642E-5</c:v>
                </c:pt>
                <c:pt idx="49">
                  <c:v>4.9367047988135293E-5</c:v>
                </c:pt>
                <c:pt idx="50">
                  <c:v>5.1912641791575959E-5</c:v>
                </c:pt>
                <c:pt idx="51">
                  <c:v>5.4542650622465402E-5</c:v>
                </c:pt>
                <c:pt idx="52">
                  <c:v>5.7255972267554037E-5</c:v>
                </c:pt>
                <c:pt idx="53">
                  <c:v>6.0051260203616146E-5</c:v>
                </c:pt>
                <c:pt idx="54">
                  <c:v>6.2926910811793418E-5</c:v>
                </c:pt>
                <c:pt idx="55">
                  <c:v>6.5881051823973974E-5</c:v>
                </c:pt>
                <c:pt idx="56">
                  <c:v>6.8911532063539363E-5</c:v>
                </c:pt>
                <c:pt idx="57">
                  <c:v>7.2015912535719739E-5</c:v>
                </c:pt>
                <c:pt idx="58">
                  <c:v>7.5191458928998488E-5</c:v>
                </c:pt>
                <c:pt idx="59">
                  <c:v>7.8435135580632825E-5</c:v>
                </c:pt>
                <c:pt idx="60">
                  <c:v>8.1743600966626757E-5</c:v>
                </c:pt>
                <c:pt idx="61">
                  <c:v>8.5113204762380089E-5</c:v>
                </c:pt>
                <c:pt idx="62">
                  <c:v>8.8539986527471734E-5</c:v>
                </c:pt>
                <c:pt idx="63">
                  <c:v>9.2019676053388172E-5</c:v>
                </c:pt>
                <c:pt idx="64">
                  <c:v>9.5547695413542152E-5</c:v>
                </c:pt>
                <c:pt idx="65">
                  <c:v>9.9119162746908449E-5</c:v>
                </c:pt>
                <c:pt idx="66">
                  <c:v>1.0272889779612517E-4</c:v>
                </c:pt>
                <c:pt idx="67">
                  <c:v>1.0637142921702489E-4</c:v>
                </c:pt>
                <c:pt idx="68">
                  <c:v>1.1004100366522651E-4</c:v>
                </c:pt>
                <c:pt idx="69">
                  <c:v>1.1373159665486954E-4</c:v>
                </c:pt>
                <c:pt idx="70">
                  <c:v>1.1743692518068824E-4</c:v>
                </c:pt>
                <c:pt idx="71">
                  <c:v>1.2115046207256225E-4</c:v>
                </c:pt>
                <c:pt idx="72">
                  <c:v>1.248654520549591E-4</c:v>
                </c:pt>
                <c:pt idx="73">
                  <c:v>1.285749294630138E-4</c:v>
                </c:pt>
                <c:pt idx="74">
                  <c:v>1.3227173755715407E-4</c:v>
                </c:pt>
                <c:pt idx="75">
                  <c:v>1.3594854937037484E-4</c:v>
                </c:pt>
                <c:pt idx="76">
                  <c:v>1.3959789000927565E-4</c:v>
                </c:pt>
                <c:pt idx="77">
                  <c:v>1.4321216031737562E-4</c:v>
                </c:pt>
                <c:pt idx="78">
                  <c:v>1.4678366180164825E-4</c:v>
                </c:pt>
                <c:pt idx="79">
                  <c:v>1.503046227089616E-4</c:v>
                </c:pt>
                <c:pt idx="80">
                  <c:v>1.5376722513497693E-4</c:v>
                </c:pt>
                <c:pt idx="81">
                  <c:v>1.5716363303096794E-4</c:v>
                </c:pt>
                <c:pt idx="82">
                  <c:v>1.6048602097391805E-4</c:v>
                </c:pt>
                <c:pt idx="83">
                  <c:v>1.6372660354998001E-4</c:v>
                </c:pt>
                <c:pt idx="84">
                  <c:v>1.6687766519903147E-4</c:v>
                </c:pt>
                <c:pt idx="85">
                  <c:v>1.6993159036246346E-4</c:v>
                </c:pt>
                <c:pt idx="86">
                  <c:v>1.7288089376577318E-4</c:v>
                </c:pt>
                <c:pt idx="87">
                  <c:v>1.7571825067081023E-4</c:v>
                </c:pt>
                <c:pt idx="88">
                  <c:v>1.784365269253622E-4</c:v>
                </c:pt>
                <c:pt idx="89">
                  <c:v>1.8102880863757036E-4</c:v>
                </c:pt>
                <c:pt idx="90">
                  <c:v>1.834884313018984E-4</c:v>
                </c:pt>
                <c:pt idx="91">
                  <c:v>1.8580900820526781E-4</c:v>
                </c:pt>
                <c:pt idx="92">
                  <c:v>1.879844579427915E-4</c:v>
                </c:pt>
                <c:pt idx="93">
                  <c:v>1.9000903087799148E-4</c:v>
                </c:pt>
                <c:pt idx="94">
                  <c:v>1.9187733438546793E-4</c:v>
                </c:pt>
                <c:pt idx="95">
                  <c:v>1.935843567200823E-4</c:v>
                </c:pt>
                <c:pt idx="96">
                  <c:v>1.9512548936658806E-4</c:v>
                </c:pt>
                <c:pt idx="97">
                  <c:v>1.9649654772717205E-4</c:v>
                </c:pt>
                <c:pt idx="98">
                  <c:v>1.9769379001926521E-4</c:v>
                </c:pt>
                <c:pt idx="99">
                  <c:v>1.9871393426328852E-4</c:v>
                </c:pt>
                <c:pt idx="100">
                  <c:v>1.9955417325203642E-4</c:v>
                </c:pt>
                <c:pt idx="101">
                  <c:v>2.0021218740549042E-4</c:v>
                </c:pt>
                <c:pt idx="102">
                  <c:v>2.0068615543112524E-4</c:v>
                </c:pt>
                <c:pt idx="103">
                  <c:v>2.009747627188394E-4</c:v>
                </c:pt>
                <c:pt idx="104">
                  <c:v>2.0107720741708747E-4</c:v>
                </c:pt>
                <c:pt idx="105">
                  <c:v>2.009932041526065E-4</c:v>
                </c:pt>
                <c:pt idx="106">
                  <c:v>2.0072298536673978E-4</c:v>
                </c:pt>
                <c:pt idx="107">
                  <c:v>2.0026730026417039E-4</c:v>
                </c:pt>
                <c:pt idx="108">
                  <c:v>1.9962741137663994E-4</c:v>
                </c:pt>
                <c:pt idx="109">
                  <c:v>1.9880508876776604E-4</c:v>
                </c:pt>
                <c:pt idx="110">
                  <c:v>1.9780260191510599E-4</c:v>
                </c:pt>
                <c:pt idx="111">
                  <c:v>1.9662270932118724E-4</c:v>
                </c:pt>
                <c:pt idx="112">
                  <c:v>1.9526864592419427E-4</c:v>
                </c:pt>
                <c:pt idx="113">
                  <c:v>1.9374410838662846E-4</c:v>
                </c:pt>
                <c:pt idx="114">
                  <c:v>1.9205323835689162E-4</c:v>
                </c:pt>
                <c:pt idx="115">
                  <c:v>1.9020060381372142E-4</c:v>
                </c:pt>
                <c:pt idx="116">
                  <c:v>1.8819117860910015E-4</c:v>
                </c:pt>
                <c:pt idx="117">
                  <c:v>1.8603032034290786E-4</c:v>
                </c:pt>
                <c:pt idx="118">
                  <c:v>1.8372374670621403E-4</c:v>
                </c:pt>
                <c:pt idx="119">
                  <c:v>1.8127751044410203E-4</c:v>
                </c:pt>
                <c:pt idx="120">
                  <c:v>1.7869797309229388E-4</c:v>
                </c:pt>
                <c:pt idx="121">
                  <c:v>1.759917776518127E-4</c:v>
                </c:pt>
                <c:pt idx="122">
                  <c:v>1.7316582036751028E-4</c:v>
                </c:pt>
                <c:pt idx="123">
                  <c:v>1.7022722178408801E-4</c:v>
                </c:pt>
                <c:pt idx="124">
                  <c:v>1.671832972529718E-4</c:v>
                </c:pt>
                <c:pt idx="125">
                  <c:v>1.640415270659369E-4</c:v>
                </c:pt>
                <c:pt idx="126">
                  <c:v>1.6080952639198817E-4</c:v>
                </c:pt>
                <c:pt idx="127">
                  <c:v>1.5749501519356102E-4</c:v>
                </c:pt>
                <c:pt idx="128">
                  <c:v>1.5410578829355045E-4</c:v>
                </c:pt>
                <c:pt idx="129">
                  <c:v>1.5064968576539755E-4</c:v>
                </c:pt>
                <c:pt idx="130">
                  <c:v>1.4713456381063527E-4</c:v>
                </c:pt>
                <c:pt idx="131">
                  <c:v>1.435682662850084E-4</c:v>
                </c:pt>
                <c:pt idx="132">
                  <c:v>1.3995859702970855E-4</c:v>
                </c:pt>
                <c:pt idx="133">
                  <c:v>1.3631329315313132E-4</c:v>
                </c:pt>
                <c:pt idx="134">
                  <c:v>1.3263999940578877E-4</c:v>
                </c:pt>
                <c:pt idx="135">
                  <c:v>1.2894624378171322E-4</c:v>
                </c:pt>
                <c:pt idx="136">
                  <c:v>1.2523941446766741E-4</c:v>
                </c:pt>
                <c:pt idx="137">
                  <c:v>1.215267382582078E-4</c:v>
                </c:pt>
                <c:pt idx="138">
                  <c:v>1.1781526054367803E-4</c:v>
                </c:pt>
                <c:pt idx="139">
                  <c:v>1.1411182696498094E-4</c:v>
                </c:pt>
                <c:pt idx="140">
                  <c:v>1.1042306682675646E-4</c:v>
                </c:pt>
                <c:pt idx="141">
                  <c:v>1.0675537834833558E-4</c:v>
                </c:pt>
                <c:pt idx="142">
                  <c:v>1.0311491581968955E-4</c:v>
                </c:pt>
                <c:pt idx="143">
                  <c:v>9.9507578730551594E-5</c:v>
                </c:pt>
                <c:pt idx="144">
                  <c:v>9.5939002922087611E-5</c:v>
                </c:pt>
                <c:pt idx="145">
                  <c:v>9.2414553814109711E-5</c:v>
                </c:pt>
                <c:pt idx="146">
                  <c:v>8.8939321745996325E-5</c:v>
                </c:pt>
                <c:pt idx="147">
                  <c:v>8.551811947014072E-5</c:v>
                </c:pt>
                <c:pt idx="148">
                  <c:v>8.2155481829066245E-5</c:v>
                </c:pt>
                <c:pt idx="149">
                  <c:v>7.8855667646560287E-5</c:v>
                </c:pt>
                <c:pt idx="150">
                  <c:v>7.5622663858612967E-5</c:v>
                </c:pt>
                <c:pt idx="151">
                  <c:v>7.2460191912819682E-5</c:v>
                </c:pt>
                <c:pt idx="152">
                  <c:v>6.9371716462632369E-5</c:v>
                </c:pt>
                <c:pt idx="153">
                  <c:v>6.6360456385430866E-5</c:v>
                </c:pt>
                <c:pt idx="154">
                  <c:v>6.3429398161627697E-5</c:v>
                </c:pt>
                <c:pt idx="155">
                  <c:v>6.0581311650580669E-5</c:v>
                </c:pt>
                <c:pt idx="156">
                  <c:v>5.7818768312245376E-5</c:v>
                </c:pt>
                <c:pt idx="157">
                  <c:v>5.5144161930101312E-5</c:v>
                </c:pt>
                <c:pt idx="158">
                  <c:v>5.2559731901902165E-5</c:v>
                </c:pt>
                <c:pt idx="159">
                  <c:v>5.0067589177964954E-5</c:v>
                </c:pt>
                <c:pt idx="160">
                  <c:v>4.7669744941784074E-5</c:v>
                </c:pt>
                <c:pt idx="161">
                  <c:v>4.5368142143626605E-5</c:v>
                </c:pt>
                <c:pt idx="162">
                  <c:v>4.3164690017596245E-5</c:v>
                </c:pt>
                <c:pt idx="163">
                  <c:v>4.1061301732303387E-5</c:v>
                </c:pt>
                <c:pt idx="164">
                  <c:v>3.9059935349101401E-5</c:v>
                </c:pt>
                <c:pt idx="165">
                  <c:v>3.7162638285625994E-5</c:v>
                </c:pt>
                <c:pt idx="166">
                  <c:v>3.5371595510489056E-5</c:v>
                </c:pt>
                <c:pt idx="167">
                  <c:v>3.3689181722918955E-5</c:v>
                </c:pt>
                <c:pt idx="168">
                  <c:v>3.2118017802668864E-5</c:v>
                </c:pt>
                <c:pt idx="169">
                  <c:v>3.0661031848277139E-5</c:v>
                </c:pt>
                <c:pt idx="170">
                  <c:v>2.9321525157158814E-5</c:v>
                </c:pt>
                <c:pt idx="171">
                  <c:v>2.8103243537597019E-5</c:v>
                </c:pt>
                <c:pt idx="172">
                  <c:v>2.7010454381565828E-5</c:v>
                </c:pt>
                <c:pt idx="173">
                  <c:v>2.6048029968684203E-5</c:v>
                </c:pt>
                <c:pt idx="174">
                  <c:v>2.5221537513460639E-5</c:v>
                </c:pt>
                <c:pt idx="175">
                  <c:v>2.4537336512137063E-5</c:v>
                </c:pt>
                <c:pt idx="176">
                  <c:v>2.4002683992355066E-5</c:v>
                </c:pt>
                <c:pt idx="177">
                  <c:v>2.3625848314767609E-5</c:v>
                </c:pt>
                <c:pt idx="178">
                  <c:v>2.3416232225404936E-5</c:v>
                </c:pt>
                <c:pt idx="179">
                  <c:v>2.338450590718323E-5</c:v>
                </c:pt>
                <c:pt idx="180">
                  <c:v>2.3542750829743806E-5</c:v>
                </c:pt>
                <c:pt idx="181">
                  <c:v>2.3904615248884181E-5</c:v>
                </c:pt>
                <c:pt idx="182">
                  <c:v>2.4485482259100709E-5</c:v>
                </c:pt>
                <c:pt idx="183">
                  <c:v>2.5302651355444264E-5</c:v>
                </c:pt>
                <c:pt idx="184">
                  <c:v>2.637553451410075E-5</c:v>
                </c:pt>
                <c:pt idx="185">
                  <c:v>2.7725867853621788E-5</c:v>
                </c:pt>
                <c:pt idx="186">
                  <c:v>2.9377939991298022E-5</c:v>
                </c:pt>
                <c:pt idx="187">
                  <c:v>3.1358838260084779E-5</c:v>
                </c:pt>
                <c:pt idx="188">
                  <c:v>3.3698714002246617E-5</c:v>
                </c:pt>
                <c:pt idx="189">
                  <c:v>3.6431068203974245E-5</c:v>
                </c:pt>
                <c:pt idx="190">
                  <c:v>3.9593058781803086E-5</c:v>
                </c:pt>
                <c:pt idx="191">
                  <c:v>4.322583087546696E-5</c:v>
                </c:pt>
                <c:pt idx="192">
                  <c:v>4.7374871542472073E-5</c:v>
                </c:pt>
                <c:pt idx="193">
                  <c:v>5.209039028659838E-5</c:v>
                </c:pt>
                <c:pt idx="194">
                  <c:v>5.7427726885392518E-5</c:v>
                </c:pt>
                <c:pt idx="195">
                  <c:v>6.3447788009386128E-5</c:v>
                </c:pt>
                <c:pt idx="196">
                  <c:v>7.0217514148212634E-5</c:v>
                </c:pt>
                <c:pt idx="197">
                  <c:v>7.7810378374619711E-5</c:v>
                </c:pt>
                <c:pt idx="198">
                  <c:v>8.6306918486677296E-5</c:v>
                </c:pt>
                <c:pt idx="199">
                  <c:v>9.5795304069707496E-5</c:v>
                </c:pt>
                <c:pt idx="200">
                  <c:v>1.0637194001257483E-4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590550</xdr:colOff>
      <xdr:row>1</xdr:row>
      <xdr:rowOff>171450</xdr:rowOff>
    </xdr:from>
    <xdr:to>
      <xdr:col>33</xdr:col>
      <xdr:colOff>47626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47922-AE09-4FB9-82C1-2772FAFB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90486</xdr:rowOff>
    </xdr:from>
    <xdr:to>
      <xdr:col>33</xdr:col>
      <xdr:colOff>38100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228599</xdr:colOff>
      <xdr:row>20</xdr:row>
      <xdr:rowOff>85725</xdr:rowOff>
    </xdr:from>
    <xdr:to>
      <xdr:col>41</xdr:col>
      <xdr:colOff>276224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41</xdr:row>
      <xdr:rowOff>138112</xdr:rowOff>
    </xdr:from>
    <xdr:to>
      <xdr:col>32</xdr:col>
      <xdr:colOff>323850</xdr:colOff>
      <xdr:row>56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257175</xdr:colOff>
      <xdr:row>2</xdr:row>
      <xdr:rowOff>0</xdr:rowOff>
    </xdr:from>
    <xdr:to>
      <xdr:col>41</xdr:col>
      <xdr:colOff>304800</xdr:colOff>
      <xdr:row>19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38100</xdr:colOff>
      <xdr:row>1</xdr:row>
      <xdr:rowOff>185737</xdr:rowOff>
    </xdr:from>
    <xdr:to>
      <xdr:col>49</xdr:col>
      <xdr:colOff>533400</xdr:colOff>
      <xdr:row>18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36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36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36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36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36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36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36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36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36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36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36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36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36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36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36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36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36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36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36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36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36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36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36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36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36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36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36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36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36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36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36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36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36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36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36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36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36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36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36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37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AR204"/>
  <sheetViews>
    <sheetView showGridLines="0" tabSelected="1" zoomScale="70" zoomScaleNormal="70" workbookViewId="0">
      <selection activeCell="C20" sqref="C20"/>
    </sheetView>
  </sheetViews>
  <sheetFormatPr defaultRowHeight="15" x14ac:dyDescent="0.25"/>
  <cols>
    <col min="10" max="10" width="12" bestFit="1" customWidth="1"/>
    <col min="12" max="12" width="16.28515625" bestFit="1" customWidth="1"/>
    <col min="13" max="13" width="17.42578125" bestFit="1" customWidth="1"/>
    <col min="14" max="17" width="12.85546875" customWidth="1"/>
    <col min="19" max="19" width="11.7109375" customWidth="1"/>
    <col min="20" max="20" width="12" bestFit="1" customWidth="1"/>
    <col min="21" max="21" width="14.85546875" customWidth="1"/>
    <col min="23" max="23" width="12.7109375" bestFit="1" customWidth="1"/>
    <col min="26" max="26" width="13.85546875" customWidth="1"/>
    <col min="27" max="27" width="13.7109375" customWidth="1"/>
  </cols>
  <sheetData>
    <row r="2" spans="1:23" x14ac:dyDescent="0.25">
      <c r="L2" t="s">
        <v>58</v>
      </c>
      <c r="M2" t="s">
        <v>59</v>
      </c>
      <c r="N2" t="s">
        <v>60</v>
      </c>
      <c r="O2" t="s">
        <v>61</v>
      </c>
      <c r="P2" t="s">
        <v>62</v>
      </c>
      <c r="S2" t="s">
        <v>54</v>
      </c>
    </row>
    <row r="3" spans="1:23" x14ac:dyDescent="0.25">
      <c r="A3" t="s">
        <v>46</v>
      </c>
      <c r="B3">
        <v>0.6</v>
      </c>
      <c r="D3" s="1" t="s">
        <v>41</v>
      </c>
      <c r="E3" s="1" t="s">
        <v>40</v>
      </c>
      <c r="F3" s="1" t="s">
        <v>43</v>
      </c>
      <c r="G3" s="1" t="s">
        <v>42</v>
      </c>
      <c r="H3" s="1" t="s">
        <v>44</v>
      </c>
      <c r="I3" s="1" t="s">
        <v>45</v>
      </c>
      <c r="J3" s="1" t="s">
        <v>69</v>
      </c>
      <c r="L3" s="1" t="s">
        <v>52</v>
      </c>
      <c r="M3" s="1" t="s">
        <v>53</v>
      </c>
      <c r="N3" s="1" t="s">
        <v>51</v>
      </c>
      <c r="O3" s="1"/>
      <c r="P3" s="1"/>
      <c r="S3" s="1" t="s">
        <v>55</v>
      </c>
      <c r="T3" s="1" t="s">
        <v>56</v>
      </c>
      <c r="U3" s="1" t="s">
        <v>57</v>
      </c>
      <c r="V3" s="1" t="s">
        <v>64</v>
      </c>
      <c r="W3" s="1"/>
    </row>
    <row r="4" spans="1:23" x14ac:dyDescent="0.25">
      <c r="A4" t="s">
        <v>47</v>
      </c>
      <c r="B4">
        <v>0.25</v>
      </c>
      <c r="D4" s="26">
        <v>-0.75</v>
      </c>
      <c r="E4" s="26">
        <v>0.36391839582758001</v>
      </c>
      <c r="F4" s="26">
        <v>0.5276334472589852</v>
      </c>
      <c r="G4" s="26">
        <v>0.31658006835539115</v>
      </c>
      <c r="H4" s="26">
        <v>0.3165800683553911</v>
      </c>
      <c r="I4" s="26">
        <v>0.31661920040523933</v>
      </c>
      <c r="J4" s="34">
        <f>(I4-H4)/$B$10</f>
        <v>5.0246546612224037E-5</v>
      </c>
      <c r="L4" s="35"/>
      <c r="M4" s="26">
        <v>-0.77722749841232308</v>
      </c>
      <c r="N4" s="26">
        <v>-0.77880078307140488</v>
      </c>
      <c r="O4" s="35"/>
      <c r="P4" s="35"/>
      <c r="Q4">
        <v>5.4768993986634124E-2</v>
      </c>
      <c r="S4" s="35"/>
      <c r="T4" s="35"/>
      <c r="U4" s="26">
        <v>1.6609319830016252E-53</v>
      </c>
      <c r="V4" s="35"/>
      <c r="W4" s="35"/>
    </row>
    <row r="5" spans="1:23" x14ac:dyDescent="0.25">
      <c r="A5" t="s">
        <v>48</v>
      </c>
      <c r="B5">
        <v>1</v>
      </c>
      <c r="D5" s="26">
        <v>-0.74250000000000005</v>
      </c>
      <c r="E5" s="26">
        <v>0.36665804463723128</v>
      </c>
      <c r="F5" s="26">
        <v>0.52409096117621956</v>
      </c>
      <c r="G5" s="26">
        <v>0.31444642771709413</v>
      </c>
      <c r="H5" s="26">
        <v>0.31445457670573168</v>
      </c>
      <c r="I5" s="26">
        <v>0.31449008105109238</v>
      </c>
      <c r="J5" s="34">
        <f t="shared" ref="J5:J68" si="0">(I5-H5)/$B$10</f>
        <v>4.558848184600345E-5</v>
      </c>
      <c r="L5" s="35">
        <f>(H6-H4)/($E6-$E4)</f>
        <v>-0.77581306461592259</v>
      </c>
      <c r="M5" s="26">
        <v>-0.77707140051849344</v>
      </c>
      <c r="N5" s="26">
        <v>-0.77880078307140488</v>
      </c>
      <c r="O5" s="35">
        <f>L5-M5</f>
        <v>1.2583359025708507E-3</v>
      </c>
      <c r="P5" s="35">
        <f>L5-N5</f>
        <v>2.9877184554822911E-3</v>
      </c>
      <c r="Q5">
        <v>5.9229766656439517E-2</v>
      </c>
      <c r="S5" s="35">
        <f>(H4-2*H5+H6)/((($E4-$E6)/2)^2)</f>
        <v>-2.1062707186063432</v>
      </c>
      <c r="T5" s="35">
        <f>(I4-2*I5+I6)/((($E6-$E4)/2)^2)*E5</f>
        <v>-0.75532847258925029</v>
      </c>
      <c r="U5" s="26">
        <v>7.8843428910930235E-53</v>
      </c>
      <c r="V5" s="35"/>
      <c r="W5" s="35"/>
    </row>
    <row r="6" spans="1:23" x14ac:dyDescent="0.25">
      <c r="A6" t="s">
        <v>49</v>
      </c>
      <c r="B6">
        <v>0.25</v>
      </c>
      <c r="D6" s="26">
        <v>-0.73499999999999999</v>
      </c>
      <c r="E6" s="26">
        <v>0.369418318058571</v>
      </c>
      <c r="F6" s="26">
        <v>0.52052192805702791</v>
      </c>
      <c r="G6" s="26">
        <v>0.31229672461506347</v>
      </c>
      <c r="H6" s="26">
        <v>0.31231315683421673</v>
      </c>
      <c r="I6" s="26">
        <v>0.3123453831214294</v>
      </c>
      <c r="J6" s="34">
        <f t="shared" si="0"/>
        <v>4.1379371866543097E-5</v>
      </c>
      <c r="L6" s="35">
        <f t="shared" ref="L6:L69" si="1">(H7-H5)/(E7-E5)</f>
        <v>-0.77577341581744885</v>
      </c>
      <c r="M6" s="26">
        <v>-0.77690139567382299</v>
      </c>
      <c r="N6" s="26">
        <v>-0.77880078307140488</v>
      </c>
      <c r="O6" s="35">
        <f t="shared" ref="O6:O69" si="2">L6-M6</f>
        <v>1.1279798563741394E-3</v>
      </c>
      <c r="P6" s="35">
        <f t="shared" ref="P6:P69" si="3">L6-N6</f>
        <v>3.0273672539560259E-3</v>
      </c>
      <c r="Q6">
        <v>6.3996233538269359E-2</v>
      </c>
      <c r="S6" s="35">
        <f t="shared" ref="S6:S69" si="4">(H5-2*H6+H7)/((($E5-$E7)/2)^2)</f>
        <v>-2.0809038048330959</v>
      </c>
      <c r="T6" s="35">
        <f t="shared" ref="T6:T69" si="5">(I5-2*I6+I7)/((($E7-$E5)/2)^2)*E6</f>
        <v>-0.75323317778651033</v>
      </c>
      <c r="U6" s="26">
        <v>3.7054095311821878E-52</v>
      </c>
      <c r="V6" s="35">
        <f>(L7-L5)/($E7-$E5)</f>
        <v>1.9079146179229147E-2</v>
      </c>
      <c r="W6" s="35">
        <f>(M7-M5)/($E7-$E5)</f>
        <v>6.4062109484042035E-2</v>
      </c>
    </row>
    <row r="7" spans="1:23" x14ac:dyDescent="0.25">
      <c r="A7" t="s">
        <v>50</v>
      </c>
      <c r="B7">
        <f>B3*EXP(B4*B5)</f>
        <v>0.77041525001264477</v>
      </c>
      <c r="D7" s="26">
        <v>-0.72750000000000004</v>
      </c>
      <c r="E7" s="26">
        <v>0.37219937135770692</v>
      </c>
      <c r="F7" s="26">
        <v>0.5169262712460464</v>
      </c>
      <c r="G7" s="26">
        <v>0.31013083812793318</v>
      </c>
      <c r="H7" s="26">
        <v>0.31015576274762779</v>
      </c>
      <c r="I7" s="26">
        <v>0.31018503287827137</v>
      </c>
      <c r="J7" s="34">
        <f t="shared" si="0"/>
        <v>3.7583591696123835E-5</v>
      </c>
      <c r="L7" s="35">
        <f t="shared" si="1"/>
        <v>-0.77570734083339576</v>
      </c>
      <c r="M7" s="26">
        <v>-0.77671641143943948</v>
      </c>
      <c r="N7" s="26">
        <v>-0.77880078307140488</v>
      </c>
      <c r="O7" s="35">
        <f t="shared" si="2"/>
        <v>1.009070606043716E-3</v>
      </c>
      <c r="P7" s="35">
        <f t="shared" si="3"/>
        <v>3.0934422380091142E-3</v>
      </c>
      <c r="Q7">
        <v>6.9084074277890428E-2</v>
      </c>
      <c r="S7" s="35">
        <f t="shared" si="4"/>
        <v>-2.0556955934144545</v>
      </c>
      <c r="T7" s="35">
        <f t="shared" si="5"/>
        <v>-0.75097550126529844</v>
      </c>
      <c r="U7" s="26">
        <v>1.7241060674252195E-51</v>
      </c>
      <c r="V7" s="35">
        <f t="shared" ref="V7:V70" si="6">(L8-L6)/($E8-$E6)</f>
        <v>2.8431743695919848E-2</v>
      </c>
      <c r="W7" s="35">
        <f t="shared" ref="W7:W38" si="7">(M8-M6)/(E8-E6)</f>
        <v>6.9153445844922903E-2</v>
      </c>
    </row>
    <row r="8" spans="1:23" x14ac:dyDescent="0.25">
      <c r="D8" s="26">
        <v>-0.72</v>
      </c>
      <c r="E8" s="26">
        <v>0.37500136096962045</v>
      </c>
      <c r="F8" s="26">
        <v>0.5133039157732131</v>
      </c>
      <c r="G8" s="26">
        <v>0.30794864642401693</v>
      </c>
      <c r="H8" s="26">
        <v>0.30798234946392783</v>
      </c>
      <c r="I8" s="26">
        <v>0.30800895975602965</v>
      </c>
      <c r="J8" s="34">
        <f t="shared" si="0"/>
        <v>3.4168291404228603E-5</v>
      </c>
      <c r="L8" s="35">
        <f t="shared" si="1"/>
        <v>-0.77561468017235857</v>
      </c>
      <c r="M8" s="26">
        <v>-0.77651530901822385</v>
      </c>
      <c r="N8" s="26">
        <v>-0.77880078307140488</v>
      </c>
      <c r="O8" s="35">
        <f t="shared" si="2"/>
        <v>9.0062884586528114E-4</v>
      </c>
      <c r="P8" s="35">
        <f t="shared" si="3"/>
        <v>3.1861028990463058E-3</v>
      </c>
      <c r="Q8">
        <v>7.450932092623487E-2</v>
      </c>
      <c r="S8" s="35">
        <f t="shared" si="4"/>
        <v>-2.0305953434213229</v>
      </c>
      <c r="T8" s="35">
        <f t="shared" si="5"/>
        <v>-0.74854528177596824</v>
      </c>
      <c r="U8" s="26">
        <v>7.9423459743066946E-51</v>
      </c>
      <c r="V8" s="35">
        <f t="shared" si="6"/>
        <v>3.7725129391985926E-2</v>
      </c>
      <c r="W8" s="35">
        <f t="shared" si="7"/>
        <v>7.458228203587243E-2</v>
      </c>
    </row>
    <row r="9" spans="1:23" x14ac:dyDescent="0.25">
      <c r="D9" s="26">
        <v>-0.71250000000000002</v>
      </c>
      <c r="E9" s="26">
        <v>0.37782444450696595</v>
      </c>
      <c r="F9" s="26">
        <v>0.50965478906003192</v>
      </c>
      <c r="G9" s="26">
        <v>0.30575002675445634</v>
      </c>
      <c r="H9" s="26">
        <v>0.30579287343601913</v>
      </c>
      <c r="I9" s="26">
        <v>0.30581709665338713</v>
      </c>
      <c r="J9" s="34">
        <f t="shared" si="0"/>
        <v>3.1103226774466972E-5</v>
      </c>
      <c r="L9" s="35">
        <f t="shared" si="1"/>
        <v>-0.77549513422100058</v>
      </c>
      <c r="M9" s="26">
        <v>-0.77629688064734903</v>
      </c>
      <c r="N9" s="26">
        <v>-0.77880078307140488</v>
      </c>
      <c r="O9" s="35">
        <f t="shared" si="2"/>
        <v>8.0174642634844862E-4</v>
      </c>
      <c r="P9" s="35">
        <f t="shared" si="3"/>
        <v>3.3056488504042969E-3</v>
      </c>
      <c r="Q9">
        <v>8.028832600842653E-2</v>
      </c>
      <c r="S9" s="35">
        <f t="shared" si="4"/>
        <v>-2.005554052214138</v>
      </c>
      <c r="T9" s="35">
        <f t="shared" si="5"/>
        <v>-0.74593194337564439</v>
      </c>
      <c r="U9" s="26">
        <v>3.622352227367822E-50</v>
      </c>
      <c r="V9" s="35">
        <f t="shared" si="6"/>
        <v>4.7008210966568001E-2</v>
      </c>
      <c r="W9" s="35">
        <f t="shared" si="7"/>
        <v>8.0364965347820227E-2</v>
      </c>
    </row>
    <row r="10" spans="1:23" x14ac:dyDescent="0.25">
      <c r="B10">
        <f>B3/B7</f>
        <v>0.77880078307140499</v>
      </c>
      <c r="D10" s="26">
        <v>-0.70499999999999996</v>
      </c>
      <c r="E10" s="26">
        <v>0.38066878076893684</v>
      </c>
      <c r="F10" s="26">
        <v>0.50597882164328367</v>
      </c>
      <c r="G10" s="26">
        <v>0.30353485544631492</v>
      </c>
      <c r="H10" s="26">
        <v>0.3035872929859702</v>
      </c>
      <c r="I10" s="26">
        <v>0.3036093802416277</v>
      </c>
      <c r="J10" s="34">
        <f t="shared" si="0"/>
        <v>2.8360597649109004E-5</v>
      </c>
      <c r="L10" s="35">
        <f t="shared" si="1"/>
        <v>-0.7753482649067962</v>
      </c>
      <c r="M10" s="26">
        <v>-0.77605984702244024</v>
      </c>
      <c r="N10" s="26">
        <v>-0.77880078307140488</v>
      </c>
      <c r="O10" s="35">
        <f t="shared" si="2"/>
        <v>7.1158211564403828E-4</v>
      </c>
      <c r="P10" s="35">
        <f t="shared" si="3"/>
        <v>3.4525181646086756E-3</v>
      </c>
      <c r="Q10">
        <v>8.643772657358828E-2</v>
      </c>
      <c r="S10" s="35">
        <f t="shared" si="4"/>
        <v>-1.9805243769007759</v>
      </c>
      <c r="T10" s="35">
        <f t="shared" si="5"/>
        <v>-0.74312449811311521</v>
      </c>
      <c r="U10" s="26">
        <v>1.6356471041281904E-49</v>
      </c>
      <c r="V10" s="35">
        <f t="shared" si="6"/>
        <v>5.6327878091517396E-2</v>
      </c>
      <c r="W10" s="35">
        <f t="shared" si="7"/>
        <v>8.6518126811644516E-2</v>
      </c>
    </row>
    <row r="11" spans="1:23" x14ac:dyDescent="0.25">
      <c r="D11" s="26">
        <v>-0.69750000000000001</v>
      </c>
      <c r="E11" s="26">
        <v>0.38353452975019786</v>
      </c>
      <c r="F11" s="26">
        <v>0.50227594791701569</v>
      </c>
      <c r="G11" s="26">
        <v>0.30130300789562281</v>
      </c>
      <c r="H11" s="26">
        <v>0.30136556875020937</v>
      </c>
      <c r="I11" s="26">
        <v>0.30138575128982459</v>
      </c>
      <c r="J11" s="34">
        <f t="shared" si="0"/>
        <v>2.5914893839251112E-5</v>
      </c>
      <c r="L11" s="35">
        <f t="shared" si="1"/>
        <v>-0.77517349723552764</v>
      </c>
      <c r="M11" s="26">
        <v>-0.77580285476816979</v>
      </c>
      <c r="N11" s="26">
        <v>-0.77880078307140488</v>
      </c>
      <c r="O11" s="35">
        <f t="shared" si="2"/>
        <v>6.2935753264214966E-4</v>
      </c>
      <c r="P11" s="35">
        <f t="shared" si="3"/>
        <v>3.6272858358772364E-3</v>
      </c>
      <c r="Q11">
        <v>9.2974404111394002E-2</v>
      </c>
      <c r="S11" s="35">
        <f t="shared" si="4"/>
        <v>-1.9554605620958834</v>
      </c>
      <c r="T11" s="35">
        <f t="shared" si="5"/>
        <v>-0.74011155064656398</v>
      </c>
      <c r="U11" s="26">
        <v>7.3121584837425616E-49</v>
      </c>
      <c r="V11" s="35">
        <f t="shared" si="6"/>
        <v>6.5729091763052555E-2</v>
      </c>
      <c r="W11" s="35">
        <f t="shared" si="7"/>
        <v>9.3058641088437768E-2</v>
      </c>
    </row>
    <row r="12" spans="1:23" x14ac:dyDescent="0.25">
      <c r="D12" s="26">
        <v>-0.69</v>
      </c>
      <c r="E12" s="26">
        <v>0.38642185264988477</v>
      </c>
      <c r="F12" s="26">
        <v>0.49854610689361406</v>
      </c>
      <c r="G12" s="26">
        <v>0.29905435856036666</v>
      </c>
      <c r="H12" s="26">
        <v>0.29912766413616843</v>
      </c>
      <c r="I12" s="26">
        <v>0.29914615500726327</v>
      </c>
      <c r="J12" s="34">
        <f t="shared" si="0"/>
        <v>2.3742748462477713E-5</v>
      </c>
      <c r="L12" s="35">
        <f t="shared" si="1"/>
        <v>-0.77497012071721394</v>
      </c>
      <c r="M12" s="26">
        <v>-0.77552447397111512</v>
      </c>
      <c r="N12" s="26">
        <v>-0.77880078307140488</v>
      </c>
      <c r="O12" s="35">
        <f t="shared" si="2"/>
        <v>5.5435325390118528E-4</v>
      </c>
      <c r="P12" s="35">
        <f t="shared" si="3"/>
        <v>3.830662354190939E-3</v>
      </c>
      <c r="Q12">
        <v>9.9915440239457975E-2</v>
      </c>
      <c r="S12" s="35">
        <f t="shared" si="4"/>
        <v>-1.9303183750755746</v>
      </c>
      <c r="T12" s="35">
        <f t="shared" si="5"/>
        <v>-0.73688130530464802</v>
      </c>
      <c r="U12" s="26">
        <v>3.2363735083745437E-48</v>
      </c>
      <c r="V12" s="35">
        <f t="shared" si="6"/>
        <v>7.5254965786956673E-2</v>
      </c>
      <c r="W12" s="35">
        <f t="shared" si="7"/>
        <v>0.10000358213341023</v>
      </c>
    </row>
    <row r="13" spans="1:23" x14ac:dyDescent="0.25">
      <c r="D13" s="26">
        <v>-0.6825</v>
      </c>
      <c r="E13" s="26">
        <v>0.38933091188067204</v>
      </c>
      <c r="F13" s="26">
        <v>0.49478924298472127</v>
      </c>
      <c r="G13" s="26">
        <v>0.29678878095342848</v>
      </c>
      <c r="H13" s="26">
        <v>0.29687354579083269</v>
      </c>
      <c r="I13" s="26">
        <v>0.29689054140342674</v>
      </c>
      <c r="J13" s="34">
        <f t="shared" si="0"/>
        <v>2.1822798542939363E-5</v>
      </c>
      <c r="L13" s="35">
        <f t="shared" si="1"/>
        <v>-0.77473729069661068</v>
      </c>
      <c r="M13" s="26">
        <v>-0.77522319579170829</v>
      </c>
      <c r="N13" s="26">
        <v>-0.77880078307140488</v>
      </c>
      <c r="O13" s="35">
        <f t="shared" si="2"/>
        <v>4.8590509509760516E-4</v>
      </c>
      <c r="P13" s="35">
        <f t="shared" si="3"/>
        <v>4.0634923747941976E-3</v>
      </c>
      <c r="Q13">
        <v>0.10727806808589035</v>
      </c>
      <c r="S13" s="35">
        <f t="shared" si="4"/>
        <v>-1.9050550481966109</v>
      </c>
      <c r="T13" s="35">
        <f t="shared" si="5"/>
        <v>-0.73342157531324637</v>
      </c>
      <c r="U13" s="26">
        <v>1.4181714384680015E-47</v>
      </c>
      <c r="V13" s="35">
        <f t="shared" si="6"/>
        <v>8.4946840014311756E-2</v>
      </c>
      <c r="W13" s="35">
        <f t="shared" si="7"/>
        <v>0.10737017455875507</v>
      </c>
    </row>
    <row r="14" spans="1:23" x14ac:dyDescent="0.25">
      <c r="D14" s="26">
        <v>-0.67500000000000004</v>
      </c>
      <c r="E14" s="26">
        <v>0.39226187107790833</v>
      </c>
      <c r="F14" s="26">
        <v>0.49100530680270532</v>
      </c>
      <c r="G14" s="26">
        <v>0.29450614763547051</v>
      </c>
      <c r="H14" s="26">
        <v>0.29460318408162317</v>
      </c>
      <c r="I14" s="26">
        <v>0.29461886566582618</v>
      </c>
      <c r="J14" s="34">
        <f t="shared" si="0"/>
        <v>2.0135552690592423E-5</v>
      </c>
      <c r="L14" s="35">
        <f t="shared" si="1"/>
        <v>-0.77447402960612799</v>
      </c>
      <c r="M14" s="26">
        <v>-0.77489743017307189</v>
      </c>
      <c r="N14" s="26">
        <v>-0.77880078307140488</v>
      </c>
      <c r="O14" s="35">
        <f t="shared" si="2"/>
        <v>4.2340056694389894E-4</v>
      </c>
      <c r="P14" s="35">
        <f t="shared" si="3"/>
        <v>4.3267534652768891E-3</v>
      </c>
      <c r="Q14">
        <v>0.11507961931368783</v>
      </c>
      <c r="S14" s="35">
        <f t="shared" si="4"/>
        <v>-1.8796292295364689</v>
      </c>
      <c r="T14" s="35">
        <f t="shared" si="5"/>
        <v>-0.72971979475758841</v>
      </c>
      <c r="U14" s="26">
        <v>6.1525604124216539E-47</v>
      </c>
      <c r="V14" s="35">
        <f t="shared" si="6"/>
        <v>9.4844345073472516E-2</v>
      </c>
      <c r="W14" s="35">
        <f t="shared" si="7"/>
        <v>0.11517574064236677</v>
      </c>
    </row>
    <row r="15" spans="1:23" x14ac:dyDescent="0.25">
      <c r="D15" s="26">
        <v>-0.66749999999999998</v>
      </c>
      <c r="E15" s="26">
        <v>0.39521489510882141</v>
      </c>
      <c r="F15" s="26">
        <v>0.48719425598332172</v>
      </c>
      <c r="G15" s="26">
        <v>0.29220633020776671</v>
      </c>
      <c r="H15" s="26">
        <v>0.29231655358999298</v>
      </c>
      <c r="I15" s="26">
        <v>0.29233108855590023</v>
      </c>
      <c r="J15" s="34">
        <f t="shared" si="0"/>
        <v>1.8663265655603368E-5</v>
      </c>
      <c r="L15" s="35">
        <f t="shared" si="1"/>
        <v>-0.77417922816091356</v>
      </c>
      <c r="M15" s="26">
        <v>-0.77454550366547892</v>
      </c>
      <c r="N15" s="26">
        <v>-0.77880078307140488</v>
      </c>
      <c r="O15" s="35">
        <f t="shared" si="2"/>
        <v>3.6627550456536095E-4</v>
      </c>
      <c r="P15" s="35">
        <f t="shared" si="3"/>
        <v>4.6215549104913212E-3</v>
      </c>
      <c r="Q15">
        <v>0.12333746675808899</v>
      </c>
      <c r="S15" s="35">
        <f t="shared" si="4"/>
        <v>-1.8540009413229928</v>
      </c>
      <c r="T15" s="35">
        <f t="shared" si="5"/>
        <v>-0.72576303307333379</v>
      </c>
      <c r="U15" s="26">
        <v>2.6426527161923024E-46</v>
      </c>
      <c r="V15" s="35">
        <f t="shared" si="6"/>
        <v>0.1049854583560786</v>
      </c>
      <c r="W15" s="35">
        <f t="shared" si="7"/>
        <v>0.12343764295367335</v>
      </c>
    </row>
    <row r="16" spans="1:23" x14ac:dyDescent="0.25">
      <c r="D16" s="26">
        <v>-0.66</v>
      </c>
      <c r="E16" s="26">
        <v>0.39819015008179148</v>
      </c>
      <c r="F16" s="26">
        <v>0.48335605603012405</v>
      </c>
      <c r="G16" s="26">
        <v>0.28988919930498047</v>
      </c>
      <c r="H16" s="26">
        <v>0.29001363361807436</v>
      </c>
      <c r="I16" s="26">
        <v>0.29002717682314783</v>
      </c>
      <c r="J16" s="34">
        <f t="shared" si="0"/>
        <v>1.7389819537740811E-5</v>
      </c>
      <c r="L16" s="35">
        <f t="shared" si="1"/>
        <v>-0.7738516465176426</v>
      </c>
      <c r="M16" s="26">
        <v>-0.7741656573860608</v>
      </c>
      <c r="N16" s="26">
        <v>-0.77880078307140488</v>
      </c>
      <c r="O16" s="35">
        <f t="shared" si="2"/>
        <v>3.1401086841820192E-4</v>
      </c>
      <c r="P16" s="35">
        <f t="shared" si="3"/>
        <v>4.9491365537622789E-3</v>
      </c>
      <c r="Q16">
        <v>0.13206896267447338</v>
      </c>
      <c r="S16" s="35">
        <f t="shared" si="4"/>
        <v>-1.8281315472911459</v>
      </c>
      <c r="T16" s="35">
        <f t="shared" si="5"/>
        <v>-0.72153801240301041</v>
      </c>
      <c r="U16" s="26">
        <v>1.1237801501781953E-45</v>
      </c>
      <c r="V16" s="35">
        <f t="shared" si="6"/>
        <v>0.11540655107299541</v>
      </c>
      <c r="W16" s="35">
        <f t="shared" si="7"/>
        <v>0.13217322259504594</v>
      </c>
    </row>
    <row r="17" spans="4:44" x14ac:dyDescent="0.25">
      <c r="D17" s="26">
        <v>-0.65249999999999997</v>
      </c>
      <c r="E17" s="26">
        <v>0.40118780335569565</v>
      </c>
      <c r="F17" s="26">
        <v>0.47949068118108434</v>
      </c>
      <c r="G17" s="26">
        <v>0.28755462458788739</v>
      </c>
      <c r="H17" s="26">
        <v>0.28769440870865054</v>
      </c>
      <c r="I17" s="26">
        <v>0.28770710363759011</v>
      </c>
      <c r="J17" s="34">
        <f t="shared" si="0"/>
        <v>1.6300611421454807E-5</v>
      </c>
      <c r="L17" s="35">
        <f t="shared" si="1"/>
        <v>-0.77348991542026635</v>
      </c>
      <c r="M17" s="26">
        <v>-0.77375604513422502</v>
      </c>
      <c r="N17" s="26">
        <v>-0.77880078307140488</v>
      </c>
      <c r="O17" s="35">
        <f t="shared" si="2"/>
        <v>2.661297139586738E-4</v>
      </c>
      <c r="P17" s="35">
        <f t="shared" si="3"/>
        <v>5.3108676511385289E-3</v>
      </c>
      <c r="Q17">
        <v>0.14129137262285804</v>
      </c>
      <c r="S17" s="35">
        <f t="shared" si="4"/>
        <v>-1.8019837280580711</v>
      </c>
      <c r="T17" s="35">
        <f t="shared" si="5"/>
        <v>-0.71703112791418333</v>
      </c>
      <c r="U17" s="26">
        <v>4.7312911535833715E-45</v>
      </c>
      <c r="V17" s="35">
        <f t="shared" si="6"/>
        <v>0.12614242638199985</v>
      </c>
      <c r="W17" s="35">
        <f t="shared" si="7"/>
        <v>0.14139973308481671</v>
      </c>
    </row>
    <row r="18" spans="4:44" x14ac:dyDescent="0.25">
      <c r="D18" s="26">
        <v>-0.64500000000000002</v>
      </c>
      <c r="E18" s="26">
        <v>0.40420802354932056</v>
      </c>
      <c r="F18" s="26">
        <v>0.47559811529777579</v>
      </c>
      <c r="G18" s="26">
        <v>0.28520247473604426</v>
      </c>
      <c r="H18" s="26">
        <v>0.28535886917866543</v>
      </c>
      <c r="I18" s="26">
        <v>0.28537084904058241</v>
      </c>
      <c r="J18" s="34">
        <f t="shared" si="0"/>
        <v>1.5382447189808674E-5</v>
      </c>
      <c r="L18" s="35">
        <f t="shared" si="1"/>
        <v>-0.77309253735678862</v>
      </c>
      <c r="M18" s="26">
        <v>-0.77331473168401399</v>
      </c>
      <c r="N18" s="26">
        <v>-0.77880078307140488</v>
      </c>
      <c r="O18" s="35">
        <f t="shared" si="2"/>
        <v>2.2219432722536681E-4</v>
      </c>
      <c r="P18" s="35">
        <f t="shared" si="3"/>
        <v>5.7082457146162557E-3</v>
      </c>
      <c r="Q18">
        <v>0.15102180504533094</v>
      </c>
      <c r="S18" s="35">
        <f t="shared" si="4"/>
        <v>-1.775521465619472</v>
      </c>
      <c r="T18" s="35">
        <f t="shared" si="5"/>
        <v>-0.71222847111535437</v>
      </c>
      <c r="U18" s="26">
        <v>1.9721277645735853E-44</v>
      </c>
      <c r="V18" s="35">
        <f t="shared" si="6"/>
        <v>0.13722634857431154</v>
      </c>
      <c r="W18" s="35">
        <f t="shared" si="7"/>
        <v>0.1511342699387021</v>
      </c>
    </row>
    <row r="19" spans="4:44" x14ac:dyDescent="0.25">
      <c r="D19" s="26">
        <v>-0.63749999999999996</v>
      </c>
      <c r="E19" s="26">
        <v>0.40725098055084863</v>
      </c>
      <c r="F19" s="26">
        <v>0.47167835277734327</v>
      </c>
      <c r="G19" s="26">
        <v>0.28283261744040156</v>
      </c>
      <c r="H19" s="26">
        <v>0.28300701166640591</v>
      </c>
      <c r="I19" s="26">
        <v>0.2830184004139174</v>
      </c>
      <c r="J19" s="34">
        <f t="shared" si="0"/>
        <v>1.4623441269002965E-5</v>
      </c>
      <c r="L19" s="35">
        <f t="shared" si="1"/>
        <v>-0.77265788775301647</v>
      </c>
      <c r="M19" s="26">
        <v>-0.77283969127532659</v>
      </c>
      <c r="N19" s="26">
        <v>-0.77880078307140488</v>
      </c>
      <c r="O19" s="35">
        <f t="shared" si="2"/>
        <v>1.8180352231011998E-4</v>
      </c>
      <c r="P19" s="35">
        <f t="shared" si="3"/>
        <v>6.1428953183884083E-3</v>
      </c>
      <c r="Q19">
        <v>0.1612771366248722</v>
      </c>
      <c r="S19" s="35">
        <f t="shared" si="4"/>
        <v>-1.748710036020412</v>
      </c>
      <c r="T19" s="35">
        <f t="shared" si="5"/>
        <v>-0.70711585638366614</v>
      </c>
      <c r="U19" s="26">
        <v>8.1385582358131959E-44</v>
      </c>
      <c r="V19" s="35">
        <f t="shared" si="6"/>
        <v>0.14869006329393641</v>
      </c>
      <c r="W19" s="35">
        <f t="shared" si="7"/>
        <v>0.16139369603857626</v>
      </c>
    </row>
    <row r="20" spans="4:44" x14ac:dyDescent="0.25">
      <c r="D20" s="26">
        <v>-0.63</v>
      </c>
      <c r="E20" s="26">
        <v>0.41031684552741343</v>
      </c>
      <c r="F20" s="26">
        <v>0.46773139948735509</v>
      </c>
      <c r="G20" s="26">
        <v>0.28044491939586169</v>
      </c>
      <c r="H20" s="26">
        <v>0.28063883969241299</v>
      </c>
      <c r="I20" s="26">
        <v>0.28064975296707245</v>
      </c>
      <c r="J20" s="34">
        <f t="shared" si="0"/>
        <v>1.4012922042044906E-5</v>
      </c>
      <c r="L20" s="35">
        <f t="shared" si="1"/>
        <v>-0.7721842162302146</v>
      </c>
      <c r="M20" s="26">
        <v>-0.77232880632652789</v>
      </c>
      <c r="N20" s="26">
        <v>-0.77880078307140488</v>
      </c>
      <c r="O20" s="35">
        <f t="shared" si="2"/>
        <v>1.4459009631329067E-4</v>
      </c>
      <c r="P20" s="35">
        <f t="shared" si="3"/>
        <v>6.6165668411902745E-3</v>
      </c>
      <c r="Q20">
        <v>0.17207393354765688</v>
      </c>
      <c r="S20" s="35">
        <f t="shared" si="4"/>
        <v>-1.7215160110520804</v>
      </c>
      <c r="T20" s="35">
        <f t="shared" si="5"/>
        <v>-0.70167885072974656</v>
      </c>
      <c r="U20" s="26">
        <v>3.3251937744013498E-43</v>
      </c>
      <c r="V20" s="35">
        <f t="shared" si="6"/>
        <v>0.16056380896334754</v>
      </c>
      <c r="W20" s="35">
        <f t="shared" si="7"/>
        <v>0.17219456291101717</v>
      </c>
    </row>
    <row r="21" spans="4:44" x14ac:dyDescent="0.25">
      <c r="D21" s="26">
        <v>-0.62250000000000005</v>
      </c>
      <c r="E21" s="26">
        <v>0.4134057909347284</v>
      </c>
      <c r="F21" s="26">
        <v>0.46375727372347358</v>
      </c>
      <c r="G21" s="26">
        <v>0.27803924629377996</v>
      </c>
      <c r="H21" s="26">
        <v>0.27825436423408412</v>
      </c>
      <c r="I21" s="26">
        <v>0.27826491024236044</v>
      </c>
      <c r="J21" s="34">
        <f t="shared" si="0"/>
        <v>1.3541342671399597E-5</v>
      </c>
      <c r="L21" s="35">
        <f t="shared" si="1"/>
        <v>-0.77166964795433357</v>
      </c>
      <c r="M21" s="26">
        <v>-0.77177986639147422</v>
      </c>
      <c r="N21" s="26">
        <v>-0.77880078307140488</v>
      </c>
      <c r="O21" s="35">
        <f t="shared" si="2"/>
        <v>1.1021843714065227E-4</v>
      </c>
      <c r="P21" s="35">
        <f t="shared" si="3"/>
        <v>7.1311351170713078E-3</v>
      </c>
      <c r="Q21">
        <v>0.18342836882609412</v>
      </c>
      <c r="S21" s="35">
        <f t="shared" si="4"/>
        <v>-1.6939072681646905</v>
      </c>
      <c r="T21" s="35">
        <f t="shared" si="5"/>
        <v>-0.69590280684819661</v>
      </c>
      <c r="U21" s="26">
        <v>1.3450656972919474E-42</v>
      </c>
      <c r="V21" s="35">
        <f t="shared" si="6"/>
        <v>0.17287631961747618</v>
      </c>
      <c r="W21" s="35">
        <f t="shared" si="7"/>
        <v>0.18355302807293</v>
      </c>
    </row>
    <row r="22" spans="4:44" x14ac:dyDescent="0.25">
      <c r="D22" s="26">
        <v>-0.61499999999999999</v>
      </c>
      <c r="E22" s="26">
        <v>0.41651799052678723</v>
      </c>
      <c r="F22" s="26">
        <v>0.45975600718972076</v>
      </c>
      <c r="G22" s="26">
        <v>0.27561546281441002</v>
      </c>
      <c r="H22" s="26">
        <v>0.27585360431383243</v>
      </c>
      <c r="I22" s="26">
        <v>0.27586388463764466</v>
      </c>
      <c r="J22" s="34">
        <f t="shared" si="0"/>
        <v>1.320019706668152E-5</v>
      </c>
      <c r="L22" s="35">
        <f t="shared" si="1"/>
        <v>-0.77111218510530855</v>
      </c>
      <c r="M22" s="26">
        <v>-0.77119056738437353</v>
      </c>
      <c r="N22" s="26">
        <v>-0.77880078307140488</v>
      </c>
      <c r="O22" s="35">
        <f t="shared" si="2"/>
        <v>7.8382279064981297E-5</v>
      </c>
      <c r="P22" s="35">
        <f t="shared" si="3"/>
        <v>7.6885979660963333E-3</v>
      </c>
      <c r="Q22">
        <v>0.19535613587620923</v>
      </c>
      <c r="S22" s="35">
        <f t="shared" si="4"/>
        <v>-1.6658530087045451</v>
      </c>
      <c r="T22" s="35">
        <f t="shared" si="5"/>
        <v>-0.68977289975082168</v>
      </c>
      <c r="U22" s="26">
        <v>5.3867533550246546E-42</v>
      </c>
      <c r="V22" s="35">
        <f t="shared" si="6"/>
        <v>0.18565481938260742</v>
      </c>
      <c r="W22" s="35">
        <f t="shared" si="7"/>
        <v>0.19548476863832481</v>
      </c>
    </row>
    <row r="23" spans="4:44" x14ac:dyDescent="0.25">
      <c r="D23" s="26">
        <v>-0.60750000000000004</v>
      </c>
      <c r="E23" s="26">
        <v>0.41965361936563744</v>
      </c>
      <c r="F23" s="26">
        <v>0.45572764600093801</v>
      </c>
      <c r="G23" s="26">
        <v>0.27317343261929222</v>
      </c>
      <c r="H23" s="26">
        <v>0.27343658760056277</v>
      </c>
      <c r="I23" s="26">
        <v>0.27344669794616744</v>
      </c>
      <c r="J23" s="34">
        <f t="shared" si="0"/>
        <v>1.2981940727885276E-5</v>
      </c>
      <c r="L23" s="35">
        <f t="shared" si="1"/>
        <v>-0.77050970849545963</v>
      </c>
      <c r="M23" s="26">
        <v>-0.77055851109616602</v>
      </c>
      <c r="N23" s="26">
        <v>-0.77880078307140488</v>
      </c>
      <c r="O23" s="35">
        <f t="shared" si="2"/>
        <v>4.8802600706387977E-5</v>
      </c>
      <c r="P23" s="35">
        <f t="shared" si="3"/>
        <v>8.2910745759452453E-3</v>
      </c>
      <c r="Q23">
        <v>0.20787235858039116</v>
      </c>
      <c r="S23" s="35">
        <f t="shared" si="4"/>
        <v>-1.637323784345446</v>
      </c>
      <c r="T23" s="35">
        <f t="shared" si="5"/>
        <v>-0.6832741666601102</v>
      </c>
      <c r="U23" s="26">
        <v>2.135835199730194E-41</v>
      </c>
      <c r="V23" s="35">
        <f t="shared" si="6"/>
        <v>0.19892500887450235</v>
      </c>
      <c r="W23" s="35">
        <f t="shared" si="7"/>
        <v>0.20800489141754697</v>
      </c>
    </row>
    <row r="24" spans="4:44" x14ac:dyDescent="0.25">
      <c r="D24" s="26">
        <v>-0.6</v>
      </c>
      <c r="E24" s="26">
        <v>0.42281285383122802</v>
      </c>
      <c r="F24" s="26">
        <v>0.45167225170684838</v>
      </c>
      <c r="G24" s="26">
        <v>0.27071301834358408</v>
      </c>
      <c r="H24" s="26">
        <v>0.271003351024109</v>
      </c>
      <c r="I24" s="26">
        <v>0.27101338191293395</v>
      </c>
      <c r="J24" s="34">
        <f t="shared" si="0"/>
        <v>1.287991620320777E-5</v>
      </c>
      <c r="L24" s="35">
        <f t="shared" si="1"/>
        <v>-0.76985997936660888</v>
      </c>
      <c r="M24" s="26">
        <v>-0.76988120502624502</v>
      </c>
      <c r="N24" s="26">
        <v>-0.77880078307140488</v>
      </c>
      <c r="O24" s="35">
        <f t="shared" si="2"/>
        <v>2.1225659636137095E-5</v>
      </c>
      <c r="P24" s="35">
        <f t="shared" si="3"/>
        <v>8.9408037047959965E-3</v>
      </c>
      <c r="Q24">
        <v>0.22099149810471447</v>
      </c>
      <c r="S24" s="35">
        <f t="shared" si="4"/>
        <v>-1.6082915310823076</v>
      </c>
      <c r="T24" s="35">
        <f t="shared" si="5"/>
        <v>-0.67639155047526878</v>
      </c>
      <c r="U24" s="26">
        <v>8.3842736318860078E-41</v>
      </c>
      <c r="V24" s="35">
        <f t="shared" si="6"/>
        <v>0.21271104388347634</v>
      </c>
      <c r="W24" s="35">
        <f t="shared" si="7"/>
        <v>0.22112783977811096</v>
      </c>
    </row>
    <row r="25" spans="4:44" x14ac:dyDescent="0.25">
      <c r="D25" s="26">
        <v>-0.59250000000000003</v>
      </c>
      <c r="E25" s="26">
        <v>0.42599587163133057</v>
      </c>
      <c r="F25" s="26">
        <v>0.4475899023369308</v>
      </c>
      <c r="G25" s="26">
        <v>0.26823408158833401</v>
      </c>
      <c r="H25" s="26">
        <v>0.26855394140215844</v>
      </c>
      <c r="I25" s="26">
        <v>0.26856397880697203</v>
      </c>
      <c r="J25" s="34">
        <f t="shared" si="0"/>
        <v>1.2888282898233227E-5</v>
      </c>
      <c r="L25" s="35">
        <f t="shared" si="1"/>
        <v>-0.76916064139545171</v>
      </c>
      <c r="M25" s="26">
        <v>-0.76915606255332547</v>
      </c>
      <c r="N25" s="26">
        <v>-0.77880078307140488</v>
      </c>
      <c r="O25" s="35">
        <f t="shared" si="2"/>
        <v>-4.5788421262349388E-6</v>
      </c>
      <c r="P25" s="35">
        <f t="shared" si="3"/>
        <v>9.6401416759531733E-3</v>
      </c>
      <c r="Q25">
        <v>0.23472725677875844</v>
      </c>
      <c r="S25" s="35">
        <f t="shared" si="4"/>
        <v>-1.578729610823963</v>
      </c>
      <c r="T25" s="35">
        <f t="shared" si="5"/>
        <v>-0.66910994681298475</v>
      </c>
      <c r="U25" s="26">
        <v>3.2585185886639461E-40</v>
      </c>
      <c r="V25" s="35">
        <f t="shared" si="6"/>
        <v>0.22703550676164394</v>
      </c>
      <c r="W25" s="35">
        <f t="shared" si="7"/>
        <v>0.23486729757546701</v>
      </c>
    </row>
    <row r="26" spans="4:44" x14ac:dyDescent="0.25">
      <c r="D26" s="26">
        <v>-0.58499999999999996</v>
      </c>
      <c r="E26" s="26">
        <v>0.42920285181153589</v>
      </c>
      <c r="F26" s="26">
        <v>0.44348069346509961</v>
      </c>
      <c r="G26" s="26">
        <v>0.26573648291269564</v>
      </c>
      <c r="H26" s="26">
        <v>0.26608841607905975</v>
      </c>
      <c r="I26" s="26">
        <v>0.26609854200866245</v>
      </c>
      <c r="J26" s="34">
        <f t="shared" si="0"/>
        <v>1.3001950977457717E-5</v>
      </c>
      <c r="L26" s="35">
        <f t="shared" si="1"/>
        <v>-0.7684092229369438</v>
      </c>
      <c r="M26" s="26">
        <v>-0.76838040346909742</v>
      </c>
      <c r="N26" s="26">
        <v>-0.77880078307140488</v>
      </c>
      <c r="O26" s="35">
        <f t="shared" si="2"/>
        <v>-2.8819467846386004E-5</v>
      </c>
      <c r="P26" s="35">
        <f t="shared" si="3"/>
        <v>1.0391560134461075E-2</v>
      </c>
      <c r="Q26">
        <v>0.24909247938477697</v>
      </c>
      <c r="S26" s="35">
        <f t="shared" si="4"/>
        <v>-1.5486128597977105</v>
      </c>
      <c r="T26" s="35">
        <f t="shared" si="5"/>
        <v>-0.66141425441426938</v>
      </c>
      <c r="U26" s="26">
        <v>1.2538108311124983E-39</v>
      </c>
      <c r="V26" s="35">
        <f t="shared" si="6"/>
        <v>0.24191937100823238</v>
      </c>
      <c r="W26" s="35">
        <f t="shared" si="7"/>
        <v>0.24923609050042614</v>
      </c>
      <c r="AR26" t="s">
        <v>63</v>
      </c>
    </row>
    <row r="27" spans="4:44" x14ac:dyDescent="0.25">
      <c r="D27" s="26">
        <v>-0.57750000000000001</v>
      </c>
      <c r="E27" s="26">
        <v>0.43243397476532452</v>
      </c>
      <c r="F27" s="26">
        <v>0.43934473929296375</v>
      </c>
      <c r="G27" s="26">
        <v>0.26322008182608508</v>
      </c>
      <c r="H27" s="26">
        <v>0.26360684357577824</v>
      </c>
      <c r="I27" s="26">
        <v>0.26361713661120745</v>
      </c>
      <c r="J27" s="34">
        <f t="shared" si="0"/>
        <v>1.3216519105972636E-5</v>
      </c>
      <c r="L27" s="35">
        <f t="shared" si="1"/>
        <v>-0.76760313953478976</v>
      </c>
      <c r="M27" s="26">
        <v>-0.76755145489797028</v>
      </c>
      <c r="N27" s="26">
        <v>-0.77880078307140488</v>
      </c>
      <c r="O27" s="35">
        <f t="shared" si="2"/>
        <v>-5.1684636819482321E-5</v>
      </c>
      <c r="P27" s="35">
        <f t="shared" si="3"/>
        <v>1.1197643536615121E-2</v>
      </c>
      <c r="Q27">
        <v>0.26409905224194502</v>
      </c>
      <c r="S27" s="35">
        <f t="shared" si="4"/>
        <v>-1.5179176435577357</v>
      </c>
      <c r="T27" s="35">
        <f t="shared" si="5"/>
        <v>-0.65328942908387488</v>
      </c>
      <c r="U27" s="26">
        <v>4.7764021673966174E-39</v>
      </c>
      <c r="V27" s="35">
        <f t="shared" si="6"/>
        <v>0.25738195956431731</v>
      </c>
      <c r="W27" s="35">
        <f t="shared" si="7"/>
        <v>0.26424608522908388</v>
      </c>
    </row>
    <row r="28" spans="4:44" x14ac:dyDescent="0.25">
      <c r="D28" s="26">
        <v>-0.57000000000000006</v>
      </c>
      <c r="E28" s="26">
        <v>0.43568942224421447</v>
      </c>
      <c r="F28" s="26">
        <v>0.43518217375020363</v>
      </c>
      <c r="G28" s="26">
        <v>0.26068473678027776</v>
      </c>
      <c r="H28" s="26">
        <v>0.26110930425012213</v>
      </c>
      <c r="I28" s="26">
        <v>0.26111984003516858</v>
      </c>
      <c r="J28" s="34">
        <f t="shared" si="0"/>
        <v>1.3528215784401044E-5</v>
      </c>
      <c r="L28" s="35">
        <f t="shared" si="1"/>
        <v>-0.76673969672812903</v>
      </c>
      <c r="M28" s="26">
        <v>-0.76666635262569938</v>
      </c>
      <c r="N28" s="26">
        <v>-0.77880078307140488</v>
      </c>
      <c r="O28" s="35">
        <f t="shared" si="2"/>
        <v>-7.3344102429651059E-5</v>
      </c>
      <c r="P28" s="35">
        <f t="shared" si="3"/>
        <v>1.2061086343275851E-2</v>
      </c>
      <c r="Q28">
        <v>0.27975780050985133</v>
      </c>
      <c r="S28" s="35">
        <f t="shared" si="4"/>
        <v>-1.4866219180287612</v>
      </c>
      <c r="T28" s="35">
        <f t="shared" si="5"/>
        <v>-0.64472054109530064</v>
      </c>
      <c r="U28" s="26">
        <v>1.8014690761648431E-38</v>
      </c>
      <c r="V28" s="35">
        <f t="shared" si="6"/>
        <v>0.2734408973060411</v>
      </c>
      <c r="W28" s="35">
        <f t="shared" si="7"/>
        <v>0.27990808679953555</v>
      </c>
    </row>
    <row r="29" spans="4:44" x14ac:dyDescent="0.25">
      <c r="D29" s="26">
        <v>-0.5625</v>
      </c>
      <c r="E29" s="26">
        <v>0.43896937736798503</v>
      </c>
      <c r="F29" s="26">
        <v>0.43099315161036361</v>
      </c>
      <c r="G29" s="26">
        <v>0.25813030516144619</v>
      </c>
      <c r="H29" s="26">
        <v>0.2585958909662181</v>
      </c>
      <c r="I29" s="26">
        <v>0.25860674265486466</v>
      </c>
      <c r="J29" s="34">
        <f t="shared" si="0"/>
        <v>1.3933844036168182E-5</v>
      </c>
      <c r="L29" s="35">
        <f t="shared" si="1"/>
        <v>-0.76581609318286203</v>
      </c>
      <c r="M29" s="26">
        <v>-0.76572214285899487</v>
      </c>
      <c r="N29" s="26">
        <v>-0.77880078307140488</v>
      </c>
      <c r="O29" s="35">
        <f t="shared" si="2"/>
        <v>-9.395032386716462E-5</v>
      </c>
      <c r="P29" s="35">
        <f t="shared" si="3"/>
        <v>1.2984689888542844E-2</v>
      </c>
      <c r="Q29">
        <v>0.2960783841731075</v>
      </c>
      <c r="S29" s="35">
        <f t="shared" si="4"/>
        <v>-1.4547052958169824</v>
      </c>
      <c r="T29" s="35">
        <f t="shared" si="5"/>
        <v>-0.63569283571590585</v>
      </c>
      <c r="U29" s="26">
        <v>6.7268197619444322E-38</v>
      </c>
      <c r="V29" s="35">
        <f t="shared" si="6"/>
        <v>0.29011205842554033</v>
      </c>
      <c r="W29" s="35">
        <f t="shared" si="7"/>
        <v>0.29623173467678265</v>
      </c>
    </row>
    <row r="30" spans="4:44" x14ac:dyDescent="0.25">
      <c r="D30" s="26">
        <v>-0.55499999999999994</v>
      </c>
      <c r="E30" s="26">
        <v>0.44227402463497661</v>
      </c>
      <c r="F30" s="26">
        <v>0.42677784962011034</v>
      </c>
      <c r="G30" s="26">
        <v>0.25555664328213834</v>
      </c>
      <c r="H30" s="26">
        <v>0.25606670977206614</v>
      </c>
      <c r="I30" s="26">
        <v>0.25607794843528192</v>
      </c>
      <c r="J30" s="34">
        <f t="shared" si="0"/>
        <v>1.4430729218661005E-5</v>
      </c>
      <c r="L30" s="35">
        <f t="shared" si="1"/>
        <v>-0.76482942417463129</v>
      </c>
      <c r="M30" s="26">
        <v>-0.76471578443732702</v>
      </c>
      <c r="N30" s="26">
        <v>-0.77880078307140488</v>
      </c>
      <c r="O30" s="35">
        <f t="shared" si="2"/>
        <v>-1.136397373042719E-4</v>
      </c>
      <c r="P30" s="35">
        <f t="shared" si="3"/>
        <v>1.3971358896773589E-2</v>
      </c>
      <c r="Q30">
        <v>0.31306919320551468</v>
      </c>
      <c r="S30" s="35">
        <f t="shared" si="4"/>
        <v>-1.4221491175416425</v>
      </c>
      <c r="T30" s="35">
        <f t="shared" si="5"/>
        <v>-0.62619179717306317</v>
      </c>
      <c r="U30" s="26">
        <v>2.4868513505823616E-37</v>
      </c>
      <c r="V30" s="35">
        <f t="shared" si="6"/>
        <v>0.30740950937353489</v>
      </c>
      <c r="W30" s="35">
        <f t="shared" si="7"/>
        <v>0.31322539800444416</v>
      </c>
    </row>
    <row r="31" spans="4:44" x14ac:dyDescent="0.25">
      <c r="D31" s="26">
        <v>-0.54749999999999999</v>
      </c>
      <c r="E31" s="26">
        <v>0.44560354993246931</v>
      </c>
      <c r="F31" s="26">
        <v>0.42253646763974745</v>
      </c>
      <c r="G31" s="26">
        <v>0.25296360637319498</v>
      </c>
      <c r="H31" s="26">
        <v>0.25352188058384845</v>
      </c>
      <c r="I31" s="26">
        <v>0.25353357557799699</v>
      </c>
      <c r="J31" s="34">
        <f t="shared" si="0"/>
        <v>1.5016669734749784E-5</v>
      </c>
      <c r="L31" s="35">
        <f t="shared" si="1"/>
        <v>-0.76377668544971455</v>
      </c>
      <c r="M31" s="26">
        <v>-0.76364415151705411</v>
      </c>
      <c r="N31" s="26">
        <v>-0.77880078307140488</v>
      </c>
      <c r="O31" s="35">
        <f t="shared" si="2"/>
        <v>-1.3253393266043911E-4</v>
      </c>
      <c r="P31" s="35">
        <f t="shared" si="3"/>
        <v>1.5024097621690324E-2</v>
      </c>
      <c r="Q31">
        <v>0.33073724244732949</v>
      </c>
      <c r="S31" s="35">
        <f t="shared" si="4"/>
        <v>-1.3889365270591973</v>
      </c>
      <c r="T31" s="35">
        <f t="shared" si="5"/>
        <v>-0.61620321558929791</v>
      </c>
      <c r="U31" s="26">
        <v>9.1022113769846822E-37</v>
      </c>
      <c r="V31" s="35">
        <f t="shared" si="6"/>
        <v>0.32534544798562554</v>
      </c>
      <c r="W31" s="35">
        <f t="shared" si="7"/>
        <v>0.33089607057657933</v>
      </c>
    </row>
    <row r="32" spans="4:44" x14ac:dyDescent="0.25">
      <c r="D32" s="26">
        <v>-0.54</v>
      </c>
      <c r="E32" s="26">
        <v>0.44895814054713906</v>
      </c>
      <c r="F32" s="26">
        <v>0.41826922979252174</v>
      </c>
      <c r="G32" s="26">
        <v>0.25035104857560619</v>
      </c>
      <c r="H32" s="26">
        <v>0.25096153787551301</v>
      </c>
      <c r="I32" s="26">
        <v>0.25097375717446685</v>
      </c>
      <c r="J32" s="34">
        <f t="shared" si="0"/>
        <v>1.5689890430838622E-5</v>
      </c>
      <c r="L32" s="35">
        <f t="shared" si="1"/>
        <v>-0.76265477748880095</v>
      </c>
      <c r="M32" s="26">
        <v>-0.76250403674671408</v>
      </c>
      <c r="N32" s="26">
        <v>-0.77880078307140488</v>
      </c>
      <c r="O32" s="35">
        <f t="shared" si="2"/>
        <v>-1.5074074208687449E-4</v>
      </c>
      <c r="P32" s="35">
        <f t="shared" si="3"/>
        <v>1.6146005582603928E-2</v>
      </c>
      <c r="Q32">
        <v>0.34908806676238768</v>
      </c>
      <c r="S32" s="35">
        <f t="shared" si="4"/>
        <v>-1.3550525503174859</v>
      </c>
      <c r="T32" s="35">
        <f t="shared" si="5"/>
        <v>-0.60571325672609388</v>
      </c>
      <c r="U32" s="26">
        <v>3.2983828386551956E-36</v>
      </c>
      <c r="V32" s="35">
        <f t="shared" si="6"/>
        <v>0.34393013952789359</v>
      </c>
      <c r="W32" s="35">
        <f t="shared" si="7"/>
        <v>0.34924926609576118</v>
      </c>
    </row>
    <row r="33" spans="4:23" x14ac:dyDescent="0.25">
      <c r="D33" s="26">
        <v>-0.53249999999999997</v>
      </c>
      <c r="E33" s="26">
        <v>0.45233798517559248</v>
      </c>
      <c r="F33" s="26">
        <v>0.41397638561998612</v>
      </c>
      <c r="G33" s="26">
        <v>0.24771882293230696</v>
      </c>
      <c r="H33" s="26">
        <v>0.24838583137199161</v>
      </c>
      <c r="I33" s="26">
        <v>0.24839864186489169</v>
      </c>
      <c r="J33" s="34">
        <f t="shared" si="0"/>
        <v>1.6448998484005515E-5</v>
      </c>
      <c r="L33" s="35">
        <f t="shared" si="1"/>
        <v>-0.76146051019690564</v>
      </c>
      <c r="M33" s="26">
        <v>-0.76129215495082392</v>
      </c>
      <c r="N33" s="26">
        <v>-0.77880078307140488</v>
      </c>
      <c r="O33" s="35">
        <f t="shared" si="2"/>
        <v>-1.6835524608171948E-4</v>
      </c>
      <c r="P33" s="35">
        <f t="shared" si="3"/>
        <v>1.7340272874499241E-2</v>
      </c>
      <c r="Q33">
        <v>0.36812561707280689</v>
      </c>
      <c r="S33" s="35">
        <f t="shared" si="4"/>
        <v>-1.3204841768273174</v>
      </c>
      <c r="T33" s="35">
        <f t="shared" si="5"/>
        <v>-0.59470853467117046</v>
      </c>
      <c r="U33" s="26">
        <v>1.1833474052070992E-35</v>
      </c>
      <c r="V33" s="35">
        <f t="shared" si="6"/>
        <v>0.36317185045618416</v>
      </c>
      <c r="W33" s="35">
        <f t="shared" si="7"/>
        <v>0.3682889143151768</v>
      </c>
    </row>
    <row r="34" spans="4:23" x14ac:dyDescent="0.25">
      <c r="D34" s="26">
        <v>-0.52500000000000002</v>
      </c>
      <c r="E34" s="26">
        <v>0.45574327393498104</v>
      </c>
      <c r="F34" s="26">
        <v>0.4096582112404214</v>
      </c>
      <c r="G34" s="26">
        <v>0.24506678137991092</v>
      </c>
      <c r="H34" s="26">
        <v>0.2457949267442528</v>
      </c>
      <c r="I34" s="26">
        <v>0.24580839450069958</v>
      </c>
      <c r="J34" s="34">
        <f t="shared" si="0"/>
        <v>1.7292941583429979E-5</v>
      </c>
      <c r="L34" s="35">
        <f t="shared" si="1"/>
        <v>-0.76019060804074634</v>
      </c>
      <c r="M34" s="26">
        <v>-0.7600051473378221</v>
      </c>
      <c r="N34" s="26">
        <v>-0.77880078307140488</v>
      </c>
      <c r="O34" s="35">
        <f t="shared" si="2"/>
        <v>-1.8546070292424499E-4</v>
      </c>
      <c r="P34" s="35">
        <f t="shared" si="3"/>
        <v>1.8610175030658538E-2</v>
      </c>
      <c r="Q34">
        <v>0.38785215789731209</v>
      </c>
      <c r="S34" s="35">
        <f t="shared" si="4"/>
        <v>-1.2852204430517076</v>
      </c>
      <c r="T34" s="35">
        <f t="shared" si="5"/>
        <v>-0.58317618676749339</v>
      </c>
      <c r="U34" s="26">
        <v>4.2032044828146775E-35</v>
      </c>
      <c r="V34" s="35">
        <f t="shared" si="6"/>
        <v>0.3830767806966518</v>
      </c>
      <c r="W34" s="35">
        <f t="shared" si="7"/>
        <v>0.38801725869015774</v>
      </c>
    </row>
    <row r="35" spans="4:23" x14ac:dyDescent="0.25">
      <c r="D35" s="26">
        <v>-0.51750000000000007</v>
      </c>
      <c r="E35" s="26">
        <v>0.45917419837369533</v>
      </c>
      <c r="F35" s="26">
        <v>0.40531501050704943</v>
      </c>
      <c r="G35" s="26">
        <v>0.2423947747403814</v>
      </c>
      <c r="H35" s="26">
        <v>0.24318900630422963</v>
      </c>
      <c r="I35" s="26">
        <v>0.24320319680855607</v>
      </c>
      <c r="J35" s="34">
        <f t="shared" si="0"/>
        <v>1.8220968230765005E-5</v>
      </c>
      <c r="L35" s="35">
        <f t="shared" si="1"/>
        <v>-0.75884171565282044</v>
      </c>
      <c r="M35" s="26">
        <v>-0.75863958624587458</v>
      </c>
      <c r="N35" s="26">
        <v>-0.77880078307140488</v>
      </c>
      <c r="O35" s="35">
        <f t="shared" si="2"/>
        <v>-2.0212940694586123E-4</v>
      </c>
      <c r="P35" s="35">
        <f t="shared" si="3"/>
        <v>1.9959067418584442E-2</v>
      </c>
      <c r="Q35">
        <v>0.40826816704451624</v>
      </c>
      <c r="S35" s="35">
        <f t="shared" si="4"/>
        <v>-1.2492525167773472</v>
      </c>
      <c r="T35" s="35">
        <f t="shared" si="5"/>
        <v>-0.57110395091968413</v>
      </c>
      <c r="U35" s="26">
        <v>1.4781068498902594E-34</v>
      </c>
      <c r="V35" s="35">
        <f t="shared" si="6"/>
        <v>0.40364899522035957</v>
      </c>
      <c r="W35" s="35">
        <f t="shared" si="7"/>
        <v>0.40843475618973485</v>
      </c>
    </row>
    <row r="36" spans="4:23" x14ac:dyDescent="0.25">
      <c r="D36" s="26">
        <v>-0.51</v>
      </c>
      <c r="E36" s="26">
        <v>0.46263095148213967</v>
      </c>
      <c r="F36" s="26">
        <v>0.40094711616250595</v>
      </c>
      <c r="G36" s="26">
        <v>0.23970265271264046</v>
      </c>
      <c r="H36" s="26">
        <v>0.24056826969750353</v>
      </c>
      <c r="I36" s="26">
        <v>0.24058324805364784</v>
      </c>
      <c r="J36" s="34">
        <f t="shared" si="0"/>
        <v>1.9232589989491589E-5</v>
      </c>
      <c r="L36" s="35">
        <f t="shared" si="1"/>
        <v>-0.75741040391943393</v>
      </c>
      <c r="M36" s="26">
        <v>-0.75719198043813485</v>
      </c>
      <c r="N36" s="26">
        <v>-0.77880078307140488</v>
      </c>
      <c r="O36" s="35">
        <f t="shared" si="2"/>
        <v>-2.1842348129907929E-4</v>
      </c>
      <c r="P36" s="35">
        <f t="shared" si="3"/>
        <v>2.1390379151970951E-2</v>
      </c>
      <c r="Q36">
        <v>0.42937223813437253</v>
      </c>
      <c r="S36" s="35">
        <f t="shared" si="4"/>
        <v>-1.2125737819895555</v>
      </c>
      <c r="T36" s="35">
        <f t="shared" si="5"/>
        <v>-0.55848024478136693</v>
      </c>
      <c r="U36" s="26">
        <v>5.1462181930660344E-34</v>
      </c>
      <c r="V36" s="35">
        <f t="shared" si="6"/>
        <v>0.42489035572141487</v>
      </c>
      <c r="W36" s="35">
        <f t="shared" si="7"/>
        <v>0.42953997994146914</v>
      </c>
    </row>
    <row r="37" spans="4:23" x14ac:dyDescent="0.25">
      <c r="D37" s="26">
        <v>-0.50249999999999995</v>
      </c>
      <c r="E37" s="26">
        <v>0.466113727703588</v>
      </c>
      <c r="F37" s="26">
        <v>0.39655489098577484</v>
      </c>
      <c r="G37" s="26">
        <v>0.23699026386411404</v>
      </c>
      <c r="H37" s="26">
        <v>0.23793293459146486</v>
      </c>
      <c r="I37" s="26">
        <v>0.23794876569984241</v>
      </c>
      <c r="J37" s="34">
        <f t="shared" si="0"/>
        <v>2.0327545531113539E-5</v>
      </c>
      <c r="L37" s="35">
        <f t="shared" si="1"/>
        <v>-0.75589317656730315</v>
      </c>
      <c r="M37" s="26">
        <v>-0.75565878095670924</v>
      </c>
      <c r="N37" s="26">
        <v>-0.77880078307140488</v>
      </c>
      <c r="O37" s="35">
        <f t="shared" si="2"/>
        <v>-2.3439561059390712E-4</v>
      </c>
      <c r="P37" s="35">
        <f t="shared" si="3"/>
        <v>2.290760650410173E-2</v>
      </c>
      <c r="Q37">
        <v>0.45116098663910664</v>
      </c>
      <c r="S37" s="35">
        <f t="shared" si="4"/>
        <v>-1.1751799229251567</v>
      </c>
      <c r="T37" s="35">
        <f t="shared" si="5"/>
        <v>-0.54529424659470194</v>
      </c>
      <c r="U37" s="26">
        <v>1.7738938055022917E-33</v>
      </c>
      <c r="V37" s="35">
        <f t="shared" si="6"/>
        <v>0.44680045333688206</v>
      </c>
      <c r="W37" s="35">
        <f t="shared" si="7"/>
        <v>0.45132952539949689</v>
      </c>
    </row>
    <row r="38" spans="4:23" x14ac:dyDescent="0.25">
      <c r="D38" s="26">
        <v>-0.495</v>
      </c>
      <c r="E38" s="26">
        <v>0.46962272294512081</v>
      </c>
      <c r="F38" s="26">
        <v>0.39213872892753027</v>
      </c>
      <c r="G38" s="26">
        <v>0.23425745562221445</v>
      </c>
      <c r="H38" s="26">
        <v>0.2352832373565181</v>
      </c>
      <c r="I38" s="26">
        <v>0.23529998606417984</v>
      </c>
      <c r="J38" s="34">
        <f t="shared" si="0"/>
        <v>2.15057663343541E-5</v>
      </c>
      <c r="L38" s="35">
        <f t="shared" si="1"/>
        <v>-0.75428647726014608</v>
      </c>
      <c r="M38" s="26">
        <v>-0.75403638754204583</v>
      </c>
      <c r="N38" s="26">
        <v>-0.77880078307140488</v>
      </c>
      <c r="O38" s="35">
        <f t="shared" si="2"/>
        <v>-2.5008971810025482E-4</v>
      </c>
      <c r="P38" s="35">
        <f t="shared" si="3"/>
        <v>2.4514305811258796E-2</v>
      </c>
      <c r="Q38">
        <v>0.47362896014891032</v>
      </c>
      <c r="S38" s="35">
        <f t="shared" si="4"/>
        <v>-1.1370690067452973</v>
      </c>
      <c r="T38" s="35">
        <f t="shared" si="5"/>
        <v>-0.53153597730424862</v>
      </c>
      <c r="U38" s="26">
        <v>6.0537445864329827E-33</v>
      </c>
      <c r="V38" s="35">
        <f t="shared" si="6"/>
        <v>0.46937654322357575</v>
      </c>
      <c r="W38" s="35">
        <f t="shared" si="7"/>
        <v>0.47379792074084476</v>
      </c>
    </row>
    <row r="39" spans="4:23" x14ac:dyDescent="0.25">
      <c r="D39" s="26">
        <v>-0.48749999999999999</v>
      </c>
      <c r="E39" s="26">
        <v>0.47315813458864592</v>
      </c>
      <c r="F39" s="26">
        <v>0.38769905622957906</v>
      </c>
      <c r="G39" s="26">
        <v>0.23150407426575731</v>
      </c>
      <c r="H39" s="26">
        <v>0.23261943373774741</v>
      </c>
      <c r="I39" s="26">
        <v>0.23263716496301123</v>
      </c>
      <c r="J39" s="34">
        <f t="shared" si="0"/>
        <v>2.2767343907771494E-5</v>
      </c>
      <c r="L39" s="35">
        <f t="shared" si="1"/>
        <v>-0.75258669721453431</v>
      </c>
      <c r="M39" s="26">
        <v>-0.75232115562171631</v>
      </c>
      <c r="N39" s="26">
        <v>-0.77880078307140488</v>
      </c>
      <c r="O39" s="35">
        <f t="shared" si="2"/>
        <v>-2.6554159281799716E-4</v>
      </c>
      <c r="P39" s="35">
        <f t="shared" si="3"/>
        <v>2.6214085856870573E-2</v>
      </c>
      <c r="Q39">
        <v>0.49676855357718624</v>
      </c>
      <c r="S39" s="35">
        <f t="shared" si="4"/>
        <v>-1.0982415638139751</v>
      </c>
      <c r="T39" s="35">
        <f t="shared" si="5"/>
        <v>-0.51719638351510899</v>
      </c>
      <c r="U39" s="26">
        <v>2.0453970507416975E-32</v>
      </c>
      <c r="V39" s="35">
        <f t="shared" si="6"/>
        <v>0.49261348182737935</v>
      </c>
      <c r="W39" s="35">
        <f t="shared" ref="W39:W70" si="8">(M40-M38)/(E40-E38)</f>
        <v>0.4969375422039633</v>
      </c>
    </row>
    <row r="40" spans="4:23" x14ac:dyDescent="0.25">
      <c r="D40" s="26">
        <v>-0.48</v>
      </c>
      <c r="E40" s="26">
        <v>0.47672016150200031</v>
      </c>
      <c r="F40" s="26">
        <v>0.38323633252385514</v>
      </c>
      <c r="G40" s="26">
        <v>0.22872996491631548</v>
      </c>
      <c r="H40" s="26">
        <v>0.22994179951431307</v>
      </c>
      <c r="I40" s="26">
        <v>0.22996057834696487</v>
      </c>
      <c r="J40" s="34">
        <f t="shared" si="0"/>
        <v>2.4112498420644159E-5</v>
      </c>
      <c r="L40" s="35">
        <f t="shared" si="1"/>
        <v>-0.75079018334058578</v>
      </c>
      <c r="M40" s="26">
        <v>-0.75050940386964649</v>
      </c>
      <c r="N40" s="26">
        <v>-0.77880078307140488</v>
      </c>
      <c r="O40" s="35">
        <f t="shared" si="2"/>
        <v>-2.8077947093929634E-4</v>
      </c>
      <c r="P40" s="35">
        <f t="shared" si="3"/>
        <v>2.8010599730819097E-2</v>
      </c>
      <c r="Q40">
        <v>0.52056993002481677</v>
      </c>
      <c r="S40" s="35">
        <f t="shared" si="4"/>
        <v>-1.058700664738675</v>
      </c>
      <c r="T40" s="35">
        <f t="shared" si="5"/>
        <v>-0.50226742105817379</v>
      </c>
      <c r="U40" s="26">
        <v>6.8420810161586994E-32</v>
      </c>
      <c r="V40" s="35">
        <f t="shared" si="6"/>
        <v>0.51650366778862422</v>
      </c>
      <c r="W40" s="35">
        <f t="shared" si="8"/>
        <v>0.5207385350878313</v>
      </c>
    </row>
    <row r="41" spans="4:23" x14ac:dyDescent="0.25">
      <c r="D41" s="26">
        <v>-0.47250000000000003</v>
      </c>
      <c r="E41" s="26">
        <v>0.48030900405013716</v>
      </c>
      <c r="F41" s="26">
        <v>0.37875105190618308</v>
      </c>
      <c r="G41" s="26">
        <v>0.22593497152950656</v>
      </c>
      <c r="H41" s="26">
        <v>0.2272506311437098</v>
      </c>
      <c r="I41" s="26">
        <v>0.22727052292178895</v>
      </c>
      <c r="J41" s="34">
        <f t="shared" si="0"/>
        <v>2.5541548636741643E-5</v>
      </c>
      <c r="L41" s="35">
        <f t="shared" si="1"/>
        <v>-0.74889324690979642</v>
      </c>
      <c r="M41" s="26">
        <v>-0.74859742233373505</v>
      </c>
      <c r="N41" s="26">
        <v>-0.77880078307140488</v>
      </c>
      <c r="O41" s="35">
        <f t="shared" si="2"/>
        <v>-2.9582457606136536E-4</v>
      </c>
      <c r="P41" s="35">
        <f t="shared" si="3"/>
        <v>2.9907536161608461E-2</v>
      </c>
      <c r="Q41">
        <v>0.54502094802263146</v>
      </c>
      <c r="S41" s="35">
        <f t="shared" si="4"/>
        <v>-1.0184519931829794</v>
      </c>
      <c r="T41" s="35">
        <f t="shared" si="5"/>
        <v>-0.48674213862395449</v>
      </c>
      <c r="U41" s="26">
        <v>2.2659788626031597E-31</v>
      </c>
      <c r="V41" s="35">
        <f t="shared" si="6"/>
        <v>0.54103698729187033</v>
      </c>
      <c r="W41" s="35">
        <f t="shared" si="8"/>
        <v>0.54518874113028792</v>
      </c>
    </row>
    <row r="42" spans="4:23" x14ac:dyDescent="0.25">
      <c r="D42" s="26">
        <v>-0.46500000000000002</v>
      </c>
      <c r="E42" s="26">
        <v>0.48392486410639601</v>
      </c>
      <c r="F42" s="26">
        <v>0.37424374397981286</v>
      </c>
      <c r="G42" s="26">
        <v>0.22311893688621554</v>
      </c>
      <c r="H42" s="26">
        <v>0.2245462463878877</v>
      </c>
      <c r="I42" s="26">
        <v>0.22456731675199881</v>
      </c>
      <c r="J42" s="34">
        <f t="shared" si="0"/>
        <v>2.7054883057535957E-5</v>
      </c>
      <c r="L42" s="35">
        <f t="shared" si="1"/>
        <v>-0.74689217274916964</v>
      </c>
      <c r="M42" s="26">
        <v>-0.74658148112653788</v>
      </c>
      <c r="N42" s="26">
        <v>-0.77880078307140488</v>
      </c>
      <c r="O42" s="35">
        <f t="shared" si="2"/>
        <v>-3.1069162263175354E-4</v>
      </c>
      <c r="P42" s="35">
        <f t="shared" si="3"/>
        <v>3.1908610322235242E-2</v>
      </c>
      <c r="Q42">
        <v>0.57010709586553254</v>
      </c>
      <c r="S42" s="35">
        <f t="shared" si="4"/>
        <v>-0.97750391371614997</v>
      </c>
      <c r="T42" s="35">
        <f t="shared" si="5"/>
        <v>-0.47061476084580506</v>
      </c>
      <c r="U42" s="26">
        <v>7.4298586512930505E-31</v>
      </c>
      <c r="V42" s="35">
        <f t="shared" si="6"/>
        <v>0.56620076474559788</v>
      </c>
      <c r="W42" s="35">
        <f t="shared" si="8"/>
        <v>0.57027363297774802</v>
      </c>
    </row>
    <row r="43" spans="4:23" x14ac:dyDescent="0.25">
      <c r="D43" s="26">
        <v>-0.45750000000000002</v>
      </c>
      <c r="E43" s="26">
        <v>0.48756794506385848</v>
      </c>
      <c r="F43" s="26">
        <v>0.36971497486352239</v>
      </c>
      <c r="G43" s="26">
        <v>0.22028170258375124</v>
      </c>
      <c r="H43" s="26">
        <v>0.22182898491811343</v>
      </c>
      <c r="I43" s="26">
        <v>0.22185129984414942</v>
      </c>
      <c r="J43" s="34">
        <f t="shared" si="0"/>
        <v>2.8652932201722535E-5</v>
      </c>
      <c r="L43" s="35">
        <f t="shared" si="1"/>
        <v>-0.74478322895658422</v>
      </c>
      <c r="M43" s="26">
        <v>-0.74445783967026902</v>
      </c>
      <c r="N43" s="26">
        <v>-0.77880078307140488</v>
      </c>
      <c r="O43" s="35">
        <f t="shared" si="2"/>
        <v>-3.2538928631520303E-4</v>
      </c>
      <c r="P43" s="35">
        <f t="shared" si="3"/>
        <v>3.4017554114820658E-2</v>
      </c>
      <c r="Q43">
        <v>0.59581143374059231</v>
      </c>
      <c r="S43" s="35">
        <f t="shared" si="4"/>
        <v>-0.93586753353827856</v>
      </c>
      <c r="T43" s="35">
        <f t="shared" si="5"/>
        <v>-0.45388077081435646</v>
      </c>
      <c r="U43" s="26">
        <v>2.4119166973205346E-30</v>
      </c>
      <c r="V43" s="35">
        <f t="shared" si="6"/>
        <v>0.59197971963632723</v>
      </c>
      <c r="W43" s="35">
        <f t="shared" si="8"/>
        <v>0.5959762564479596</v>
      </c>
    </row>
    <row r="44" spans="4:23" x14ac:dyDescent="0.25">
      <c r="D44" s="26">
        <v>-0.45</v>
      </c>
      <c r="E44" s="26">
        <v>0.49123845184678905</v>
      </c>
      <c r="F44" s="26">
        <v>0.36516534815890089</v>
      </c>
      <c r="G44" s="26">
        <v>0.21742310902693598</v>
      </c>
      <c r="H44" s="26">
        <v>0.21909920889534049</v>
      </c>
      <c r="I44" s="26">
        <v>0.21912283470644478</v>
      </c>
      <c r="J44" s="34">
        <f t="shared" si="0"/>
        <v>3.0336141947777201E-5</v>
      </c>
      <c r="L44" s="35">
        <f t="shared" si="1"/>
        <v>-0.74256267712907609</v>
      </c>
      <c r="M44" s="26">
        <v>-0.74222275648381475</v>
      </c>
      <c r="N44" s="26">
        <v>-0.77880078307140488</v>
      </c>
      <c r="O44" s="35">
        <f t="shared" si="2"/>
        <v>-3.3992064526133792E-4</v>
      </c>
      <c r="P44" s="35">
        <f t="shared" si="3"/>
        <v>3.6238105942328791E-2</v>
      </c>
      <c r="Q44">
        <v>0.62211454433448587</v>
      </c>
      <c r="S44" s="35">
        <f t="shared" si="4"/>
        <v>-0.89355675758299002</v>
      </c>
      <c r="T44" s="35">
        <f t="shared" si="5"/>
        <v>-0.43653699103090909</v>
      </c>
      <c r="U44" s="26">
        <v>7.7517741636078851E-30</v>
      </c>
      <c r="V44" s="35">
        <f t="shared" si="6"/>
        <v>0.61835593033442116</v>
      </c>
      <c r="W44" s="35">
        <f t="shared" si="8"/>
        <v>0.62227718127000298</v>
      </c>
    </row>
    <row r="45" spans="4:23" x14ac:dyDescent="0.25">
      <c r="D45" s="26">
        <v>-0.4425</v>
      </c>
      <c r="E45" s="26">
        <v>0.49493659092216197</v>
      </c>
      <c r="F45" s="26">
        <v>0.36059550587125921</v>
      </c>
      <c r="G45" s="26">
        <v>0.21454299541912861</v>
      </c>
      <c r="H45" s="26">
        <v>0.21635730352275551</v>
      </c>
      <c r="I45" s="26">
        <v>0.2163823068813121</v>
      </c>
      <c r="J45" s="34">
        <f t="shared" si="0"/>
        <v>3.2104947889227135E-5</v>
      </c>
      <c r="L45" s="35">
        <f t="shared" si="1"/>
        <v>-0.74022678309156809</v>
      </c>
      <c r="M45" s="26">
        <v>-0.73987249949578704</v>
      </c>
      <c r="N45" s="26">
        <v>-0.77880078307140488</v>
      </c>
      <c r="O45" s="35">
        <f t="shared" si="2"/>
        <v>-3.542835957810464E-4</v>
      </c>
      <c r="P45" s="35">
        <f t="shared" si="3"/>
        <v>3.8573999979836793E-2</v>
      </c>
      <c r="Q45">
        <v>0.64899449258292463</v>
      </c>
      <c r="S45" s="35">
        <f t="shared" si="4"/>
        <v>-0.8505883358415316</v>
      </c>
      <c r="T45" s="35">
        <f t="shared" si="5"/>
        <v>-0.41858166258293406</v>
      </c>
      <c r="U45" s="26">
        <v>2.4665900457075057E-29</v>
      </c>
      <c r="V45" s="35">
        <f t="shared" si="6"/>
        <v>0.64530880570020555</v>
      </c>
      <c r="W45" s="35">
        <f t="shared" si="8"/>
        <v>0.64915446096301166</v>
      </c>
    </row>
    <row r="46" spans="4:23" x14ac:dyDescent="0.25">
      <c r="D46" s="26">
        <v>-0.435</v>
      </c>
      <c r="E46" s="26">
        <v>0.49866257031127537</v>
      </c>
      <c r="F46" s="26">
        <v>0.35600612927847181</v>
      </c>
      <c r="G46" s="26">
        <v>0.21164119975317922</v>
      </c>
      <c r="H46" s="26">
        <v>0.21360367756708307</v>
      </c>
      <c r="I46" s="26">
        <v>0.21363012544748977</v>
      </c>
      <c r="J46" s="34">
        <f t="shared" si="0"/>
        <v>3.395975065972663E-5</v>
      </c>
      <c r="L46" s="35">
        <f t="shared" si="1"/>
        <v>-0.73777182810938158</v>
      </c>
      <c r="M46" s="26">
        <v>-0.73740335686387559</v>
      </c>
      <c r="N46" s="26">
        <v>-0.77880078307140488</v>
      </c>
      <c r="O46" s="35">
        <f t="shared" si="2"/>
        <v>-3.6847124550598576E-4</v>
      </c>
      <c r="P46" s="35">
        <f t="shared" si="3"/>
        <v>4.1028954962023301E-2</v>
      </c>
      <c r="Q46">
        <v>0.67642679519609028</v>
      </c>
      <c r="S46" s="35">
        <f t="shared" si="4"/>
        <v>-0.80698190211745646</v>
      </c>
      <c r="T46" s="35">
        <f t="shared" si="5"/>
        <v>-0.40001452194067633</v>
      </c>
      <c r="U46" s="26">
        <v>7.7705165988546996E-29</v>
      </c>
      <c r="V46" s="35">
        <f t="shared" si="6"/>
        <v>0.67281506522412804</v>
      </c>
      <c r="W46" s="35">
        <f t="shared" si="8"/>
        <v>0.67658360248668747</v>
      </c>
    </row>
    <row r="47" spans="4:23" x14ac:dyDescent="0.25">
      <c r="D47" s="26">
        <v>-0.42749999999999999</v>
      </c>
      <c r="E47" s="26">
        <v>0.50241659960145224</v>
      </c>
      <c r="F47" s="26">
        <v>0.35139793974193584</v>
      </c>
      <c r="G47" s="26">
        <v>0.20871755880231646</v>
      </c>
      <c r="H47" s="26">
        <v>0.21083876384516148</v>
      </c>
      <c r="I47" s="26">
        <v>0.21086672348811586</v>
      </c>
      <c r="J47" s="34">
        <f t="shared" si="0"/>
        <v>3.5900892194936005E-5</v>
      </c>
      <c r="L47" s="35">
        <f t="shared" si="1"/>
        <v>-0.73519412056413436</v>
      </c>
      <c r="M47" s="26">
        <v>-0.73481164827692114</v>
      </c>
      <c r="N47" s="26">
        <v>-0.77880078307140488</v>
      </c>
      <c r="O47" s="35">
        <f t="shared" si="2"/>
        <v>-3.8247228721322024E-4</v>
      </c>
      <c r="P47" s="35">
        <f t="shared" si="3"/>
        <v>4.3606662507270522E-2</v>
      </c>
      <c r="Q47">
        <v>0.70438440055942053</v>
      </c>
      <c r="S47" s="35">
        <f t="shared" si="4"/>
        <v>-0.76276000369585895</v>
      </c>
      <c r="T47" s="35">
        <f t="shared" si="5"/>
        <v>-0.38083687489069229</v>
      </c>
      <c r="U47" s="26">
        <v>2.4235939832406454E-28</v>
      </c>
      <c r="V47" s="35">
        <f t="shared" si="6"/>
        <v>0.70084872838689471</v>
      </c>
      <c r="W47" s="35">
        <f t="shared" si="8"/>
        <v>0.70453754626197529</v>
      </c>
    </row>
    <row r="48" spans="4:23" x14ac:dyDescent="0.25">
      <c r="D48" s="26">
        <v>-0.42000000000000004</v>
      </c>
      <c r="E48" s="26">
        <v>0.50619888995783013</v>
      </c>
      <c r="F48" s="26">
        <v>0.34677169945374015</v>
      </c>
      <c r="G48" s="26">
        <v>0.20577190811096593</v>
      </c>
      <c r="H48" s="26">
        <v>0.20806301967224403</v>
      </c>
      <c r="I48" s="26">
        <v>0.20809255852125552</v>
      </c>
      <c r="J48" s="34">
        <f t="shared" si="0"/>
        <v>3.7928632910461934E-5</v>
      </c>
      <c r="L48" s="35">
        <f t="shared" si="1"/>
        <v>-0.7324900080683765</v>
      </c>
      <c r="M48" s="26">
        <v>-0.73209373671224598</v>
      </c>
      <c r="N48" s="26">
        <v>-0.77880078307140488</v>
      </c>
      <c r="O48" s="35">
        <f t="shared" si="2"/>
        <v>-3.9627135613051756E-4</v>
      </c>
      <c r="P48" s="35">
        <f t="shared" si="3"/>
        <v>4.6310775003028382E-2</v>
      </c>
      <c r="Q48">
        <v>0.73283767956863211</v>
      </c>
      <c r="S48" s="35">
        <f t="shared" si="4"/>
        <v>-0.71794812080646564</v>
      </c>
      <c r="T48" s="35">
        <f t="shared" si="5"/>
        <v>-0.36105166676677314</v>
      </c>
      <c r="U48" s="26">
        <v>7.4838813578566192E-28</v>
      </c>
      <c r="V48" s="35">
        <f t="shared" si="6"/>
        <v>0.7293811139592028</v>
      </c>
      <c r="W48" s="35">
        <f t="shared" si="8"/>
        <v>0.73298665711959432</v>
      </c>
    </row>
    <row r="49" spans="4:23" x14ac:dyDescent="0.25">
      <c r="D49" s="26">
        <v>-0.41250000000000003</v>
      </c>
      <c r="E49" s="26">
        <v>0.5100096541352388</v>
      </c>
      <c r="F49" s="26">
        <v>0.34212821211407429</v>
      </c>
      <c r="G49" s="26">
        <v>0.2028040819854996</v>
      </c>
      <c r="H49" s="26">
        <v>0.20527692726844454</v>
      </c>
      <c r="I49" s="26">
        <v>0.2053081128892823</v>
      </c>
      <c r="J49" s="34">
        <f t="shared" si="0"/>
        <v>4.0043129790869691E-5</v>
      </c>
      <c r="L49" s="35">
        <f t="shared" si="1"/>
        <v>-0.72965588998992814</v>
      </c>
      <c r="M49" s="26">
        <v>-0.72924604061687415</v>
      </c>
      <c r="N49" s="26">
        <v>-0.77880078307140488</v>
      </c>
      <c r="O49" s="35">
        <f t="shared" si="2"/>
        <v>-4.0984937305399427E-4</v>
      </c>
      <c r="P49" s="35">
        <f t="shared" si="3"/>
        <v>4.9144893081476737E-2</v>
      </c>
      <c r="Q49">
        <v>0.76175442791138492</v>
      </c>
      <c r="S49" s="35">
        <f t="shared" si="4"/>
        <v>-0.67257467545785032</v>
      </c>
      <c r="T49" s="35">
        <f t="shared" si="5"/>
        <v>-0.34066354906194324</v>
      </c>
      <c r="U49" s="26">
        <v>2.2879734341928423E-27</v>
      </c>
      <c r="V49" s="35">
        <f t="shared" si="6"/>
        <v>0.7583808498512975</v>
      </c>
      <c r="W49" s="35">
        <f t="shared" si="8"/>
        <v>0.76189872668746761</v>
      </c>
    </row>
    <row r="50" spans="4:23" x14ac:dyDescent="0.25">
      <c r="D50" s="26">
        <v>-0.40500000000000003</v>
      </c>
      <c r="E50" s="26">
        <v>0.51384910649016802</v>
      </c>
      <c r="F50" s="26">
        <v>0.33746832353287565</v>
      </c>
      <c r="G50" s="26">
        <v>0.19981391348491537</v>
      </c>
      <c r="H50" s="26">
        <v>0.20248099411972537</v>
      </c>
      <c r="I50" s="26">
        <v>0.20251389410350512</v>
      </c>
      <c r="J50" s="34">
        <f t="shared" si="0"/>
        <v>4.2244415381819846E-5</v>
      </c>
      <c r="L50" s="35">
        <f t="shared" si="1"/>
        <v>-0.72668823035303565</v>
      </c>
      <c r="M50" s="26">
        <v>-0.72626504647737433</v>
      </c>
      <c r="N50" s="26">
        <v>-0.77880078307140488</v>
      </c>
      <c r="O50" s="35">
        <f t="shared" si="2"/>
        <v>-4.2318387566131488E-4</v>
      </c>
      <c r="P50" s="35">
        <f t="shared" si="3"/>
        <v>5.2112552718369232E-2</v>
      </c>
      <c r="Q50">
        <v>0.79109988025594424</v>
      </c>
      <c r="S50" s="35">
        <f t="shared" si="4"/>
        <v>-0.6266710288862376</v>
      </c>
      <c r="T50" s="35">
        <f t="shared" si="5"/>
        <v>-0.31967894106359468</v>
      </c>
      <c r="U50" s="26">
        <v>6.9251967451406463E-27</v>
      </c>
      <c r="V50" s="35">
        <f t="shared" si="6"/>
        <v>0.78781389403986812</v>
      </c>
      <c r="W50" s="35">
        <f t="shared" si="8"/>
        <v>0.79123898767682355</v>
      </c>
    </row>
    <row r="51" spans="4:23" x14ac:dyDescent="0.25">
      <c r="D51" s="26">
        <v>-0.39750000000000002</v>
      </c>
      <c r="E51" s="26">
        <v>0.51771746299282517</v>
      </c>
      <c r="F51" s="26">
        <v>0.33279292214970946</v>
      </c>
      <c r="G51" s="26">
        <v>0.19680123441144662</v>
      </c>
      <c r="H51" s="26">
        <v>0.19967575328982565</v>
      </c>
      <c r="I51" s="26">
        <v>0.19971043514045117</v>
      </c>
      <c r="J51" s="34">
        <f t="shared" si="0"/>
        <v>4.4532377700939291E-5</v>
      </c>
      <c r="L51" s="35">
        <f t="shared" si="1"/>
        <v>-0.72358357107931803</v>
      </c>
      <c r="M51" s="26">
        <v>-0.72314732173919105</v>
      </c>
      <c r="N51" s="26">
        <v>-0.77880078307140488</v>
      </c>
      <c r="O51" s="35">
        <f t="shared" si="2"/>
        <v>-4.362493401269818E-4</v>
      </c>
      <c r="P51" s="35">
        <f t="shared" si="3"/>
        <v>5.5217211992086845E-2</v>
      </c>
      <c r="Q51">
        <v>0.82083673674950008</v>
      </c>
      <c r="S51" s="35">
        <f t="shared" si="4"/>
        <v>-0.58027146704688726</v>
      </c>
      <c r="T51" s="35">
        <f t="shared" si="5"/>
        <v>-0.29810608657692556</v>
      </c>
      <c r="U51" s="26">
        <v>2.0752494628701356E-26</v>
      </c>
      <c r="V51" s="35">
        <f t="shared" si="6"/>
        <v>0.81764356711097275</v>
      </c>
      <c r="W51" s="35">
        <f t="shared" si="8"/>
        <v>0.8209701404685974</v>
      </c>
    </row>
    <row r="52" spans="4:23" x14ac:dyDescent="0.25">
      <c r="D52" s="26">
        <v>-0.39</v>
      </c>
      <c r="E52" s="26">
        <v>0.52161494123928343</v>
      </c>
      <c r="F52" s="26">
        <v>0.32810293946591434</v>
      </c>
      <c r="G52" s="26">
        <v>0.1937658753011012</v>
      </c>
      <c r="H52" s="26">
        <v>0.19686176367954858</v>
      </c>
      <c r="I52" s="26">
        <v>0.19689829468623604</v>
      </c>
      <c r="J52" s="34">
        <f t="shared" si="0"/>
        <v>4.6906741083891642E-5</v>
      </c>
      <c r="L52" s="35">
        <f t="shared" si="1"/>
        <v>-0.72033854552717458</v>
      </c>
      <c r="M52" s="26">
        <v>-0.71988952803253714</v>
      </c>
      <c r="N52" s="26">
        <v>-0.77880078307140488</v>
      </c>
      <c r="O52" s="35">
        <f t="shared" si="2"/>
        <v>-4.4901749463743812E-4</v>
      </c>
      <c r="P52" s="35">
        <f t="shared" si="3"/>
        <v>5.84622375442303E-2</v>
      </c>
      <c r="Q52">
        <v>0.85092520216590029</v>
      </c>
      <c r="S52" s="35">
        <f t="shared" si="4"/>
        <v>-0.53341317363299812</v>
      </c>
      <c r="T52" s="35">
        <f t="shared" si="5"/>
        <v>-0.27595510502786719</v>
      </c>
      <c r="U52" s="26">
        <v>6.1569490423995048E-26</v>
      </c>
      <c r="V52" s="35">
        <f t="shared" si="6"/>
        <v>0.8478305968411175</v>
      </c>
      <c r="W52" s="35">
        <f t="shared" si="8"/>
        <v>0.85105239233825392</v>
      </c>
    </row>
    <row r="53" spans="4:23" x14ac:dyDescent="0.25">
      <c r="D53" s="26">
        <v>-0.38250000000000001</v>
      </c>
      <c r="E53" s="26">
        <v>0.52554176046372181</v>
      </c>
      <c r="F53" s="26">
        <v>0.3233993503831134</v>
      </c>
      <c r="G53" s="26">
        <v>0.19070766541412867</v>
      </c>
      <c r="H53" s="26">
        <v>0.19403961022986801</v>
      </c>
      <c r="I53" s="26">
        <v>0.1940780573254991</v>
      </c>
      <c r="J53" s="34">
        <f t="shared" si="0"/>
        <v>4.9367047988135293E-5</v>
      </c>
      <c r="L53" s="35">
        <f t="shared" si="1"/>
        <v>-0.71694989228470529</v>
      </c>
      <c r="M53" s="26">
        <v>-0.71648843465821832</v>
      </c>
      <c r="N53" s="26">
        <v>-0.77880078307140488</v>
      </c>
      <c r="O53" s="35">
        <f t="shared" si="2"/>
        <v>-4.6145762648697186E-4</v>
      </c>
      <c r="P53" s="35">
        <f t="shared" si="3"/>
        <v>6.1850890786699586E-2</v>
      </c>
      <c r="Q53">
        <v>0.88132303797463951</v>
      </c>
      <c r="S53" s="35">
        <f t="shared" si="4"/>
        <v>-0.4861361902058623</v>
      </c>
      <c r="T53" s="35">
        <f t="shared" si="5"/>
        <v>-0.2532380361781349</v>
      </c>
      <c r="U53" s="26">
        <v>1.8084972947072776E-25</v>
      </c>
      <c r="V53" s="35">
        <f t="shared" si="6"/>
        <v>0.87833317514853904</v>
      </c>
      <c r="W53" s="35">
        <f t="shared" si="8"/>
        <v>0.88144350959064688</v>
      </c>
    </row>
    <row r="54" spans="4:23" x14ac:dyDescent="0.25">
      <c r="D54" s="26">
        <v>-0.375</v>
      </c>
      <c r="E54" s="26">
        <v>0.52949814155075714</v>
      </c>
      <c r="F54" s="26">
        <v>0.31868317344229796</v>
      </c>
      <c r="G54" s="26">
        <v>0.18762643272541665</v>
      </c>
      <c r="H54" s="26">
        <v>0.19120990406537874</v>
      </c>
      <c r="I54" s="26">
        <v>0.19125033367145733</v>
      </c>
      <c r="J54" s="34">
        <f t="shared" si="0"/>
        <v>5.1912641791575959E-5</v>
      </c>
      <c r="L54" s="35">
        <f t="shared" si="1"/>
        <v>-0.71341446916726592</v>
      </c>
      <c r="M54" s="26">
        <v>-0.71294093228318567</v>
      </c>
      <c r="N54" s="26">
        <v>-0.77880078307140488</v>
      </c>
      <c r="O54" s="35">
        <f t="shared" si="2"/>
        <v>-4.7353688408025008E-4</v>
      </c>
      <c r="P54" s="35">
        <f t="shared" si="3"/>
        <v>6.538631390413896E-2</v>
      </c>
      <c r="Q54">
        <v>0.91198562753043133</v>
      </c>
      <c r="S54" s="35">
        <f t="shared" si="4"/>
        <v>-0.43848336300296464</v>
      </c>
      <c r="T54" s="35">
        <f t="shared" si="5"/>
        <v>-0.22996887830074839</v>
      </c>
      <c r="U54" s="26">
        <v>5.2592912616095711E-25</v>
      </c>
      <c r="V54" s="35">
        <f t="shared" si="6"/>
        <v>0.9091070277207759</v>
      </c>
      <c r="W54" s="35">
        <f t="shared" si="8"/>
        <v>0.91209888280307128</v>
      </c>
    </row>
    <row r="55" spans="4:23" x14ac:dyDescent="0.25">
      <c r="D55" s="26">
        <v>-0.36749999999999999</v>
      </c>
      <c r="E55" s="26">
        <v>0.53348430704786876</v>
      </c>
      <c r="F55" s="26">
        <v>0.3139554709578376</v>
      </c>
      <c r="G55" s="26">
        <v>0.18452200391481394</v>
      </c>
      <c r="H55" s="26">
        <v>0.18837328257470254</v>
      </c>
      <c r="I55" s="26">
        <v>0.1884157604337181</v>
      </c>
      <c r="J55" s="34">
        <f t="shared" si="0"/>
        <v>5.4542650622465402E-5</v>
      </c>
      <c r="L55" s="35">
        <f t="shared" si="1"/>
        <v>-0.70972926736705766</v>
      </c>
      <c r="M55" s="26">
        <v>-0.70924404679220654</v>
      </c>
      <c r="N55" s="26">
        <v>-0.77880078307140488</v>
      </c>
      <c r="O55" s="35">
        <f t="shared" si="2"/>
        <v>-4.8522057485111958E-4</v>
      </c>
      <c r="P55" s="35">
        <f t="shared" si="3"/>
        <v>6.9071515704347219E-2</v>
      </c>
      <c r="Q55">
        <v>0.94286605450602012</v>
      </c>
      <c r="S55" s="35">
        <f t="shared" si="4"/>
        <v>-0.39050027621313832</v>
      </c>
      <c r="T55" s="35">
        <f t="shared" si="5"/>
        <v>-0.20616361903061153</v>
      </c>
      <c r="U55" s="26">
        <v>1.5142362456139686E-24</v>
      </c>
      <c r="V55" s="35">
        <f t="shared" si="6"/>
        <v>0.94010549652373199</v>
      </c>
      <c r="W55" s="35">
        <f t="shared" si="8"/>
        <v>0.94297160529824087</v>
      </c>
    </row>
    <row r="56" spans="4:23" x14ac:dyDescent="0.25">
      <c r="D56" s="26">
        <v>-0.36</v>
      </c>
      <c r="E56" s="26">
        <v>0.53750048117791682</v>
      </c>
      <c r="F56" s="26">
        <v>0.30921734904095394</v>
      </c>
      <c r="G56" s="26">
        <v>0.18139420435738138</v>
      </c>
      <c r="H56" s="26">
        <v>0.18553040942457233</v>
      </c>
      <c r="I56" s="26">
        <v>0.18557500042060981</v>
      </c>
      <c r="J56" s="34">
        <f t="shared" si="0"/>
        <v>5.7255972267554037E-5</v>
      </c>
      <c r="L56" s="35">
        <f t="shared" si="1"/>
        <v>-0.70589142569872343</v>
      </c>
      <c r="M56" s="26">
        <v>-0.70539495323882118</v>
      </c>
      <c r="N56" s="26">
        <v>-0.77880078307140488</v>
      </c>
      <c r="O56" s="35">
        <f t="shared" si="2"/>
        <v>-4.9647245990225297E-4</v>
      </c>
      <c r="P56" s="35">
        <f t="shared" si="3"/>
        <v>7.2909357372681449E-2</v>
      </c>
      <c r="Q56">
        <v>0.97391519461045117</v>
      </c>
      <c r="S56" s="35">
        <f t="shared" si="4"/>
        <v>-0.34223517139855947</v>
      </c>
      <c r="T56" s="35">
        <f t="shared" si="5"/>
        <v>-0.18184025866542575</v>
      </c>
      <c r="U56" s="26">
        <v>4.3163545141496602E-24</v>
      </c>
      <c r="V56" s="35">
        <f t="shared" si="6"/>
        <v>0.97127963526724481</v>
      </c>
      <c r="W56" s="35">
        <f t="shared" si="8"/>
        <v>0.97401256488886434</v>
      </c>
    </row>
    <row r="57" spans="4:23" x14ac:dyDescent="0.25">
      <c r="D57" s="26">
        <v>-0.35250000000000004</v>
      </c>
      <c r="E57" s="26">
        <v>0.54154688985175525</v>
      </c>
      <c r="F57" s="26">
        <v>0.30446995750742184</v>
      </c>
      <c r="G57" s="26">
        <v>0.1782428581135691</v>
      </c>
      <c r="H57" s="26">
        <v>0.18268197450445309</v>
      </c>
      <c r="I57" s="26">
        <v>0.18272874247292409</v>
      </c>
      <c r="J57" s="34">
        <f t="shared" si="0"/>
        <v>6.0051260203616146E-5</v>
      </c>
      <c r="L57" s="35">
        <f t="shared" si="1"/>
        <v>-0.70189824488198682</v>
      </c>
      <c r="M57" s="26">
        <v>-0.7013909898357642</v>
      </c>
      <c r="N57" s="26">
        <v>-0.77880078307140488</v>
      </c>
      <c r="O57" s="35">
        <f t="shared" si="2"/>
        <v>-5.0725504622262108E-4</v>
      </c>
      <c r="P57" s="35">
        <f t="shared" si="3"/>
        <v>7.6902538189418057E-2</v>
      </c>
      <c r="Q57">
        <v>1.0050818205514869</v>
      </c>
      <c r="S57" s="35">
        <f t="shared" si="4"/>
        <v>-0.29373885314861248</v>
      </c>
      <c r="T57" s="35">
        <f t="shared" si="5"/>
        <v>-0.15701882513452006</v>
      </c>
      <c r="U57" s="26">
        <v>1.2181412002743914E-23</v>
      </c>
      <c r="V57" s="35">
        <f t="shared" si="6"/>
        <v>1.0025783178687824</v>
      </c>
      <c r="W57" s="35">
        <f t="shared" si="8"/>
        <v>1.005170548851857</v>
      </c>
    </row>
    <row r="58" spans="4:23" x14ac:dyDescent="0.25">
      <c r="D58" s="26">
        <v>-0.34500000000000003</v>
      </c>
      <c r="E58" s="26">
        <v>0.54562376068093876</v>
      </c>
      <c r="F58" s="26">
        <v>0.29971448966452574</v>
      </c>
      <c r="G58" s="26">
        <v>0.17506778791932001</v>
      </c>
      <c r="H58" s="26">
        <v>0.17982869379871541</v>
      </c>
      <c r="I58" s="26">
        <v>0.1798777013261319</v>
      </c>
      <c r="J58" s="34">
        <f t="shared" si="0"/>
        <v>6.2926910811793418E-5</v>
      </c>
      <c r="L58" s="35">
        <f t="shared" si="1"/>
        <v>-0.69774720179900573</v>
      </c>
      <c r="M58" s="26">
        <v>-0.69722967192229157</v>
      </c>
      <c r="N58" s="26">
        <v>-0.77880078307140488</v>
      </c>
      <c r="O58" s="35">
        <f t="shared" si="2"/>
        <v>-5.1752987671416228E-4</v>
      </c>
      <c r="P58" s="35">
        <f t="shared" si="3"/>
        <v>8.1053581272399144E-2</v>
      </c>
      <c r="Q58">
        <v>1.0363127201146161</v>
      </c>
      <c r="S58" s="35">
        <f t="shared" si="4"/>
        <v>-0.24506458065014772</v>
      </c>
      <c r="T58" s="35">
        <f t="shared" si="5"/>
        <v>-0.1317213806845518</v>
      </c>
      <c r="U58" s="26">
        <v>3.4035741175957854E-23</v>
      </c>
      <c r="V58" s="35">
        <f t="shared" si="6"/>
        <v>1.0339483598727019</v>
      </c>
      <c r="W58" s="35">
        <f t="shared" si="8"/>
        <v>1.0363923620038507</v>
      </c>
    </row>
    <row r="59" spans="4:23" x14ac:dyDescent="0.25">
      <c r="D59" s="26">
        <v>-0.33750000000000002</v>
      </c>
      <c r="E59" s="26">
        <v>0.54973132299052641</v>
      </c>
      <c r="F59" s="26">
        <v>0.29495218197260747</v>
      </c>
      <c r="G59" s="26">
        <v>0.17186881517609853</v>
      </c>
      <c r="H59" s="26">
        <v>0.17697130918356446</v>
      </c>
      <c r="I59" s="26">
        <v>0.17702261739831454</v>
      </c>
      <c r="J59" s="34">
        <f t="shared" si="0"/>
        <v>6.5881051823973974E-5</v>
      </c>
      <c r="L59" s="35">
        <f t="shared" si="1"/>
        <v>-0.6934359636616666</v>
      </c>
      <c r="M59" s="26">
        <v>-0.69290870584341058</v>
      </c>
      <c r="N59" s="26">
        <v>-0.77880078307140488</v>
      </c>
      <c r="O59" s="35">
        <f t="shared" si="2"/>
        <v>-5.2725781825602169E-4</v>
      </c>
      <c r="P59" s="35">
        <f t="shared" si="3"/>
        <v>8.536481940973828E-2</v>
      </c>
      <c r="Q59">
        <v>1.0675528271429831</v>
      </c>
      <c r="S59" s="35">
        <f t="shared" si="4"/>
        <v>-0.19626794558333924</v>
      </c>
      <c r="T59" s="35">
        <f t="shared" si="5"/>
        <v>-0.10597201946240725</v>
      </c>
      <c r="U59" s="26">
        <v>9.4152064584803264E-23</v>
      </c>
      <c r="V59" s="35">
        <f t="shared" si="6"/>
        <v>1.0653346526057923</v>
      </c>
      <c r="W59" s="35">
        <f t="shared" si="8"/>
        <v>1.0676229576621954</v>
      </c>
    </row>
    <row r="60" spans="4:23" x14ac:dyDescent="0.25">
      <c r="D60" s="26">
        <v>-0.33</v>
      </c>
      <c r="E60" s="26">
        <v>0.55386980783198136</v>
      </c>
      <c r="F60" s="26">
        <v>0.29018431357688779</v>
      </c>
      <c r="G60" s="26">
        <v>0.1686457599408443</v>
      </c>
      <c r="H60" s="26">
        <v>0.17411058814613264</v>
      </c>
      <c r="I60" s="26">
        <v>0.17416425650126638</v>
      </c>
      <c r="J60" s="34">
        <f t="shared" si="0"/>
        <v>6.8911532063539363E-5</v>
      </c>
      <c r="L60" s="35">
        <f t="shared" si="1"/>
        <v>-0.68896240202197878</v>
      </c>
      <c r="M60" s="26">
        <v>-0.68842600267387355</v>
      </c>
      <c r="N60" s="26">
        <v>-0.77880078307140488</v>
      </c>
      <c r="O60" s="35">
        <f t="shared" si="2"/>
        <v>-5.3639934810523204E-4</v>
      </c>
      <c r="P60" s="35">
        <f t="shared" si="3"/>
        <v>8.9838381049426097E-2</v>
      </c>
      <c r="Q60">
        <v>1.0987453651130505</v>
      </c>
      <c r="S60" s="35">
        <f t="shared" si="4"/>
        <v>-0.14740673620261216</v>
      </c>
      <c r="T60" s="35">
        <f t="shared" si="5"/>
        <v>-7.9796855995844823E-2</v>
      </c>
      <c r="U60" s="26">
        <v>2.5785855123200378E-22</v>
      </c>
      <c r="V60" s="35">
        <f t="shared" si="6"/>
        <v>1.0966803098529729</v>
      </c>
      <c r="W60" s="35">
        <f t="shared" si="8"/>
        <v>1.0988055811857527</v>
      </c>
    </row>
    <row r="61" spans="4:23" x14ac:dyDescent="0.25">
      <c r="D61" s="26">
        <v>-0.32250000000000001</v>
      </c>
      <c r="E61" s="26">
        <v>0.558039447996167</v>
      </c>
      <c r="F61" s="26">
        <v>0.28541220570563247</v>
      </c>
      <c r="G61" s="26">
        <v>0.16539844091585057</v>
      </c>
      <c r="H61" s="26">
        <v>0.17124732342337945</v>
      </c>
      <c r="I61" s="26">
        <v>0.17130340947245587</v>
      </c>
      <c r="J61" s="34">
        <f t="shared" si="0"/>
        <v>7.2015912535719739E-5</v>
      </c>
      <c r="L61" s="35">
        <f t="shared" si="1"/>
        <v>-0.68432460655618343</v>
      </c>
      <c r="M61" s="26">
        <v>-0.68377969171802377</v>
      </c>
      <c r="N61" s="26">
        <v>-0.77880078307140488</v>
      </c>
      <c r="O61" s="35">
        <f t="shared" si="2"/>
        <v>-5.4491483815966024E-4</v>
      </c>
      <c r="P61" s="35">
        <f t="shared" si="3"/>
        <v>9.4476176515221444E-2</v>
      </c>
      <c r="Q61">
        <v>1.129832002910665</v>
      </c>
      <c r="S61" s="35">
        <f t="shared" si="4"/>
        <v>-9.8540788114683614E-2</v>
      </c>
      <c r="T61" s="35">
        <f t="shared" si="5"/>
        <v>-5.32240040570615E-2</v>
      </c>
      <c r="U61" s="26">
        <v>6.9918207218036588E-22</v>
      </c>
      <c r="V61" s="35">
        <f t="shared" si="6"/>
        <v>1.1279268267073908</v>
      </c>
      <c r="W61" s="35">
        <f t="shared" si="8"/>
        <v>1.129881925699971</v>
      </c>
    </row>
    <row r="62" spans="4:23" x14ac:dyDescent="0.25">
      <c r="D62" s="26">
        <v>-0.315</v>
      </c>
      <c r="E62" s="26">
        <v>0.56224047802644195</v>
      </c>
      <c r="F62" s="26">
        <v>0.28063722093116145</v>
      </c>
      <c r="G62" s="26">
        <v>0.1621266754385659</v>
      </c>
      <c r="H62" s="26">
        <v>0.16838233255869683</v>
      </c>
      <c r="I62" s="26">
        <v>0.16844089172579102</v>
      </c>
      <c r="J62" s="34">
        <f t="shared" si="0"/>
        <v>7.5191458928998488E-5</v>
      </c>
      <c r="L62" s="35">
        <f t="shared" si="1"/>
        <v>-0.67952089855212672</v>
      </c>
      <c r="M62" s="26">
        <v>-0.67896813371515707</v>
      </c>
      <c r="N62" s="26">
        <v>-0.77880078307140488</v>
      </c>
      <c r="O62" s="35">
        <f t="shared" si="2"/>
        <v>-5.5276483696964362E-4</v>
      </c>
      <c r="P62" s="35">
        <f t="shared" si="3"/>
        <v>9.9279884519278161E-2</v>
      </c>
      <c r="Q62">
        <v>1.1607530223222011</v>
      </c>
      <c r="S62" s="35">
        <f t="shared" si="4"/>
        <v>-4.9731821962739051E-2</v>
      </c>
      <c r="T62" s="35">
        <f t="shared" si="5"/>
        <v>-2.6283545934095518E-2</v>
      </c>
      <c r="U62" s="26">
        <v>1.8769646131621157E-21</v>
      </c>
      <c r="V62" s="35">
        <f t="shared" si="6"/>
        <v>1.1590142501051646</v>
      </c>
      <c r="W62" s="35">
        <f t="shared" si="8"/>
        <v>1.1607922995208138</v>
      </c>
    </row>
    <row r="63" spans="4:23" x14ac:dyDescent="0.25">
      <c r="D63" s="26">
        <v>-0.3075</v>
      </c>
      <c r="E63" s="26">
        <v>0.56647313423185319</v>
      </c>
      <c r="F63" s="26">
        <v>0.27586076229066547</v>
      </c>
      <c r="G63" s="26">
        <v>0.15883027947131959</v>
      </c>
      <c r="H63" s="26">
        <v>0.16551645737439927</v>
      </c>
      <c r="I63" s="26">
        <v>0.16557754271940978</v>
      </c>
      <c r="J63" s="34">
        <f t="shared" si="0"/>
        <v>7.8435135580632825E-5</v>
      </c>
      <c r="L63" s="35">
        <f t="shared" si="1"/>
        <v>-0.67454984402810736</v>
      </c>
      <c r="M63" s="26">
        <v>-0.67398993367906457</v>
      </c>
      <c r="N63" s="26">
        <v>-0.77880078307140488</v>
      </c>
      <c r="O63" s="35">
        <f t="shared" si="2"/>
        <v>-5.5991034904279147E-4</v>
      </c>
      <c r="P63" s="35">
        <f t="shared" si="3"/>
        <v>0.10425093904329752</v>
      </c>
      <c r="Q63">
        <v>1.1914474966662103</v>
      </c>
      <c r="S63" s="35">
        <f t="shared" si="4"/>
        <v>-1.0432685351931205E-3</v>
      </c>
      <c r="T63" s="35">
        <f t="shared" si="5"/>
        <v>9.9250845623117048E-4</v>
      </c>
      <c r="U63" s="26">
        <v>4.9886029696127972E-21</v>
      </c>
      <c r="V63" s="35">
        <f t="shared" si="6"/>
        <v>1.1898813605349543</v>
      </c>
      <c r="W63" s="35">
        <f t="shared" si="8"/>
        <v>1.1914758047030711</v>
      </c>
    </row>
    <row r="64" spans="4:23" x14ac:dyDescent="0.25">
      <c r="D64" s="26">
        <v>-0.30000000000000004</v>
      </c>
      <c r="E64" s="26">
        <v>0.57073765470042837</v>
      </c>
      <c r="F64" s="26">
        <v>0.2710842722643001</v>
      </c>
      <c r="G64" s="26">
        <v>0.15550906759096927</v>
      </c>
      <c r="H64" s="26">
        <v>0.16265056335858002</v>
      </c>
      <c r="I64" s="26">
        <v>0.16271422533902391</v>
      </c>
      <c r="J64" s="34">
        <f t="shared" si="0"/>
        <v>8.1743600966626757E-5</v>
      </c>
      <c r="L64" s="35">
        <f t="shared" si="1"/>
        <v>-0.66941026641057788</v>
      </c>
      <c r="M64" s="26">
        <v>-0.66884395329981494</v>
      </c>
      <c r="N64" s="26">
        <v>-0.77880078307140488</v>
      </c>
      <c r="O64" s="35">
        <f t="shared" si="2"/>
        <v>-5.6631311076293933E-4</v>
      </c>
      <c r="P64" s="35">
        <f t="shared" si="3"/>
        <v>0.109390516660827</v>
      </c>
      <c r="Q64">
        <v>1.2218534799033853</v>
      </c>
      <c r="S64" s="35">
        <f t="shared" si="4"/>
        <v>4.745991808617437E-2</v>
      </c>
      <c r="T64" s="35">
        <f t="shared" si="5"/>
        <v>2.8570272199349427E-2</v>
      </c>
      <c r="U64" s="26">
        <v>1.3126799509380079E-20</v>
      </c>
      <c r="V64" s="35">
        <f t="shared" si="6"/>
        <v>1.2204658642841661</v>
      </c>
      <c r="W64" s="35">
        <f t="shared" si="8"/>
        <v>1.2218705260510969</v>
      </c>
    </row>
    <row r="65" spans="4:23" x14ac:dyDescent="0.25">
      <c r="D65" s="26">
        <v>-0.29250000000000004</v>
      </c>
      <c r="E65" s="26">
        <v>0.57503427931256812</v>
      </c>
      <c r="F65" s="26">
        <v>0.26630923160856385</v>
      </c>
      <c r="G65" s="26">
        <v>0.15216285297847096</v>
      </c>
      <c r="H65" s="26">
        <v>0.15978553896513828</v>
      </c>
      <c r="I65" s="26">
        <v>0.15985182519565694</v>
      </c>
      <c r="J65" s="34">
        <f t="shared" si="0"/>
        <v>8.5113204762380089E-5</v>
      </c>
      <c r="L65" s="35">
        <f t="shared" si="1"/>
        <v>-0.66410125869791048</v>
      </c>
      <c r="M65" s="26">
        <v>-0.66352932283569166</v>
      </c>
      <c r="N65" s="26">
        <v>-0.77880078307140488</v>
      </c>
      <c r="O65" s="35">
        <f t="shared" si="2"/>
        <v>-5.7193586221881976E-4</v>
      </c>
      <c r="P65" s="35">
        <f t="shared" si="3"/>
        <v>0.1146995243734944</v>
      </c>
      <c r="Q65">
        <v>1.2519082054774084</v>
      </c>
      <c r="S65" s="35">
        <f t="shared" si="4"/>
        <v>9.5711458759456872E-2</v>
      </c>
      <c r="T65" s="35">
        <f t="shared" si="5"/>
        <v>5.6414042416062841E-2</v>
      </c>
      <c r="U65" s="26">
        <v>3.4197614991842369E-20</v>
      </c>
      <c r="V65" s="35">
        <f t="shared" si="6"/>
        <v>1.2507045954918525</v>
      </c>
      <c r="W65" s="35">
        <f t="shared" si="8"/>
        <v>1.2519137298444667</v>
      </c>
    </row>
    <row r="66" spans="4:23" x14ac:dyDescent="0.25">
      <c r="D66" s="26">
        <v>-0.28500000000000003</v>
      </c>
      <c r="E66" s="26">
        <v>0.57936324975453979</v>
      </c>
      <c r="F66" s="26">
        <v>0.2615371580435436</v>
      </c>
      <c r="G66" s="26">
        <v>0.14879144740837041</v>
      </c>
      <c r="H66" s="26">
        <v>0.15692229482612616</v>
      </c>
      <c r="I66" s="26">
        <v>0.15699124983696688</v>
      </c>
      <c r="J66" s="34">
        <f t="shared" si="0"/>
        <v>8.8539986527471734E-5</v>
      </c>
      <c r="L66" s="35">
        <f t="shared" si="1"/>
        <v>-0.65862219503754893</v>
      </c>
      <c r="M66" s="26">
        <v>-0.65804545242349433</v>
      </c>
      <c r="N66" s="26">
        <v>-0.77880078307140488</v>
      </c>
      <c r="O66" s="35">
        <f t="shared" si="2"/>
        <v>-5.7674261405460392E-4</v>
      </c>
      <c r="P66" s="35">
        <f t="shared" si="3"/>
        <v>0.12017858803385595</v>
      </c>
      <c r="Q66">
        <v>1.2815482940570611</v>
      </c>
      <c r="S66" s="35">
        <f t="shared" si="4"/>
        <v>0.14364395813201689</v>
      </c>
      <c r="T66" s="35">
        <f t="shared" si="5"/>
        <v>8.4486371176615532E-2</v>
      </c>
      <c r="U66" s="26">
        <v>8.820431674976246E-20</v>
      </c>
      <c r="V66" s="35">
        <f t="shared" si="6"/>
        <v>1.2805337271922774</v>
      </c>
      <c r="W66" s="35">
        <f t="shared" si="8"/>
        <v>1.2815420714501555</v>
      </c>
    </row>
    <row r="67" spans="4:23" x14ac:dyDescent="0.25">
      <c r="D67" s="26">
        <v>-0.27750000000000002</v>
      </c>
      <c r="E67" s="26">
        <v>0.58372480953207229</v>
      </c>
      <c r="F67" s="26">
        <v>0.25676960479321387</v>
      </c>
      <c r="G67" s="26">
        <v>0.14539466123821537</v>
      </c>
      <c r="H67" s="26">
        <v>0.15406176287592829</v>
      </c>
      <c r="I67" s="26">
        <v>0.15413342787169665</v>
      </c>
      <c r="J67" s="34">
        <f t="shared" si="0"/>
        <v>9.2019676053388172E-5</v>
      </c>
      <c r="L67" s="35">
        <f t="shared" si="1"/>
        <v>-0.65297274164465169</v>
      </c>
      <c r="M67" s="26">
        <v>-0.65239204273618812</v>
      </c>
      <c r="N67" s="26">
        <v>-0.77880078307140488</v>
      </c>
      <c r="O67" s="35">
        <f t="shared" si="2"/>
        <v>-5.8069890846357275E-4</v>
      </c>
      <c r="P67" s="35">
        <f t="shared" si="3"/>
        <v>0.12582804142675319</v>
      </c>
      <c r="Q67">
        <v>1.3107099692717175</v>
      </c>
      <c r="S67" s="35">
        <f t="shared" si="4"/>
        <v>0.1911891231961815</v>
      </c>
      <c r="T67" s="35">
        <f t="shared" si="5"/>
        <v>0.11274814658673543</v>
      </c>
      <c r="U67" s="26">
        <v>2.2523761340783945E-19</v>
      </c>
      <c r="V67" s="35">
        <f t="shared" si="6"/>
        <v>1.3098889904583593</v>
      </c>
      <c r="W67" s="35">
        <f t="shared" si="8"/>
        <v>1.3106918109129453</v>
      </c>
    </row>
    <row r="68" spans="4:23" x14ac:dyDescent="0.25">
      <c r="D68" s="26">
        <v>-0.27</v>
      </c>
      <c r="E68" s="26">
        <v>0.58811920398405304</v>
      </c>
      <c r="F68" s="26">
        <v>0.25200815897860973</v>
      </c>
      <c r="G68" s="26">
        <v>0.14197230339788811</v>
      </c>
      <c r="H68" s="26">
        <v>0.15120489538716581</v>
      </c>
      <c r="I68" s="26">
        <v>0.15127930800717454</v>
      </c>
      <c r="J68" s="34">
        <f t="shared" si="0"/>
        <v>9.5547695413542152E-5</v>
      </c>
      <c r="L68" s="35">
        <f t="shared" si="1"/>
        <v>-0.64715286699135222</v>
      </c>
      <c r="M68" s="26">
        <v>-0.64656909491814274</v>
      </c>
      <c r="N68" s="26">
        <v>-0.77880078307140488</v>
      </c>
      <c r="O68" s="35">
        <f t="shared" si="2"/>
        <v>-5.8377207320947644E-4</v>
      </c>
      <c r="P68" s="35">
        <f t="shared" si="3"/>
        <v>0.13164791608005266</v>
      </c>
      <c r="Q68">
        <v>1.3393292804586387</v>
      </c>
      <c r="S68" s="35">
        <f t="shared" si="4"/>
        <v>0.23827799068061414</v>
      </c>
      <c r="T68" s="35">
        <f t="shared" si="5"/>
        <v>0.14115868375914992</v>
      </c>
      <c r="U68" s="26">
        <v>5.6944141380413558E-19</v>
      </c>
      <c r="V68" s="35">
        <f t="shared" si="6"/>
        <v>1.3387059006796906</v>
      </c>
      <c r="W68" s="35">
        <f t="shared" si="8"/>
        <v>1.3392990355439818</v>
      </c>
    </row>
    <row r="69" spans="4:23" x14ac:dyDescent="0.25">
      <c r="D69" s="26">
        <v>-0.26250000000000001</v>
      </c>
      <c r="E69" s="26">
        <v>0.59254668029632873</v>
      </c>
      <c r="F69" s="26">
        <v>0.24725443986435428</v>
      </c>
      <c r="G69" s="26">
        <v>0.13852418137885769</v>
      </c>
      <c r="H69" s="26">
        <v>0.14835266391861254</v>
      </c>
      <c r="I69" s="26">
        <v>0.14842985800017722</v>
      </c>
      <c r="J69" s="34">
        <f t="shared" ref="J69:J132" si="9">(I69-H69)/$B$10</f>
        <v>9.9119162746908449E-5</v>
      </c>
      <c r="L69" s="35">
        <f t="shared" si="1"/>
        <v>-0.64116285119750793</v>
      </c>
      <c r="M69" s="26">
        <v>-0.64057691972992581</v>
      </c>
      <c r="N69" s="26">
        <v>-0.77880078307140488</v>
      </c>
      <c r="O69" s="35">
        <f t="shared" si="2"/>
        <v>-5.8593146758212367E-4</v>
      </c>
      <c r="P69" s="35">
        <f t="shared" si="3"/>
        <v>0.13763793187389695</v>
      </c>
      <c r="Q69">
        <v>1.3673423313722153</v>
      </c>
      <c r="S69" s="35">
        <f t="shared" si="4"/>
        <v>0.28484116228814199</v>
      </c>
      <c r="T69" s="35">
        <f t="shared" si="5"/>
        <v>0.16967582544905821</v>
      </c>
      <c r="U69" s="26">
        <v>1.4253260941968057E-18</v>
      </c>
      <c r="V69" s="35">
        <f t="shared" si="6"/>
        <v>1.3669199899236859</v>
      </c>
      <c r="W69" s="35">
        <f t="shared" si="8"/>
        <v>1.3672998884582777</v>
      </c>
    </row>
    <row r="70" spans="4:23" x14ac:dyDescent="0.25">
      <c r="D70" s="26">
        <v>-0.255</v>
      </c>
      <c r="E70" s="26">
        <v>0.59700748751560928</v>
      </c>
      <c r="F70" s="26">
        <v>0.2425100969597023</v>
      </c>
      <c r="G70" s="26">
        <v>0.1350501012233514</v>
      </c>
      <c r="H70" s="26">
        <v>0.14550605817582135</v>
      </c>
      <c r="I70" s="26">
        <v>0.14558606352186904</v>
      </c>
      <c r="J70" s="34">
        <f t="shared" si="9"/>
        <v>1.0272889779612517E-4</v>
      </c>
      <c r="L70" s="35">
        <f t="shared" ref="L70:L133" si="10">(H71-H69)/(E71-E69)</f>
        <v>-0.6350032945559585</v>
      </c>
      <c r="M70" s="26">
        <v>-0.63441614583686035</v>
      </c>
      <c r="N70" s="26">
        <v>-0.77880078307140488</v>
      </c>
      <c r="O70" s="35">
        <f t="shared" ref="O70:O133" si="11">L70-M70</f>
        <v>-5.8714871909815169E-4</v>
      </c>
      <c r="P70" s="35">
        <f t="shared" ref="P70:P133" si="12">L70-N70</f>
        <v>0.14379748851544638</v>
      </c>
      <c r="Q70">
        <v>1.3946855137429246</v>
      </c>
      <c r="S70" s="35">
        <f t="shared" ref="S70:S133" si="13">(H69-2*H70+H71)/((($E69-$E71)/2)^2)</f>
        <v>0.33080904663168986</v>
      </c>
      <c r="T70" s="35">
        <f t="shared" ref="T70:T133" si="14">(I69-2*I70+I71)/((($E71-$E69)/2)^2)*E70</f>
        <v>0.19825605222589415</v>
      </c>
      <c r="U70" s="26">
        <v>3.5321283652163488E-18</v>
      </c>
      <c r="V70" s="35">
        <f t="shared" si="6"/>
        <v>1.3944670442682185</v>
      </c>
      <c r="W70" s="35">
        <f t="shared" si="8"/>
        <v>1.3946308019494391</v>
      </c>
    </row>
    <row r="71" spans="4:23" x14ac:dyDescent="0.25">
      <c r="D71" s="26">
        <v>-0.24750000000000005</v>
      </c>
      <c r="E71" s="26">
        <v>0.60150187656347698</v>
      </c>
      <c r="F71" s="26">
        <v>0.23777680797596368</v>
      </c>
      <c r="G71" s="26">
        <v>0.13154986751344458</v>
      </c>
      <c r="H71" s="26">
        <v>0.14266608478557818</v>
      </c>
      <c r="I71" s="26">
        <v>0.14274892693794883</v>
      </c>
      <c r="J71" s="34">
        <f t="shared" si="9"/>
        <v>1.0637142921702489E-4</v>
      </c>
      <c r="L71" s="35">
        <f t="shared" si="10"/>
        <v>-0.62867512512801593</v>
      </c>
      <c r="M71" s="26">
        <v>-0.62808772717825823</v>
      </c>
      <c r="N71" s="26">
        <v>-0.77880078307140488</v>
      </c>
      <c r="O71" s="35">
        <f t="shared" si="11"/>
        <v>-5.8739794975770643E-4</v>
      </c>
      <c r="P71" s="35">
        <f t="shared" si="12"/>
        <v>0.15012565794338895</v>
      </c>
      <c r="Q71">
        <v>1.4212957445181633</v>
      </c>
      <c r="S71" s="35">
        <f t="shared" si="13"/>
        <v>0.37611210675547679</v>
      </c>
      <c r="T71" s="35">
        <f t="shared" si="14"/>
        <v>0.22685460171144539</v>
      </c>
      <c r="U71" s="26">
        <v>8.6659419575475634E-18</v>
      </c>
      <c r="V71" s="35">
        <f t="shared" ref="V71:V134" si="15">(L72-L70)/($E72-$E70)</f>
        <v>1.4212833449333386</v>
      </c>
      <c r="W71" s="35">
        <f t="shared" ref="W71:W134" si="16">(M72-M70)/(E72-E70)</f>
        <v>1.4212287345356076</v>
      </c>
    </row>
    <row r="72" spans="4:23" x14ac:dyDescent="0.25">
      <c r="D72" s="26">
        <v>-0.24</v>
      </c>
      <c r="E72" s="26">
        <v>0.60603010025050075</v>
      </c>
      <c r="F72" s="26">
        <v>0.23305627664288642</v>
      </c>
      <c r="G72" s="26">
        <v>0.12802328336006791</v>
      </c>
      <c r="H72" s="26">
        <v>0.13983376598573183</v>
      </c>
      <c r="I72" s="26">
        <v>0.13991946600555627</v>
      </c>
      <c r="J72" s="34">
        <f t="shared" si="9"/>
        <v>1.1004100366522651E-4</v>
      </c>
      <c r="L72" s="35">
        <f t="shared" si="10"/>
        <v>-0.62217960534807382</v>
      </c>
      <c r="M72" s="26">
        <v>-0.62159294935744569</v>
      </c>
      <c r="N72" s="26">
        <v>-0.77880078307140488</v>
      </c>
      <c r="O72" s="35">
        <f t="shared" si="11"/>
        <v>-5.8665599062812657E-4</v>
      </c>
      <c r="P72" s="35">
        <f t="shared" si="12"/>
        <v>0.15662117772333106</v>
      </c>
      <c r="Q72">
        <v>1.4471107055687611</v>
      </c>
      <c r="S72" s="35">
        <f t="shared" si="13"/>
        <v>0.42068111202681668</v>
      </c>
      <c r="T72" s="35">
        <f t="shared" si="14"/>
        <v>0.25542559652009572</v>
      </c>
      <c r="U72" s="26">
        <v>2.1050001377630596E-17</v>
      </c>
      <c r="V72" s="35">
        <f t="shared" si="15"/>
        <v>1.4473059119922151</v>
      </c>
      <c r="W72" s="35">
        <f t="shared" si="16"/>
        <v>1.4470314104610051</v>
      </c>
    </row>
    <row r="73" spans="4:23" x14ac:dyDescent="0.25">
      <c r="D73" s="26">
        <v>-0.23250000000000004</v>
      </c>
      <c r="E73" s="26">
        <v>0.61059241329045699</v>
      </c>
      <c r="F73" s="26">
        <v>0.22835023038730598</v>
      </c>
      <c r="G73" s="26">
        <v>0.12447015039193311</v>
      </c>
      <c r="H73" s="26">
        <v>0.13701013823238359</v>
      </c>
      <c r="I73" s="26">
        <v>0.13709871248891836</v>
      </c>
      <c r="J73" s="34">
        <f t="shared" si="9"/>
        <v>1.1373159665486954E-4</v>
      </c>
      <c r="L73" s="35">
        <f t="shared" si="10"/>
        <v>-0.6155183375798754</v>
      </c>
      <c r="M73" s="26">
        <v>-0.61493343499636877</v>
      </c>
      <c r="N73" s="26">
        <v>-0.77880078307140488</v>
      </c>
      <c r="O73" s="35">
        <f t="shared" si="11"/>
        <v>-5.8490258350663016E-4</v>
      </c>
      <c r="P73" s="35">
        <f t="shared" si="12"/>
        <v>0.16328244549152948</v>
      </c>
      <c r="Q73">
        <v>1.4720690846044042</v>
      </c>
      <c r="S73" s="35">
        <f t="shared" si="13"/>
        <v>0.46444739311719235</v>
      </c>
      <c r="T73" s="35">
        <f t="shared" si="14"/>
        <v>0.28392218059243951</v>
      </c>
      <c r="U73" s="26">
        <v>5.0622726995987707E-17</v>
      </c>
      <c r="V73" s="35">
        <f t="shared" si="15"/>
        <v>1.47247274939761</v>
      </c>
      <c r="W73" s="35">
        <f t="shared" si="16"/>
        <v>1.4719775603978911</v>
      </c>
    </row>
    <row r="74" spans="4:23" x14ac:dyDescent="0.25">
      <c r="D74" s="26">
        <v>-0.22499999999999998</v>
      </c>
      <c r="E74" s="26">
        <v>0.61518907231465725</v>
      </c>
      <c r="F74" s="26">
        <v>0.22366041787810287</v>
      </c>
      <c r="G74" s="26">
        <v>0.12089026874437375</v>
      </c>
      <c r="H74" s="26">
        <v>0.1341962507268617</v>
      </c>
      <c r="I74" s="26">
        <v>0.13428771069615392</v>
      </c>
      <c r="J74" s="34">
        <f t="shared" si="9"/>
        <v>1.1743692518068824E-4</v>
      </c>
      <c r="L74" s="35">
        <f t="shared" si="10"/>
        <v>-0.60869326857110939</v>
      </c>
      <c r="M74" s="26">
        <v>-0.60811114800269617</v>
      </c>
      <c r="N74" s="26">
        <v>-0.77880078307140488</v>
      </c>
      <c r="O74" s="35">
        <f t="shared" si="11"/>
        <v>-5.8212056841322468E-4</v>
      </c>
      <c r="P74" s="35">
        <f t="shared" si="12"/>
        <v>0.17010751450029549</v>
      </c>
      <c r="Q74">
        <v>1.4961108160090071</v>
      </c>
      <c r="S74" s="35">
        <f t="shared" si="13"/>
        <v>0.50734309880557926</v>
      </c>
      <c r="T74" s="35">
        <f t="shared" si="14"/>
        <v>0.31229666301443404</v>
      </c>
      <c r="U74" s="26">
        <v>1.2053023394579662E-16</v>
      </c>
      <c r="V74" s="35">
        <f t="shared" si="15"/>
        <v>1.4967230900237689</v>
      </c>
      <c r="W74" s="35">
        <f t="shared" si="16"/>
        <v>1.4960071620613367</v>
      </c>
    </row>
    <row r="75" spans="4:23" x14ac:dyDescent="0.25">
      <c r="D75" s="26">
        <v>-0.21750000000000003</v>
      </c>
      <c r="E75" s="26">
        <v>0.61982033588638341</v>
      </c>
      <c r="F75" s="26">
        <v>0.21898860644224658</v>
      </c>
      <c r="G75" s="26">
        <v>0.11728343704810333</v>
      </c>
      <c r="H75" s="26">
        <v>0.13139316386534794</v>
      </c>
      <c r="I75" s="26">
        <v>0.13148751594007951</v>
      </c>
      <c r="J75" s="34">
        <f t="shared" si="9"/>
        <v>1.2115046207256225E-4</v>
      </c>
      <c r="L75" s="35">
        <f t="shared" si="10"/>
        <v>-0.60170669275760025</v>
      </c>
      <c r="M75" s="26">
        <v>-0.6011283967019152</v>
      </c>
      <c r="N75" s="26">
        <v>-0.77880078307140488</v>
      </c>
      <c r="O75" s="35">
        <f t="shared" si="11"/>
        <v>-5.7829605568504583E-4</v>
      </c>
      <c r="P75" s="35">
        <f t="shared" si="12"/>
        <v>0.17709409031380463</v>
      </c>
      <c r="Q75">
        <v>1.5191773202835683</v>
      </c>
      <c r="S75" s="35">
        <f t="shared" si="13"/>
        <v>0.54930145313570156</v>
      </c>
      <c r="T75" s="35">
        <f t="shared" si="14"/>
        <v>0.34050066924546701</v>
      </c>
      <c r="U75" s="26">
        <v>2.8412111984540004E-16</v>
      </c>
      <c r="V75" s="35">
        <f t="shared" si="15"/>
        <v>1.5199976393797376</v>
      </c>
      <c r="W75" s="35">
        <f t="shared" si="16"/>
        <v>1.5190616794256848</v>
      </c>
    </row>
    <row r="76" spans="4:23" x14ac:dyDescent="0.25">
      <c r="D76" s="26">
        <v>-0.20999999999999996</v>
      </c>
      <c r="E76" s="26">
        <v>0.62448646451543277</v>
      </c>
      <c r="F76" s="26">
        <v>0.21433657935743794</v>
      </c>
      <c r="G76" s="26">
        <v>0.11364945241788775</v>
      </c>
      <c r="H76" s="26">
        <v>0.12860194761446275</v>
      </c>
      <c r="I76" s="26">
        <v>0.12869919292630172</v>
      </c>
      <c r="J76" s="34">
        <f t="shared" si="9"/>
        <v>1.248654520549591E-4</v>
      </c>
      <c r="L76" s="35">
        <f t="shared" si="10"/>
        <v>-0.59456125437354301</v>
      </c>
      <c r="M76" s="26">
        <v>-0.59398783579190684</v>
      </c>
      <c r="N76" s="26">
        <v>-0.77880078307140488</v>
      </c>
      <c r="O76" s="35">
        <f t="shared" si="11"/>
        <v>-5.7341858163617587E-4</v>
      </c>
      <c r="P76" s="35">
        <f t="shared" si="12"/>
        <v>0.18423952869786187</v>
      </c>
      <c r="Q76">
        <v>1.5412117407696819</v>
      </c>
      <c r="S76" s="35">
        <f t="shared" si="13"/>
        <v>0.59025701174090628</v>
      </c>
      <c r="T76" s="35">
        <f t="shared" si="14"/>
        <v>0.36848529867815794</v>
      </c>
      <c r="U76" s="26">
        <v>6.6308330149505127E-16</v>
      </c>
      <c r="V76" s="35">
        <f t="shared" si="15"/>
        <v>1.5422388166626337</v>
      </c>
      <c r="W76" s="35">
        <f t="shared" si="16"/>
        <v>1.541084299217625</v>
      </c>
    </row>
    <row r="77" spans="4:23" x14ac:dyDescent="0.25">
      <c r="D77" s="26">
        <v>-0.20250000000000001</v>
      </c>
      <c r="E77" s="26">
        <v>0.62918772067277107</v>
      </c>
      <c r="F77" s="26">
        <v>0.20970613302758945</v>
      </c>
      <c r="G77" s="26">
        <v>0.1099881104411335</v>
      </c>
      <c r="H77" s="26">
        <v>0.12582367981655365</v>
      </c>
      <c r="I77" s="26">
        <v>0.1259238140723028</v>
      </c>
      <c r="J77" s="34">
        <f t="shared" si="9"/>
        <v>1.285749294630138E-4</v>
      </c>
      <c r="L77" s="35">
        <f t="shared" si="10"/>
        <v>-0.58725994832941819</v>
      </c>
      <c r="M77" s="26">
        <v>-0.58669246708288314</v>
      </c>
      <c r="N77" s="26">
        <v>-0.77880078307140488</v>
      </c>
      <c r="O77" s="35">
        <f t="shared" si="11"/>
        <v>-5.6748124653505094E-4</v>
      </c>
      <c r="P77" s="35">
        <f t="shared" si="12"/>
        <v>0.19154083474198669</v>
      </c>
      <c r="Q77">
        <v>1.5621591763218388</v>
      </c>
      <c r="S77" s="35">
        <f t="shared" si="13"/>
        <v>0.6301459157741508</v>
      </c>
      <c r="T77" s="35">
        <f t="shared" si="14"/>
        <v>0.39620128797281301</v>
      </c>
      <c r="U77" s="26">
        <v>1.5321091976105022E-15</v>
      </c>
      <c r="V77" s="35">
        <f t="shared" si="15"/>
        <v>1.5633909918143212</v>
      </c>
      <c r="W77" s="35">
        <f t="shared" si="16"/>
        <v>1.5620201633554378</v>
      </c>
    </row>
    <row r="78" spans="4:23" x14ac:dyDescent="0.25">
      <c r="D78" s="26">
        <v>-0.19500000000000006</v>
      </c>
      <c r="E78" s="26">
        <v>0.63392436880529646</v>
      </c>
      <c r="F78" s="26">
        <v>0.20509907404809904</v>
      </c>
      <c r="G78" s="26">
        <v>0.10629920516638902</v>
      </c>
      <c r="H78" s="26">
        <v>0.12305944442885941</v>
      </c>
      <c r="I78" s="26">
        <v>0.12316245776164714</v>
      </c>
      <c r="J78" s="34">
        <f t="shared" si="9"/>
        <v>1.3227173755715407E-4</v>
      </c>
      <c r="L78" s="35">
        <f t="shared" si="10"/>
        <v>-0.57980611982516439</v>
      </c>
      <c r="M78" s="26">
        <v>-0.57924563899132098</v>
      </c>
      <c r="N78" s="26">
        <v>-0.77880078307140488</v>
      </c>
      <c r="O78" s="35">
        <f t="shared" si="11"/>
        <v>-5.6048083384341307E-4</v>
      </c>
      <c r="P78" s="35">
        <f t="shared" si="12"/>
        <v>0.19899466324624049</v>
      </c>
      <c r="Q78">
        <v>1.5819669086012496</v>
      </c>
      <c r="S78" s="35">
        <f t="shared" si="13"/>
        <v>0.66890614210393318</v>
      </c>
      <c r="T78" s="35">
        <f t="shared" si="14"/>
        <v>0.42359917948766918</v>
      </c>
      <c r="U78" s="26">
        <v>3.5048416690754038E-15</v>
      </c>
      <c r="V78" s="35">
        <f t="shared" si="15"/>
        <v>1.5834007171944169</v>
      </c>
      <c r="W78" s="35">
        <f t="shared" si="16"/>
        <v>1.5818165960087971</v>
      </c>
    </row>
    <row r="79" spans="4:23" x14ac:dyDescent="0.25">
      <c r="D79" s="26">
        <v>-0.1875</v>
      </c>
      <c r="E79" s="26">
        <v>0.63869667535071561</v>
      </c>
      <c r="F79" s="26">
        <v>0.20051721616856882</v>
      </c>
      <c r="G79" s="26">
        <v>0.10258252909175977</v>
      </c>
      <c r="H79" s="26">
        <v>0.12031032970114128</v>
      </c>
      <c r="I79" s="26">
        <v>0.12041620653784835</v>
      </c>
      <c r="J79" s="34">
        <f t="shared" si="9"/>
        <v>1.3594854937037484E-4</v>
      </c>
      <c r="L79" s="35">
        <f t="shared" si="10"/>
        <v>-0.57220346267259159</v>
      </c>
      <c r="M79" s="26">
        <v>-0.57165104476261497</v>
      </c>
      <c r="N79" s="26">
        <v>-0.77880078307140488</v>
      </c>
      <c r="O79" s="35">
        <f t="shared" si="11"/>
        <v>-5.5241790997662132E-4</v>
      </c>
      <c r="P79" s="35">
        <f t="shared" si="12"/>
        <v>0.20659732039881329</v>
      </c>
      <c r="Q79">
        <v>1.6005846226781451</v>
      </c>
      <c r="S79" s="35">
        <f t="shared" si="13"/>
        <v>0.7064777484414746</v>
      </c>
      <c r="T79" s="35">
        <f t="shared" si="14"/>
        <v>0.45062949391991447</v>
      </c>
      <c r="U79" s="26">
        <v>7.9378729313468869E-15</v>
      </c>
      <c r="V79" s="35">
        <f t="shared" si="15"/>
        <v>1.6022169525602683</v>
      </c>
      <c r="W79" s="35">
        <f t="shared" si="16"/>
        <v>1.6004233239678467</v>
      </c>
    </row>
    <row r="80" spans="4:23" x14ac:dyDescent="0.25">
      <c r="D80" s="26">
        <v>-0.18000000000000005</v>
      </c>
      <c r="E80" s="26">
        <v>0.64350490875252975</v>
      </c>
      <c r="F80" s="26">
        <v>0.19596237716129908</v>
      </c>
      <c r="G80" s="26">
        <v>9.8837873153236791E-2</v>
      </c>
      <c r="H80" s="26">
        <v>0.11757742629677943</v>
      </c>
      <c r="I80" s="26">
        <v>0.11768614524283377</v>
      </c>
      <c r="J80" s="34">
        <f t="shared" si="9"/>
        <v>1.3959789000927565E-4</v>
      </c>
      <c r="L80" s="35">
        <f t="shared" si="10"/>
        <v>-0.56445601630702635</v>
      </c>
      <c r="M80" s="26">
        <v>-0.56391271940356313</v>
      </c>
      <c r="N80" s="26">
        <v>-0.77880078307140477</v>
      </c>
      <c r="O80" s="35">
        <f t="shared" si="11"/>
        <v>-5.4329690346321957E-4</v>
      </c>
      <c r="P80" s="35">
        <f t="shared" si="12"/>
        <v>0.21434476676437841</v>
      </c>
      <c r="Q80">
        <v>1.6179646196534938</v>
      </c>
      <c r="S80" s="35">
        <f t="shared" si="13"/>
        <v>0.7428031119056443</v>
      </c>
      <c r="T80" s="35">
        <f t="shared" si="14"/>
        <v>0.477242906245615</v>
      </c>
      <c r="U80" s="26">
        <v>1.7799054654534996E-14</v>
      </c>
      <c r="V80" s="35">
        <f t="shared" si="15"/>
        <v>1.6197912820369731</v>
      </c>
      <c r="W80" s="35">
        <f t="shared" si="16"/>
        <v>1.6177926890340684</v>
      </c>
    </row>
    <row r="81" spans="4:23" x14ac:dyDescent="0.25">
      <c r="D81" s="26">
        <v>-0.17249999999999999</v>
      </c>
      <c r="E81" s="26">
        <v>0.64834933947513584</v>
      </c>
      <c r="F81" s="26">
        <v>0.1914363756045355</v>
      </c>
      <c r="G81" s="26">
        <v>9.5065026712936013E-2</v>
      </c>
      <c r="H81" s="26">
        <v>0.11486182536272128</v>
      </c>
      <c r="I81" s="26">
        <v>0.1149733591053218</v>
      </c>
      <c r="J81" s="34">
        <f t="shared" si="9"/>
        <v>1.4321216031737562E-4</v>
      </c>
      <c r="L81" s="35">
        <f t="shared" si="10"/>
        <v>-0.55656816147542465</v>
      </c>
      <c r="M81" s="26">
        <v>-0.55603503531242648</v>
      </c>
      <c r="N81" s="26">
        <v>-0.77880078307140477</v>
      </c>
      <c r="O81" s="35">
        <f t="shared" si="11"/>
        <v>-5.331261629981654E-4</v>
      </c>
      <c r="P81" s="35">
        <f t="shared" si="12"/>
        <v>0.22223262159598012</v>
      </c>
      <c r="Q81">
        <v>1.6340620200446969</v>
      </c>
      <c r="S81" s="35">
        <f t="shared" si="13"/>
        <v>0.77782715972857297</v>
      </c>
      <c r="T81" s="35">
        <f t="shared" si="14"/>
        <v>0.50339042421302005</v>
      </c>
      <c r="U81" s="26">
        <v>3.9513616996632282E-14</v>
      </c>
      <c r="V81" s="35">
        <f t="shared" si="15"/>
        <v>1.6360781217860247</v>
      </c>
      <c r="W81" s="35">
        <f t="shared" si="16"/>
        <v>1.6338798511793418</v>
      </c>
    </row>
    <row r="82" spans="4:23" x14ac:dyDescent="0.25">
      <c r="D82" s="26">
        <v>-0.16500000000000004</v>
      </c>
      <c r="E82" s="26">
        <v>0.65323024001903907</v>
      </c>
      <c r="F82" s="26">
        <v>0.18694102759006481</v>
      </c>
      <c r="G82" s="26">
        <v>9.1263777547250541E-2</v>
      </c>
      <c r="H82" s="26">
        <v>0.11216461655403888</v>
      </c>
      <c r="I82" s="26">
        <v>0.11227893178479209</v>
      </c>
      <c r="J82" s="34">
        <f t="shared" si="9"/>
        <v>1.4678366180164825E-4</v>
      </c>
      <c r="L82" s="35">
        <f t="shared" si="10"/>
        <v>-0.54854461459476889</v>
      </c>
      <c r="M82" s="26">
        <v>-0.54802269660116909</v>
      </c>
      <c r="N82" s="26">
        <v>-0.77880078307140466</v>
      </c>
      <c r="O82" s="35">
        <f t="shared" si="11"/>
        <v>-5.219179935997964E-4</v>
      </c>
      <c r="P82" s="35">
        <f t="shared" si="12"/>
        <v>0.23025616847663577</v>
      </c>
      <c r="Q82">
        <v>1.6488349567229634</v>
      </c>
      <c r="S82" s="35">
        <f t="shared" si="13"/>
        <v>0.8114975908105746</v>
      </c>
      <c r="T82" s="35">
        <f t="shared" si="14"/>
        <v>0.52902356833909159</v>
      </c>
      <c r="U82" s="26">
        <v>8.6846773921549339E-14</v>
      </c>
      <c r="V82" s="35">
        <f t="shared" si="15"/>
        <v>1.6510349171497565</v>
      </c>
      <c r="W82" s="35">
        <f t="shared" si="16"/>
        <v>1.6486429812622954</v>
      </c>
    </row>
    <row r="83" spans="4:23" x14ac:dyDescent="0.25">
      <c r="D83" s="26">
        <v>-0.15749999999999997</v>
      </c>
      <c r="E83" s="26">
        <v>0.65814788493618226</v>
      </c>
      <c r="F83" s="26">
        <v>0.1824781433653371</v>
      </c>
      <c r="G83" s="26">
        <v>8.7433911834912295E-2</v>
      </c>
      <c r="H83" s="26">
        <v>0.10948688601920226</v>
      </c>
      <c r="I83" s="26">
        <v>0.10960394337706725</v>
      </c>
      <c r="J83" s="34">
        <f t="shared" si="9"/>
        <v>1.503046227089616E-4</v>
      </c>
      <c r="L83" s="35">
        <f t="shared" si="10"/>
        <v>-0.54039042078195776</v>
      </c>
      <c r="M83" s="26">
        <v>-0.53988073211149279</v>
      </c>
      <c r="N83" s="26">
        <v>-0.77880078307140432</v>
      </c>
      <c r="O83" s="35">
        <f t="shared" si="11"/>
        <v>-5.0968867046496946E-4</v>
      </c>
      <c r="P83" s="35">
        <f t="shared" si="12"/>
        <v>0.23841036228944656</v>
      </c>
      <c r="Q83">
        <v>1.6622447562424749</v>
      </c>
      <c r="S83" s="35">
        <f t="shared" si="13"/>
        <v>0.8437650867257952</v>
      </c>
      <c r="T83" s="35">
        <f t="shared" si="14"/>
        <v>0.55409455259532781</v>
      </c>
      <c r="U83" s="26">
        <v>1.8898078563636013E-13</v>
      </c>
      <c r="V83" s="35">
        <f t="shared" si="15"/>
        <v>1.6646223280644588</v>
      </c>
      <c r="W83" s="35">
        <f t="shared" si="16"/>
        <v>1.6620434421438948</v>
      </c>
    </row>
    <row r="84" spans="4:23" x14ac:dyDescent="0.25">
      <c r="D84" s="26">
        <v>-0.15000000000000002</v>
      </c>
      <c r="E84" s="26">
        <v>0.66310255084538849</v>
      </c>
      <c r="F84" s="26">
        <v>0.17804952392082943</v>
      </c>
      <c r="G84" s="26">
        <v>8.3575214144965312E-2</v>
      </c>
      <c r="H84" s="26">
        <v>0.10682971435249763</v>
      </c>
      <c r="I84" s="26">
        <v>0.10694946838784347</v>
      </c>
      <c r="J84" s="34">
        <f t="shared" si="9"/>
        <v>1.5376722513497693E-4</v>
      </c>
      <c r="L84" s="35">
        <f t="shared" si="10"/>
        <v>-0.53211094556363514</v>
      </c>
      <c r="M84" s="26">
        <v>-0.53161448713342885</v>
      </c>
      <c r="N84" s="26">
        <v>-0.77880078307140355</v>
      </c>
      <c r="O84" s="35">
        <f t="shared" si="11"/>
        <v>-4.9645843020629243E-4</v>
      </c>
      <c r="P84" s="35">
        <f t="shared" si="12"/>
        <v>0.24668983750776841</v>
      </c>
      <c r="Q84">
        <v>1.6742561074628215</v>
      </c>
      <c r="S84" s="35">
        <f t="shared" si="13"/>
        <v>0.87458351110551202</v>
      </c>
      <c r="T84" s="35">
        <f t="shared" si="14"/>
        <v>0.57855646462876853</v>
      </c>
      <c r="U84" s="26">
        <v>4.071352120426153E-13</v>
      </c>
      <c r="V84" s="35">
        <f t="shared" si="15"/>
        <v>1.6768044016397496</v>
      </c>
      <c r="W84" s="35">
        <f t="shared" si="16"/>
        <v>1.6740459571054496</v>
      </c>
    </row>
    <row r="85" spans="4:23" x14ac:dyDescent="0.25">
      <c r="D85" s="26">
        <v>-0.14250000000000007</v>
      </c>
      <c r="E85" s="26">
        <v>0.6680945164479215</v>
      </c>
      <c r="F85" s="26">
        <v>0.17365695753386273</v>
      </c>
      <c r="G85" s="26">
        <v>7.9687467424647052E-2</v>
      </c>
      <c r="H85" s="26">
        <v>0.10419417452031764</v>
      </c>
      <c r="I85" s="26">
        <v>0.1043165736807925</v>
      </c>
      <c r="J85" s="34">
        <f t="shared" si="9"/>
        <v>1.5716363303096794E-4</v>
      </c>
      <c r="L85" s="35">
        <f t="shared" si="10"/>
        <v>-0.52371186528158475</v>
      </c>
      <c r="M85" s="26">
        <v>-0.52322961384244804</v>
      </c>
      <c r="N85" s="26">
        <v>-0.77880078307140199</v>
      </c>
      <c r="O85" s="35">
        <f t="shared" si="11"/>
        <v>-4.8225143913671609E-4</v>
      </c>
      <c r="P85" s="35">
        <f t="shared" si="12"/>
        <v>0.25508891778981724</v>
      </c>
      <c r="Q85">
        <v>1.6848372164361081</v>
      </c>
      <c r="S85" s="35">
        <f t="shared" si="13"/>
        <v>0.90391009606034556</v>
      </c>
      <c r="T85" s="35">
        <f t="shared" si="14"/>
        <v>0.60236344477296411</v>
      </c>
      <c r="U85" s="26">
        <v>8.6839384183943028E-13</v>
      </c>
      <c r="V85" s="35">
        <f t="shared" si="15"/>
        <v>1.6875487308292225</v>
      </c>
      <c r="W85" s="35">
        <f t="shared" si="16"/>
        <v>1.6846187645416433</v>
      </c>
    </row>
    <row r="86" spans="4:23" x14ac:dyDescent="0.25">
      <c r="D86" s="26">
        <v>-0.13500000000000001</v>
      </c>
      <c r="E86" s="26">
        <v>0.67312406254316293</v>
      </c>
      <c r="F86" s="26">
        <v>0.16930221628052497</v>
      </c>
      <c r="G86" s="26">
        <v>7.577045298717934E-2</v>
      </c>
      <c r="H86" s="26">
        <v>0.10158132976831497</v>
      </c>
      <c r="I86" s="26">
        <v>0.10170631640712147</v>
      </c>
      <c r="J86" s="34">
        <f t="shared" si="9"/>
        <v>1.6048602097391805E-4</v>
      </c>
      <c r="L86" s="35">
        <f t="shared" si="10"/>
        <v>-0.51519915621706569</v>
      </c>
      <c r="M86" s="26">
        <v>-0.51473206047828446</v>
      </c>
      <c r="N86" s="26">
        <v>-0.77880078307139844</v>
      </c>
      <c r="O86" s="35">
        <f t="shared" si="11"/>
        <v>-4.6709573878123134E-4</v>
      </c>
      <c r="P86" s="35">
        <f t="shared" si="12"/>
        <v>0.26360162685433275</v>
      </c>
      <c r="Q86">
        <v>1.6939599466081043</v>
      </c>
      <c r="S86" s="35">
        <f t="shared" si="13"/>
        <v>0.9317056147400149</v>
      </c>
      <c r="T86" s="35">
        <f t="shared" si="14"/>
        <v>0.62547086265294538</v>
      </c>
      <c r="U86" s="26">
        <v>1.8337995433400291E-12</v>
      </c>
      <c r="V86" s="35">
        <f t="shared" si="15"/>
        <v>1.6968265982304112</v>
      </c>
      <c r="W86" s="35">
        <f t="shared" si="16"/>
        <v>1.6937337579796319</v>
      </c>
    </row>
    <row r="87" spans="4:23" x14ac:dyDescent="0.25">
      <c r="D87" s="26">
        <v>-0.12750000000000006</v>
      </c>
      <c r="E87" s="26">
        <v>0.67819147204440644</v>
      </c>
      <c r="F87" s="26">
        <v>0.16498705252774573</v>
      </c>
      <c r="G87" s="26">
        <v>7.1823950499467368E-2</v>
      </c>
      <c r="H87" s="26">
        <v>9.8992231516647419E-2</v>
      </c>
      <c r="I87" s="26">
        <v>9.9119741923701765E-2</v>
      </c>
      <c r="J87" s="34">
        <f t="shared" si="9"/>
        <v>1.6372660354998001E-4</v>
      </c>
      <c r="L87" s="35">
        <f t="shared" si="10"/>
        <v>-0.50657908246431771</v>
      </c>
      <c r="M87" s="26">
        <v>-0.50612805929586013</v>
      </c>
      <c r="N87" s="26">
        <v>-0.77880078307139089</v>
      </c>
      <c r="O87" s="35">
        <f t="shared" si="11"/>
        <v>-4.5102316845757606E-4</v>
      </c>
      <c r="P87" s="35">
        <f t="shared" si="12"/>
        <v>0.27222170060707318</v>
      </c>
      <c r="Q87">
        <v>1.7015999434682856</v>
      </c>
      <c r="S87" s="35">
        <f t="shared" si="13"/>
        <v>0.95793453880954027</v>
      </c>
      <c r="T87" s="35">
        <f t="shared" si="14"/>
        <v>0.6478354905166811</v>
      </c>
      <c r="U87" s="26">
        <v>3.8339287763910764E-12</v>
      </c>
      <c r="V87" s="35">
        <f t="shared" si="15"/>
        <v>1.7046131041215513</v>
      </c>
      <c r="W87" s="35">
        <f t="shared" si="16"/>
        <v>1.7013666105603975</v>
      </c>
    </row>
    <row r="88" spans="4:23" x14ac:dyDescent="0.25">
      <c r="D88" s="26">
        <v>-0.12</v>
      </c>
      <c r="E88" s="26">
        <v>0.68329702999477293</v>
      </c>
      <c r="F88" s="26">
        <v>0.16071319541789836</v>
      </c>
      <c r="G88" s="26">
        <v>6.7847737969705516E-2</v>
      </c>
      <c r="H88" s="26">
        <v>9.6427917250739001E-2</v>
      </c>
      <c r="I88" s="26">
        <v>9.6557881707073134E-2</v>
      </c>
      <c r="J88" s="34">
        <f t="shared" si="9"/>
        <v>1.6687766519903147E-4</v>
      </c>
      <c r="L88" s="35">
        <f t="shared" si="10"/>
        <v>-0.49785818259124925</v>
      </c>
      <c r="M88" s="26">
        <v>-0.4974241133257975</v>
      </c>
      <c r="N88" s="26">
        <v>-0.77880078307137479</v>
      </c>
      <c r="O88" s="35">
        <f t="shared" si="11"/>
        <v>-4.3406926545175306E-4</v>
      </c>
      <c r="P88" s="35">
        <f t="shared" si="12"/>
        <v>0.28094260048012554</v>
      </c>
      <c r="Q88">
        <v>1.7077367428759636</v>
      </c>
      <c r="S88" s="35">
        <f t="shared" si="13"/>
        <v>0.9825651801060411</v>
      </c>
      <c r="T88" s="35">
        <f t="shared" si="14"/>
        <v>0.66941567235213983</v>
      </c>
      <c r="U88" s="26">
        <v>7.9358468178477115E-12</v>
      </c>
      <c r="V88" s="35">
        <f t="shared" si="15"/>
        <v>1.7108872779276612</v>
      </c>
      <c r="W88" s="35">
        <f t="shared" si="16"/>
        <v>1.7074968832107646</v>
      </c>
    </row>
    <row r="89" spans="4:23" x14ac:dyDescent="0.25">
      <c r="D89" s="26">
        <v>-0.11250000000000004</v>
      </c>
      <c r="E89" s="26">
        <v>0.68844102358324322</v>
      </c>
      <c r="F89" s="26">
        <v>0.15648234735857802</v>
      </c>
      <c r="G89" s="26">
        <v>6.3841591734890582E-2</v>
      </c>
      <c r="H89" s="26">
        <v>9.3889408415146799E-2</v>
      </c>
      <c r="I89" s="26">
        <v>9.4021751270789655E-2</v>
      </c>
      <c r="J89" s="34">
        <f t="shared" si="9"/>
        <v>1.6993159036246346E-4</v>
      </c>
      <c r="L89" s="35">
        <f t="shared" si="10"/>
        <v>-0.48904325513205799</v>
      </c>
      <c r="M89" s="26">
        <v>-0.48862698198898824</v>
      </c>
      <c r="N89" s="26">
        <v>-0.77880078307134093</v>
      </c>
      <c r="O89" s="35">
        <f t="shared" si="11"/>
        <v>-4.1627314306974528E-4</v>
      </c>
      <c r="P89" s="35">
        <f t="shared" si="12"/>
        <v>0.28975752793928294</v>
      </c>
      <c r="Q89">
        <v>1.7123538623881702</v>
      </c>
      <c r="S89" s="35">
        <f t="shared" si="13"/>
        <v>1.005569815526292</v>
      </c>
      <c r="T89" s="35">
        <f t="shared" si="14"/>
        <v>0.69017148762762581</v>
      </c>
      <c r="U89" s="26">
        <v>1.6262958995555319E-11</v>
      </c>
      <c r="V89" s="35">
        <f t="shared" si="15"/>
        <v>1.7156321724459405</v>
      </c>
      <c r="W89" s="35">
        <f t="shared" si="16"/>
        <v>1.7121081158330089</v>
      </c>
    </row>
    <row r="90" spans="4:23" x14ac:dyDescent="0.25">
      <c r="D90" s="26">
        <v>-0.10499999999999998</v>
      </c>
      <c r="E90" s="26">
        <v>0.69362374216081291</v>
      </c>
      <c r="F90" s="26">
        <v>0.15229618053041166</v>
      </c>
      <c r="G90" s="26">
        <v>5.9805286448240631E-2</v>
      </c>
      <c r="H90" s="26">
        <v>9.1377708318246986E-2</v>
      </c>
      <c r="I90" s="26">
        <v>9.1512348093689855E-2</v>
      </c>
      <c r="J90" s="34">
        <f t="shared" si="9"/>
        <v>1.7288089376577318E-4</v>
      </c>
      <c r="L90" s="35">
        <f t="shared" si="10"/>
        <v>-0.48014134296360217</v>
      </c>
      <c r="M90" s="26">
        <v>-0.47974366561644899</v>
      </c>
      <c r="N90" s="26">
        <v>-0.77880078307126999</v>
      </c>
      <c r="O90" s="35">
        <f t="shared" si="11"/>
        <v>-3.9767734715318026E-4</v>
      </c>
      <c r="P90" s="35">
        <f t="shared" si="12"/>
        <v>0.29865944010766782</v>
      </c>
      <c r="Q90">
        <v>1.7154388750188834</v>
      </c>
      <c r="S90" s="35">
        <f t="shared" si="13"/>
        <v>1.0269247944489865</v>
      </c>
      <c r="T90" s="35">
        <f t="shared" si="14"/>
        <v>0.71006490899709596</v>
      </c>
      <c r="U90" s="26">
        <v>3.2996122930498224E-11</v>
      </c>
      <c r="V90" s="35">
        <f t="shared" si="15"/>
        <v>1.7188349402141341</v>
      </c>
      <c r="W90" s="35">
        <f t="shared" si="16"/>
        <v>1.7151879009425188</v>
      </c>
    </row>
    <row r="91" spans="4:23" x14ac:dyDescent="0.25">
      <c r="D91" s="26">
        <v>-9.7500000000000031E-2</v>
      </c>
      <c r="E91" s="26">
        <v>0.69884547725676849</v>
      </c>
      <c r="F91" s="26">
        <v>0.14815633342589635</v>
      </c>
      <c r="G91" s="26">
        <v>5.5738595066518966E-2</v>
      </c>
      <c r="H91" s="26">
        <v>8.8893800055537792E-2</v>
      </c>
      <c r="I91" s="26">
        <v>8.9030649566760156E-2</v>
      </c>
      <c r="J91" s="34">
        <f t="shared" si="9"/>
        <v>1.7571825067081023E-4</v>
      </c>
      <c r="L91" s="35">
        <f t="shared" si="10"/>
        <v>-0.47115971662416345</v>
      </c>
      <c r="M91" s="26">
        <v>-0.47078138893224075</v>
      </c>
      <c r="N91" s="26">
        <v>-0.77880078307112333</v>
      </c>
      <c r="O91" s="35">
        <f t="shared" si="11"/>
        <v>-3.7832769192269744E-4</v>
      </c>
      <c r="P91" s="35">
        <f t="shared" si="12"/>
        <v>0.30764106644695988</v>
      </c>
      <c r="Q91">
        <v>1.7169834649676177</v>
      </c>
      <c r="S91" s="35">
        <f t="shared" si="13"/>
        <v>1.046610628101833</v>
      </c>
      <c r="T91" s="35">
        <f t="shared" si="14"/>
        <v>0.72905995284383751</v>
      </c>
      <c r="U91" s="26">
        <v>6.6280124278523083E-11</v>
      </c>
      <c r="V91" s="35">
        <f t="shared" si="15"/>
        <v>1.7204868915485247</v>
      </c>
      <c r="W91" s="35">
        <f t="shared" si="16"/>
        <v>1.7167279392925625</v>
      </c>
    </row>
    <row r="92" spans="4:23" x14ac:dyDescent="0.25">
      <c r="D92" s="26">
        <v>-9.000000000000008E-2</v>
      </c>
      <c r="E92" s="26">
        <v>0.70410652259508599</v>
      </c>
      <c r="F92" s="26">
        <v>0.14406440743233595</v>
      </c>
      <c r="G92" s="26">
        <v>5.1641288837263155E-2</v>
      </c>
      <c r="H92" s="26">
        <v>8.6438644459401553E-2</v>
      </c>
      <c r="I92" s="26">
        <v>8.6577610966299567E-2</v>
      </c>
      <c r="J92" s="34">
        <f t="shared" si="9"/>
        <v>1.784365269253622E-4</v>
      </c>
      <c r="L92" s="35">
        <f t="shared" si="10"/>
        <v>-0.46210585663945397</v>
      </c>
      <c r="M92" s="26">
        <v>-0.46174758356346296</v>
      </c>
      <c r="N92" s="26">
        <v>-0.7788007830708229</v>
      </c>
      <c r="O92" s="35">
        <f t="shared" si="11"/>
        <v>-3.5827307599101132E-4</v>
      </c>
      <c r="P92" s="35">
        <f t="shared" si="12"/>
        <v>0.31669492643136893</v>
      </c>
      <c r="Q92">
        <v>1.7169834649676177</v>
      </c>
      <c r="S92" s="35">
        <f t="shared" si="13"/>
        <v>1.0646120603130633</v>
      </c>
      <c r="T92" s="35">
        <f t="shared" si="14"/>
        <v>0.74712282187006873</v>
      </c>
      <c r="U92" s="26">
        <v>1.3181376664126967E-10</v>
      </c>
      <c r="V92" s="35">
        <f t="shared" si="15"/>
        <v>1.7205835338963578</v>
      </c>
      <c r="W92" s="35">
        <f t="shared" si="16"/>
        <v>1.7167240771370751</v>
      </c>
    </row>
    <row r="93" spans="4:23" x14ac:dyDescent="0.25">
      <c r="D93" s="26">
        <v>-8.2500000000000018E-2</v>
      </c>
      <c r="E93" s="26">
        <v>0.709407174110953</v>
      </c>
      <c r="F93" s="26">
        <v>0.14002196347194776</v>
      </c>
      <c r="G93" s="26">
        <v>4.751313728591728E-2</v>
      </c>
      <c r="H93" s="26">
        <v>8.4013178083168633E-2</v>
      </c>
      <c r="I93" s="26">
        <v>8.4154163461094056E-2</v>
      </c>
      <c r="J93" s="34">
        <f t="shared" si="9"/>
        <v>1.8102880863757036E-4</v>
      </c>
      <c r="L93" s="35">
        <f t="shared" si="10"/>
        <v>-0.45298743492684862</v>
      </c>
      <c r="M93" s="26">
        <v>-0.4526498696472393</v>
      </c>
      <c r="N93" s="26">
        <v>-0.77880078307021383</v>
      </c>
      <c r="O93" s="35">
        <f t="shared" si="11"/>
        <v>-3.3756527960931981E-4</v>
      </c>
      <c r="P93" s="35">
        <f t="shared" si="12"/>
        <v>0.32581334814336521</v>
      </c>
      <c r="Q93">
        <v>1.7154388750188834</v>
      </c>
      <c r="S93" s="35">
        <f t="shared" si="13"/>
        <v>1.0809181193221038</v>
      </c>
      <c r="T93" s="35">
        <f t="shared" si="14"/>
        <v>0.7642220389099833</v>
      </c>
      <c r="U93" s="26">
        <v>2.5953461052635508E-10</v>
      </c>
      <c r="V93" s="35">
        <f t="shared" si="15"/>
        <v>1.7191245922506562</v>
      </c>
      <c r="W93" s="35">
        <f t="shared" si="16"/>
        <v>1.7151763248972955</v>
      </c>
    </row>
    <row r="94" spans="4:23" x14ac:dyDescent="0.25">
      <c r="D94" s="26">
        <v>-7.5000000000000067E-2</v>
      </c>
      <c r="E94" s="26">
        <v>0.71474772996741476</v>
      </c>
      <c r="F94" s="26">
        <v>0.13603051871214281</v>
      </c>
      <c r="G94" s="26">
        <v>4.3353908202868281E-2</v>
      </c>
      <c r="H94" s="26">
        <v>8.1618311227285675E-2</v>
      </c>
      <c r="I94" s="26">
        <v>8.1761212161268138E-2</v>
      </c>
      <c r="J94" s="34">
        <f t="shared" si="9"/>
        <v>1.834884313018984E-4</v>
      </c>
      <c r="L94" s="35">
        <f t="shared" si="10"/>
        <v>-0.44381229535444461</v>
      </c>
      <c r="M94" s="26">
        <v>-0.4434960366101221</v>
      </c>
      <c r="N94" s="26">
        <v>-0.77880078306899092</v>
      </c>
      <c r="O94" s="35">
        <f t="shared" si="11"/>
        <v>-3.1625874432250622E-4</v>
      </c>
      <c r="P94" s="35">
        <f t="shared" si="12"/>
        <v>0.33498848771454631</v>
      </c>
      <c r="Q94">
        <v>1.7123538623881704</v>
      </c>
      <c r="S94" s="35">
        <f t="shared" si="13"/>
        <v>1.0955221502980403</v>
      </c>
      <c r="T94" s="35">
        <f t="shared" si="14"/>
        <v>0.78032857115570442</v>
      </c>
      <c r="U94" s="26">
        <v>5.0592582498829937E-10</v>
      </c>
      <c r="V94" s="35">
        <f t="shared" si="15"/>
        <v>1.7161140104952681</v>
      </c>
      <c r="W94" s="35">
        <f t="shared" si="16"/>
        <v>1.7120888571149602</v>
      </c>
    </row>
    <row r="95" spans="4:23" x14ac:dyDescent="0.25">
      <c r="D95" s="26">
        <v>-6.7500000000000004E-2</v>
      </c>
      <c r="E95" s="26">
        <v>0.72012849057214634</v>
      </c>
      <c r="F95" s="26">
        <v>0.13209154335884171</v>
      </c>
      <c r="G95" s="26">
        <v>3.9163367630383507E-2</v>
      </c>
      <c r="H95" s="26">
        <v>7.9254926015305024E-2</v>
      </c>
      <c r="I95" s="26">
        <v>7.9399634216397008E-2</v>
      </c>
      <c r="J95" s="34">
        <f t="shared" si="9"/>
        <v>1.8580900820526781E-4</v>
      </c>
      <c r="L95" s="35">
        <f t="shared" si="10"/>
        <v>-0.43458843353684118</v>
      </c>
      <c r="M95" s="26">
        <v>-0.43429402320042698</v>
      </c>
      <c r="N95" s="26">
        <v>-0.77880078306656042</v>
      </c>
      <c r="O95" s="35">
        <f t="shared" si="11"/>
        <v>-2.94410336414197E-4</v>
      </c>
      <c r="P95" s="35">
        <f t="shared" si="12"/>
        <v>0.34421234952971924</v>
      </c>
      <c r="Q95">
        <v>1.7077367428759636</v>
      </c>
      <c r="S95" s="35">
        <f t="shared" si="13"/>
        <v>1.1084218285010234</v>
      </c>
      <c r="T95" s="35">
        <f t="shared" si="14"/>
        <v>0.79541594408269434</v>
      </c>
      <c r="U95" s="26">
        <v>9.7641731083785521E-10</v>
      </c>
      <c r="V95" s="35">
        <f t="shared" si="15"/>
        <v>1.7115599336700018</v>
      </c>
      <c r="W95" s="35">
        <f t="shared" si="16"/>
        <v>1.7074699936922051</v>
      </c>
    </row>
    <row r="96" spans="4:23" x14ac:dyDescent="0.25">
      <c r="D96" s="26">
        <v>-6.0000000000000053E-2</v>
      </c>
      <c r="E96" s="26">
        <v>0.72554975859435067</v>
      </c>
      <c r="F96" s="26">
        <v>0.12820645754547583</v>
      </c>
      <c r="G96" s="26">
        <v>3.4941279849450835E-2</v>
      </c>
      <c r="H96" s="26">
        <v>7.6923874527285482E-2</v>
      </c>
      <c r="I96" s="26">
        <v>7.7070276970336582E-2</v>
      </c>
      <c r="J96" s="34">
        <f t="shared" si="9"/>
        <v>1.879844579427915E-4</v>
      </c>
      <c r="L96" s="35">
        <f t="shared" si="10"/>
        <v>-0.42532397595422472</v>
      </c>
      <c r="M96" s="26">
        <v>-0.42505189685862482</v>
      </c>
      <c r="N96" s="26">
        <v>-0.77880078306177769</v>
      </c>
      <c r="O96" s="35">
        <f t="shared" si="11"/>
        <v>-2.7207909559989751E-4</v>
      </c>
      <c r="P96" s="35">
        <f t="shared" si="12"/>
        <v>0.35347680710755297</v>
      </c>
      <c r="Q96">
        <v>1.701599943468286</v>
      </c>
      <c r="S96" s="35">
        <f t="shared" si="13"/>
        <v>1.1196191529895485</v>
      </c>
      <c r="T96" s="35">
        <f t="shared" si="14"/>
        <v>0.80946034442478987</v>
      </c>
      <c r="U96" s="26">
        <v>1.8656971470330779E-9</v>
      </c>
      <c r="V96" s="35">
        <f t="shared" si="15"/>
        <v>1.7054746712721558</v>
      </c>
      <c r="W96" s="35">
        <f t="shared" si="16"/>
        <v>1.701332162536231</v>
      </c>
    </row>
    <row r="97" spans="4:23" x14ac:dyDescent="0.25">
      <c r="D97" s="26">
        <v>-5.2499999999999991E-2</v>
      </c>
      <c r="E97" s="26">
        <v>0.73101183898178346</v>
      </c>
      <c r="F97" s="26">
        <v>0.12437662833003849</v>
      </c>
      <c r="G97" s="26">
        <v>3.0687407366519245E-2</v>
      </c>
      <c r="H97" s="26">
        <v>7.4625976998023077E-2</v>
      </c>
      <c r="I97" s="26">
        <v>7.4773956180061496E-2</v>
      </c>
      <c r="J97" s="34">
        <f t="shared" si="9"/>
        <v>1.9000903087799148E-4</v>
      </c>
      <c r="L97" s="35">
        <f t="shared" si="10"/>
        <v>-0.41602715848557498</v>
      </c>
      <c r="M97" s="26">
        <v>-0.41577783251502382</v>
      </c>
      <c r="N97" s="26">
        <v>-0.77880078305245937</v>
      </c>
      <c r="O97" s="35">
        <f t="shared" si="11"/>
        <v>-2.493259705511619E-4</v>
      </c>
      <c r="P97" s="35">
        <f t="shared" si="12"/>
        <v>0.36277362456688439</v>
      </c>
      <c r="Q97">
        <v>1.6939599466081043</v>
      </c>
      <c r="S97" s="35">
        <f t="shared" si="13"/>
        <v>1.1291204209938455</v>
      </c>
      <c r="T97" s="35">
        <f t="shared" si="14"/>
        <v>0.82244071154492315</v>
      </c>
      <c r="U97" s="26">
        <v>3.529424366358027E-9</v>
      </c>
      <c r="V97" s="35">
        <f t="shared" si="15"/>
        <v>1.697874641833734</v>
      </c>
      <c r="W97" s="35">
        <f t="shared" si="16"/>
        <v>1.6936918438435284</v>
      </c>
    </row>
    <row r="98" spans="4:23" x14ac:dyDescent="0.25">
      <c r="D98" s="26">
        <v>-4.500000000000004E-2</v>
      </c>
      <c r="E98" s="26">
        <v>0.73651503897790649</v>
      </c>
      <c r="F98" s="26">
        <v>0.12060336681219523</v>
      </c>
      <c r="G98" s="26">
        <v>2.640151090014009E-2</v>
      </c>
      <c r="H98" s="26">
        <v>7.2362020087317139E-2</v>
      </c>
      <c r="I98" s="26">
        <v>7.2511454305590195E-2</v>
      </c>
      <c r="J98" s="34">
        <f t="shared" si="9"/>
        <v>1.9187733438546793E-4</v>
      </c>
      <c r="L98" s="35">
        <f t="shared" si="10"/>
        <v>-0.40670630445038841</v>
      </c>
      <c r="M98" s="26">
        <v>-0.40648009090753889</v>
      </c>
      <c r="N98" s="26">
        <v>-0.77880078303448508</v>
      </c>
      <c r="O98" s="35">
        <f t="shared" si="11"/>
        <v>-2.2621354284951822E-4</v>
      </c>
      <c r="P98" s="35">
        <f t="shared" si="12"/>
        <v>0.37209447858409667</v>
      </c>
      <c r="Q98">
        <v>1.6848372164361087</v>
      </c>
      <c r="S98" s="35">
        <f t="shared" si="13"/>
        <v>1.136936183197683</v>
      </c>
      <c r="T98" s="35">
        <f t="shared" si="14"/>
        <v>0.83433881672537757</v>
      </c>
      <c r="U98" s="26">
        <v>6.6103380094321589E-9</v>
      </c>
      <c r="V98" s="35">
        <f t="shared" si="15"/>
        <v>1.6887802991154834</v>
      </c>
      <c r="W98" s="35">
        <f t="shared" si="16"/>
        <v>1.6845694963731173</v>
      </c>
    </row>
    <row r="99" spans="4:23" x14ac:dyDescent="0.25">
      <c r="D99" s="26">
        <v>-3.7499999999999978E-2</v>
      </c>
      <c r="E99" s="26">
        <v>0.74205966813917079</v>
      </c>
      <c r="F99" s="26">
        <v>0.11688792538203804</v>
      </c>
      <c r="G99" s="26">
        <v>2.2083349367506909E-2</v>
      </c>
      <c r="H99" s="26">
        <v>7.0132755229222826E-2</v>
      </c>
      <c r="I99" s="26">
        <v>7.0283518877826801E-2</v>
      </c>
      <c r="J99" s="34">
        <f t="shared" si="9"/>
        <v>1.935843567200823E-4</v>
      </c>
      <c r="L99" s="35">
        <f t="shared" si="10"/>
        <v>-0.39736980225658564</v>
      </c>
      <c r="M99" s="26">
        <v>-0.39716699651534759</v>
      </c>
      <c r="N99" s="26">
        <v>-0.77880078300015898</v>
      </c>
      <c r="O99" s="35">
        <f t="shared" si="11"/>
        <v>-2.0280574123804351E-4</v>
      </c>
      <c r="P99" s="35">
        <f t="shared" si="12"/>
        <v>0.38143098074357334</v>
      </c>
      <c r="Q99">
        <v>1.6742561074628217</v>
      </c>
      <c r="S99" s="35">
        <f t="shared" si="13"/>
        <v>1.1430811802143439</v>
      </c>
      <c r="T99" s="35">
        <f t="shared" si="14"/>
        <v>0.84513932993363372</v>
      </c>
      <c r="U99" s="26">
        <v>1.2257460703552052E-8</v>
      </c>
      <c r="V99" s="35">
        <f t="shared" si="15"/>
        <v>1.6782160403807673</v>
      </c>
      <c r="W99" s="35">
        <f t="shared" si="16"/>
        <v>1.6739894661705146</v>
      </c>
    </row>
    <row r="100" spans="4:23" x14ac:dyDescent="0.25">
      <c r="D100" s="26">
        <v>-3.0000000000000027E-2</v>
      </c>
      <c r="E100" s="26">
        <v>0.74764603835242838</v>
      </c>
      <c r="F100" s="26">
        <v>0.11323149511157535</v>
      </c>
      <c r="G100" s="26">
        <v>1.7732679870895107E-2</v>
      </c>
      <c r="H100" s="26">
        <v>6.7938897066945197E-2</v>
      </c>
      <c r="I100" s="26">
        <v>6.8090860950861087E-2</v>
      </c>
      <c r="J100" s="34">
        <f t="shared" si="9"/>
        <v>1.9512548936658806E-4</v>
      </c>
      <c r="L100" s="35">
        <f t="shared" si="10"/>
        <v>-0.38802608275459749</v>
      </c>
      <c r="M100" s="26">
        <v>-0.38784691520663866</v>
      </c>
      <c r="N100" s="26">
        <v>-0.77880078293525712</v>
      </c>
      <c r="O100" s="35">
        <f t="shared" si="11"/>
        <v>-1.7916754795882506E-4</v>
      </c>
      <c r="P100" s="35">
        <f t="shared" si="12"/>
        <v>0.39077470018065963</v>
      </c>
      <c r="Q100">
        <v>1.6622447562424751</v>
      </c>
      <c r="S100" s="35">
        <f t="shared" si="13"/>
        <v>1.147574260732859</v>
      </c>
      <c r="T100" s="35">
        <f t="shared" si="14"/>
        <v>0.85482987356147733</v>
      </c>
      <c r="U100" s="26">
        <v>2.2502688447491976E-8</v>
      </c>
      <c r="V100" s="35">
        <f t="shared" si="15"/>
        <v>1.6662100973325988</v>
      </c>
      <c r="W100" s="35">
        <f t="shared" si="16"/>
        <v>1.6619798783124362</v>
      </c>
    </row>
    <row r="101" spans="4:23" x14ac:dyDescent="0.25">
      <c r="D101" s="26">
        <v>-2.2500000000000075E-2</v>
      </c>
      <c r="E101" s="26">
        <v>0.75327446385247698</v>
      </c>
      <c r="F101" s="26">
        <v>0.10963520329949264</v>
      </c>
      <c r="G101" s="26">
        <v>1.3349257683998195E-2</v>
      </c>
      <c r="H101" s="26">
        <v>6.5781121979695573E-2</v>
      </c>
      <c r="I101" s="26">
        <v>6.5934153644936322E-2</v>
      </c>
      <c r="J101" s="34">
        <f t="shared" si="9"/>
        <v>1.9649654772717205E-4</v>
      </c>
      <c r="L101" s="35">
        <f t="shared" si="10"/>
        <v>-0.37868359639955251</v>
      </c>
      <c r="M101" s="26">
        <v>-0.37852823170044814</v>
      </c>
      <c r="N101" s="26">
        <v>-0.77880078281376408</v>
      </c>
      <c r="O101" s="35">
        <f t="shared" si="11"/>
        <v>-1.5536469910437667E-4</v>
      </c>
      <c r="P101" s="35">
        <f t="shared" si="12"/>
        <v>0.40011718641421157</v>
      </c>
      <c r="Q101">
        <v>1.6488349567229637</v>
      </c>
      <c r="S101" s="35">
        <f t="shared" si="13"/>
        <v>1.1504382819096886</v>
      </c>
      <c r="T101" s="35">
        <f t="shared" si="14"/>
        <v>0.86340106304182562</v>
      </c>
      <c r="U101" s="26">
        <v>4.0900193276632306E-8</v>
      </c>
      <c r="V101" s="35">
        <f t="shared" si="15"/>
        <v>1.652794410393978</v>
      </c>
      <c r="W101" s="35">
        <f t="shared" si="16"/>
        <v>1.6485725123456572</v>
      </c>
    </row>
    <row r="102" spans="4:23" x14ac:dyDescent="0.25">
      <c r="D102" s="26">
        <v>-1.5000000000000013E-2</v>
      </c>
      <c r="E102" s="26">
        <v>0.75894526123973494</v>
      </c>
      <c r="F102" s="26">
        <v>0.1061001111790997</v>
      </c>
      <c r="G102" s="26">
        <v>8.9328362381624112E-3</v>
      </c>
      <c r="H102" s="26">
        <v>6.3660066707459814E-2</v>
      </c>
      <c r="I102" s="26">
        <v>6.3814030785935172E-2</v>
      </c>
      <c r="J102" s="34">
        <f t="shared" si="9"/>
        <v>1.9769379001926521E-4</v>
      </c>
      <c r="L102" s="35">
        <f t="shared" si="10"/>
        <v>-0.3693507903246615</v>
      </c>
      <c r="M102" s="26">
        <v>-0.36921932694375814</v>
      </c>
      <c r="N102" s="26">
        <v>-0.7788007825885962</v>
      </c>
      <c r="O102" s="35">
        <f t="shared" si="11"/>
        <v>-1.3146338090336274E-4</v>
      </c>
      <c r="P102" s="35">
        <f t="shared" si="12"/>
        <v>0.40944999226393469</v>
      </c>
      <c r="Q102">
        <v>1.6340620200446976</v>
      </c>
      <c r="S102" s="35">
        <f t="shared" si="13"/>
        <v>1.1516999926576286</v>
      </c>
      <c r="T102" s="35">
        <f t="shared" si="14"/>
        <v>0.8708465339515653</v>
      </c>
      <c r="U102" s="26">
        <v>7.3599246552765828E-8</v>
      </c>
      <c r="V102" s="35">
        <f t="shared" si="15"/>
        <v>1.6380044871199335</v>
      </c>
      <c r="W102" s="35">
        <f t="shared" si="16"/>
        <v>1.6338026621923052</v>
      </c>
    </row>
    <row r="103" spans="4:23" x14ac:dyDescent="0.25">
      <c r="D103" s="26">
        <v>-7.5000000000000622E-3</v>
      </c>
      <c r="E103" s="26">
        <v>0.76465874949805057</v>
      </c>
      <c r="F103" s="26">
        <v>0.10262721179870213</v>
      </c>
      <c r="G103" s="26">
        <v>4.4831671085169495E-3</v>
      </c>
      <c r="H103" s="26">
        <v>6.1576327079221269E-2</v>
      </c>
      <c r="I103" s="26">
        <v>6.1731085646832717E-2</v>
      </c>
      <c r="J103" s="34">
        <f t="shared" si="9"/>
        <v>1.9871393426328852E-4</v>
      </c>
      <c r="L103" s="35">
        <f t="shared" si="10"/>
        <v>-0.36003608542944793</v>
      </c>
      <c r="M103" s="26">
        <v>-0.35992855550555236</v>
      </c>
      <c r="N103" s="26">
        <v>-0.7788007821754328</v>
      </c>
      <c r="O103" s="35">
        <f t="shared" si="11"/>
        <v>-1.0752992389556626E-4</v>
      </c>
      <c r="P103" s="35">
        <f t="shared" si="12"/>
        <v>0.41876469674598488</v>
      </c>
      <c r="Q103">
        <v>1.6179646196534943</v>
      </c>
      <c r="S103" s="35">
        <f t="shared" si="13"/>
        <v>1.1513899006114983</v>
      </c>
      <c r="T103" s="35">
        <f t="shared" si="14"/>
        <v>0.87716295554609436</v>
      </c>
      <c r="U103" s="26">
        <v>1.3112286555297245E-7</v>
      </c>
      <c r="V103" s="35">
        <f t="shared" si="15"/>
        <v>1.6218792456116589</v>
      </c>
      <c r="W103" s="35">
        <f t="shared" si="16"/>
        <v>1.6177089813856678</v>
      </c>
    </row>
    <row r="104" spans="4:23" x14ac:dyDescent="0.25">
      <c r="D104" s="26">
        <v>0</v>
      </c>
      <c r="E104" s="26">
        <v>0.77041525001264477</v>
      </c>
      <c r="F104" s="26">
        <v>9.9217428082902751E-2</v>
      </c>
      <c r="G104" s="26">
        <v>0</v>
      </c>
      <c r="H104" s="26">
        <v>5.9530456849741641E-2</v>
      </c>
      <c r="I104" s="26">
        <v>5.9685869796135493E-2</v>
      </c>
      <c r="J104" s="34">
        <f t="shared" si="9"/>
        <v>1.9955417325203642E-4</v>
      </c>
      <c r="L104" s="35">
        <f t="shared" si="10"/>
        <v>-0.35074785358648031</v>
      </c>
      <c r="M104" s="26">
        <v>-0.35066422308942913</v>
      </c>
      <c r="N104" s="26">
        <v>-0.77880078142485132</v>
      </c>
      <c r="O104" s="35">
        <f t="shared" si="11"/>
        <v>-8.3630497051179198E-5</v>
      </c>
      <c r="P104" s="35">
        <f t="shared" si="12"/>
        <v>0.42805292783837101</v>
      </c>
      <c r="Q104">
        <v>1.6005846226781459</v>
      </c>
      <c r="S104" s="35">
        <f t="shared" si="13"/>
        <v>1.149542123635785</v>
      </c>
      <c r="T104" s="35">
        <f t="shared" si="14"/>
        <v>0.88235003066249007</v>
      </c>
      <c r="U104" s="26">
        <v>2.3128131619961316E-7</v>
      </c>
      <c r="V104" s="35">
        <f t="shared" si="15"/>
        <v>1.6044608439044585</v>
      </c>
      <c r="W104" s="35">
        <f t="shared" si="16"/>
        <v>1.6003333145862233</v>
      </c>
    </row>
    <row r="105" spans="4:23" x14ac:dyDescent="0.25">
      <c r="D105" s="26">
        <v>7.4999999999999512E-3</v>
      </c>
      <c r="E105" s="26">
        <v>0.77621508658818938</v>
      </c>
      <c r="F105" s="26">
        <v>9.587161108255543E-2</v>
      </c>
      <c r="G105" s="26">
        <v>0</v>
      </c>
      <c r="H105" s="26">
        <v>5.7522966649533248E-2</v>
      </c>
      <c r="I105" s="26">
        <v>5.7678892057865083E-2</v>
      </c>
      <c r="J105" s="34">
        <f t="shared" si="9"/>
        <v>2.0021218740549042E-4</v>
      </c>
      <c r="L105" s="35">
        <f t="shared" si="10"/>
        <v>-0.34149439506935941</v>
      </c>
      <c r="M105" s="26">
        <v>-0.3414345642656148</v>
      </c>
      <c r="N105" s="26">
        <v>-0.77880078007484865</v>
      </c>
      <c r="O105" s="35">
        <f t="shared" si="11"/>
        <v>-5.9830803744609362E-5</v>
      </c>
      <c r="P105" s="35">
        <f t="shared" si="12"/>
        <v>0.43730638500548924</v>
      </c>
      <c r="Q105">
        <v>1.5819669086012502</v>
      </c>
      <c r="S105" s="35">
        <f t="shared" si="13"/>
        <v>1.146194226857896</v>
      </c>
      <c r="T105" s="35">
        <f t="shared" si="14"/>
        <v>0.88641048211302087</v>
      </c>
      <c r="U105" s="26">
        <v>4.0388685975468257E-7</v>
      </c>
      <c r="V105" s="35">
        <f t="shared" si="15"/>
        <v>1.5857944963768185</v>
      </c>
      <c r="W105" s="35">
        <f t="shared" si="16"/>
        <v>1.5817205164052071</v>
      </c>
    </row>
    <row r="106" spans="4:23" x14ac:dyDescent="0.25">
      <c r="D106" s="26">
        <v>1.5000000000000013E-2</v>
      </c>
      <c r="E106" s="26">
        <v>0.78205858546702112</v>
      </c>
      <c r="F106" s="26">
        <v>9.2590538420266294E-2</v>
      </c>
      <c r="G106" s="26">
        <v>0</v>
      </c>
      <c r="H106" s="26">
        <v>5.5554323052159765E-2</v>
      </c>
      <c r="I106" s="26">
        <v>5.5710617587161115E-2</v>
      </c>
      <c r="J106" s="34">
        <f t="shared" si="9"/>
        <v>2.0068615543112524E-4</v>
      </c>
      <c r="L106" s="35">
        <f t="shared" si="10"/>
        <v>-0.33228391630346121</v>
      </c>
      <c r="M106" s="26">
        <v>-0.33224772052185392</v>
      </c>
      <c r="N106" s="26">
        <v>-0.7788007776708632</v>
      </c>
      <c r="O106" s="35">
        <f t="shared" si="11"/>
        <v>-3.619578160729553E-5</v>
      </c>
      <c r="P106" s="35">
        <f t="shared" si="12"/>
        <v>0.44651686136740198</v>
      </c>
      <c r="Q106">
        <v>1.5621591763218394</v>
      </c>
      <c r="S106" s="35">
        <f t="shared" si="13"/>
        <v>1.1413870462129245</v>
      </c>
      <c r="T106" s="35">
        <f t="shared" si="14"/>
        <v>0.88935002551230502</v>
      </c>
      <c r="U106" s="26">
        <v>6.9829020904766657E-7</v>
      </c>
      <c r="V106" s="35">
        <f t="shared" si="15"/>
        <v>1.5659282782998081</v>
      </c>
      <c r="W106" s="35">
        <f t="shared" si="16"/>
        <v>1.5619182586328975</v>
      </c>
    </row>
    <row r="107" spans="4:23" x14ac:dyDescent="0.25">
      <c r="D107" s="26">
        <v>2.2499999999999964E-2</v>
      </c>
      <c r="E107" s="26">
        <v>0.7879460753474925</v>
      </c>
      <c r="F107" s="26">
        <v>8.9374912937466897E-2</v>
      </c>
      <c r="G107" s="26">
        <v>0</v>
      </c>
      <c r="H107" s="26">
        <v>5.3624947762480127E-2</v>
      </c>
      <c r="I107" s="26">
        <v>5.3781467065063149E-2</v>
      </c>
      <c r="J107" s="34">
        <f t="shared" si="9"/>
        <v>2.009747627188394E-4</v>
      </c>
      <c r="L107" s="35">
        <f t="shared" si="10"/>
        <v>-0.32312450803874948</v>
      </c>
      <c r="M107" s="26">
        <v>-0.32311171873064198</v>
      </c>
      <c r="N107" s="26">
        <v>-0.77880077343258225</v>
      </c>
      <c r="O107" s="35">
        <f t="shared" si="11"/>
        <v>-1.2789308107497011E-5</v>
      </c>
      <c r="P107" s="35">
        <f t="shared" si="12"/>
        <v>0.45567626539383277</v>
      </c>
      <c r="Q107">
        <v>1.541211740769683</v>
      </c>
      <c r="S107" s="35">
        <f t="shared" si="13"/>
        <v>1.1351644996772725</v>
      </c>
      <c r="T107" s="35">
        <f t="shared" si="14"/>
        <v>0.89117732894057367</v>
      </c>
      <c r="U107" s="26">
        <v>1.1952788550236619E-6</v>
      </c>
      <c r="V107" s="35">
        <f t="shared" si="15"/>
        <v>1.5449129197051781</v>
      </c>
      <c r="W107" s="35">
        <f t="shared" si="16"/>
        <v>1.5409768270306425</v>
      </c>
    </row>
    <row r="108" spans="4:23" x14ac:dyDescent="0.25">
      <c r="D108" s="26">
        <v>3.0000000000000027E-2</v>
      </c>
      <c r="E108" s="26">
        <v>0.79387788740246212</v>
      </c>
      <c r="F108" s="26">
        <v>8.6225361548181598E-2</v>
      </c>
      <c r="G108" s="26">
        <v>0</v>
      </c>
      <c r="H108" s="26">
        <v>5.173521692890895E-2</v>
      </c>
      <c r="I108" s="26">
        <v>5.1891816015503189E-2</v>
      </c>
      <c r="J108" s="34">
        <f t="shared" si="9"/>
        <v>2.0107720741708747E-4</v>
      </c>
      <c r="L108" s="35">
        <f t="shared" si="10"/>
        <v>-0.31402412404150198</v>
      </c>
      <c r="M108" s="26">
        <v>-0.3140344501276609</v>
      </c>
      <c r="N108" s="26">
        <v>-0.77880076603468562</v>
      </c>
      <c r="O108" s="35">
        <f t="shared" si="11"/>
        <v>1.032608615891828E-5</v>
      </c>
      <c r="P108" s="35">
        <f t="shared" si="12"/>
        <v>0.46477664199318364</v>
      </c>
      <c r="Q108">
        <v>1.5191773202835688</v>
      </c>
      <c r="S108" s="35">
        <f t="shared" si="13"/>
        <v>1.1275733873049323</v>
      </c>
      <c r="T108" s="35">
        <f t="shared" si="14"/>
        <v>0.89190395964878433</v>
      </c>
      <c r="U108" s="26">
        <v>2.0256274605926158E-6</v>
      </c>
      <c r="V108" s="35">
        <f t="shared" si="15"/>
        <v>1.5228015898122249</v>
      </c>
      <c r="W108" s="35">
        <f t="shared" si="16"/>
        <v>1.5189489088966956</v>
      </c>
    </row>
    <row r="109" spans="4:23" x14ac:dyDescent="0.25">
      <c r="D109" s="26">
        <v>3.7499999999999978E-2</v>
      </c>
      <c r="E109" s="26">
        <v>0.79985435529792148</v>
      </c>
      <c r="F109" s="26">
        <v>8.3142434303676155E-2</v>
      </c>
      <c r="G109" s="26">
        <v>0</v>
      </c>
      <c r="H109" s="26">
        <v>4.9885460582205686E-2</v>
      </c>
      <c r="I109" s="26">
        <v>5.0041994246991767E-2</v>
      </c>
      <c r="J109" s="34">
        <f t="shared" si="9"/>
        <v>2.009932041526065E-4</v>
      </c>
      <c r="L109" s="35">
        <f t="shared" si="10"/>
        <v>-0.30499056039830719</v>
      </c>
      <c r="M109" s="26">
        <v>-0.30502364989310149</v>
      </c>
      <c r="N109" s="26">
        <v>-0.77880075325007847</v>
      </c>
      <c r="O109" s="35">
        <f t="shared" si="11"/>
        <v>3.3089494794302787E-5</v>
      </c>
      <c r="P109" s="35">
        <f t="shared" si="12"/>
        <v>0.47381019285177128</v>
      </c>
      <c r="Q109">
        <v>1.4961108160090075</v>
      </c>
      <c r="S109" s="35">
        <f t="shared" si="13"/>
        <v>1.1186631813412251</v>
      </c>
      <c r="T109" s="35">
        <f t="shared" si="14"/>
        <v>0.89154431811566037</v>
      </c>
      <c r="U109" s="26">
        <v>3.398654131726426E-6</v>
      </c>
      <c r="V109" s="35">
        <f t="shared" si="15"/>
        <v>1.4996496732957718</v>
      </c>
      <c r="W109" s="35">
        <f t="shared" si="16"/>
        <v>1.4958893726605187</v>
      </c>
    </row>
    <row r="110" spans="4:23" x14ac:dyDescent="0.25">
      <c r="D110" s="26">
        <v>4.4999999999999929E-2</v>
      </c>
      <c r="E110" s="26">
        <v>0.80587581521176588</v>
      </c>
      <c r="F110" s="26">
        <v>8.012660367121828E-2</v>
      </c>
      <c r="G110" s="26">
        <v>0</v>
      </c>
      <c r="H110" s="26">
        <v>4.8075962202730964E-2</v>
      </c>
      <c r="I110" s="26">
        <v>4.8232285420915011E-2</v>
      </c>
      <c r="J110" s="34">
        <f t="shared" si="9"/>
        <v>2.0072298536673978E-4</v>
      </c>
      <c r="L110" s="35">
        <f t="shared" si="10"/>
        <v>-0.29603143552205335</v>
      </c>
      <c r="M110" s="26">
        <v>-0.29608687742377532</v>
      </c>
      <c r="N110" s="26">
        <v>-0.77880073137613237</v>
      </c>
      <c r="O110" s="35">
        <f t="shared" si="11"/>
        <v>5.5441901721964282E-5</v>
      </c>
      <c r="P110" s="35">
        <f t="shared" si="12"/>
        <v>0.48276929585407902</v>
      </c>
      <c r="Q110">
        <v>1.4720690846044056</v>
      </c>
      <c r="S110" s="35">
        <f t="shared" si="13"/>
        <v>1.1084858076623261</v>
      </c>
      <c r="T110" s="35">
        <f t="shared" si="14"/>
        <v>0.89011556009453463</v>
      </c>
      <c r="U110" s="26">
        <v>5.6456171002152162E-6</v>
      </c>
      <c r="V110" s="35">
        <f t="shared" si="15"/>
        <v>1.4755145396951024</v>
      </c>
      <c r="W110" s="35">
        <f t="shared" si="16"/>
        <v>1.4718550407929123</v>
      </c>
    </row>
    <row r="111" spans="4:23" x14ac:dyDescent="0.25">
      <c r="D111" s="26">
        <v>5.2499999999999991E-2</v>
      </c>
      <c r="E111" s="26">
        <v>0.81194260585270328</v>
      </c>
      <c r="F111" s="26">
        <v>7.7178264029205634E-2</v>
      </c>
      <c r="G111" s="26">
        <v>0</v>
      </c>
      <c r="H111" s="26">
        <v>4.6306958417523372E-2</v>
      </c>
      <c r="I111" s="26">
        <v>4.6462926747792704E-2</v>
      </c>
      <c r="J111" s="34">
        <f t="shared" si="9"/>
        <v>2.0026730026417039E-4</v>
      </c>
      <c r="L111" s="35">
        <f t="shared" si="10"/>
        <v>-0.28715417094524925</v>
      </c>
      <c r="M111" s="26">
        <v>-0.28723149737967818</v>
      </c>
      <c r="N111" s="26">
        <v>-0.77880069432277965</v>
      </c>
      <c r="O111" s="35">
        <f t="shared" si="11"/>
        <v>7.732643442892595E-5</v>
      </c>
      <c r="P111" s="35">
        <f t="shared" si="12"/>
        <v>0.4916465233775304</v>
      </c>
      <c r="Q111">
        <v>1.4471107055687615</v>
      </c>
      <c r="S111" s="35">
        <f t="shared" si="13"/>
        <v>1.0970954198587888</v>
      </c>
      <c r="T111" s="35">
        <f t="shared" si="14"/>
        <v>0.88763750689554788</v>
      </c>
      <c r="U111" s="26">
        <v>9.284807940283369E-6</v>
      </c>
      <c r="V111" s="35">
        <f t="shared" si="15"/>
        <v>1.4504553073270645</v>
      </c>
      <c r="W111" s="35">
        <f t="shared" si="16"/>
        <v>1.4469044573429484</v>
      </c>
    </row>
    <row r="112" spans="4:23" x14ac:dyDescent="0.25">
      <c r="D112" s="26">
        <v>5.9999999999999942E-2</v>
      </c>
      <c r="E112" s="26">
        <v>0.81805506847930654</v>
      </c>
      <c r="F112" s="26">
        <v>7.429773137993019E-2</v>
      </c>
      <c r="G112" s="26">
        <v>0</v>
      </c>
      <c r="H112" s="26">
        <v>4.4578638827958109E-2</v>
      </c>
      <c r="I112" s="26">
        <v>4.4734108812260753E-2</v>
      </c>
      <c r="J112" s="34">
        <f t="shared" si="9"/>
        <v>1.9962741137663994E-4</v>
      </c>
      <c r="L112" s="35">
        <f t="shared" si="10"/>
        <v>-0.27836597298086851</v>
      </c>
      <c r="M112" s="26">
        <v>-0.27846466158386207</v>
      </c>
      <c r="N112" s="26">
        <v>-0.77880063218031015</v>
      </c>
      <c r="O112" s="35">
        <f t="shared" si="11"/>
        <v>9.8688602993557417E-5</v>
      </c>
      <c r="P112" s="35">
        <f t="shared" si="12"/>
        <v>0.50043465919944163</v>
      </c>
      <c r="Q112">
        <v>1.4212957445181642</v>
      </c>
      <c r="S112" s="35">
        <f t="shared" si="13"/>
        <v>1.0845481673005197</v>
      </c>
      <c r="T112" s="35">
        <f t="shared" si="14"/>
        <v>0.88413254478690728</v>
      </c>
      <c r="U112" s="26">
        <v>1.5117900565846963E-5</v>
      </c>
      <c r="V112" s="35">
        <f t="shared" si="15"/>
        <v>1.4245326030448684</v>
      </c>
      <c r="W112" s="35">
        <f t="shared" si="16"/>
        <v>1.4210976514282134</v>
      </c>
    </row>
    <row r="113" spans="4:23" x14ac:dyDescent="0.25">
      <c r="D113" s="26">
        <v>6.7500000000000004E-2</v>
      </c>
      <c r="E113" s="26">
        <v>0.82421354691921045</v>
      </c>
      <c r="F113" s="26">
        <v>7.1485243280257016E-2</v>
      </c>
      <c r="G113" s="26">
        <v>0</v>
      </c>
      <c r="H113" s="26">
        <v>4.2891145968154208E-2</v>
      </c>
      <c r="I113" s="26">
        <v>4.3045975526965125E-2</v>
      </c>
      <c r="J113" s="34">
        <f t="shared" si="9"/>
        <v>1.9880508876776604E-4</v>
      </c>
      <c r="L113" s="35">
        <f t="shared" si="10"/>
        <v>-0.26967381532596763</v>
      </c>
      <c r="M113" s="26">
        <v>-0.26979329184925083</v>
      </c>
      <c r="N113" s="26">
        <v>-0.7788005289968396</v>
      </c>
      <c r="O113" s="35">
        <f t="shared" si="11"/>
        <v>1.194765232832018E-4</v>
      </c>
      <c r="P113" s="35">
        <f t="shared" si="12"/>
        <v>0.50912671367087192</v>
      </c>
      <c r="Q113">
        <v>1.394685513742925</v>
      </c>
      <c r="S113" s="35">
        <f t="shared" si="13"/>
        <v>1.0709019585279718</v>
      </c>
      <c r="T113" s="35">
        <f t="shared" si="14"/>
        <v>0.87962551393214661</v>
      </c>
      <c r="U113" s="26">
        <v>2.4370649274392804E-5</v>
      </c>
      <c r="V113" s="35">
        <f t="shared" si="15"/>
        <v>1.3978083191973745</v>
      </c>
      <c r="W113" s="35">
        <f t="shared" si="16"/>
        <v>1.3944958980079798</v>
      </c>
    </row>
    <row r="114" spans="4:23" x14ac:dyDescent="0.25">
      <c r="D114" s="26">
        <v>7.4999999999999956E-2</v>
      </c>
      <c r="E114" s="26">
        <v>0.83041838758845066</v>
      </c>
      <c r="F114" s="26">
        <v>6.8740958989504622E-2</v>
      </c>
      <c r="G114" s="26">
        <v>0</v>
      </c>
      <c r="H114" s="26">
        <v>4.124457539370277E-2</v>
      </c>
      <c r="I114" s="26">
        <v>4.1398624214967816E-2</v>
      </c>
      <c r="J114" s="34">
        <f t="shared" si="9"/>
        <v>1.9780260191510599E-4</v>
      </c>
      <c r="L114" s="35">
        <f t="shared" si="10"/>
        <v>-0.26108442267721499</v>
      </c>
      <c r="M114" s="26">
        <v>-0.26122406380039692</v>
      </c>
      <c r="N114" s="26">
        <v>-0.77880035937085468</v>
      </c>
      <c r="O114" s="35">
        <f t="shared" si="11"/>
        <v>1.3964112318193278E-4</v>
      </c>
      <c r="P114" s="35">
        <f t="shared" si="12"/>
        <v>0.51771593669363969</v>
      </c>
      <c r="Q114">
        <v>1.3673423313722171</v>
      </c>
      <c r="S114" s="35">
        <f t="shared" si="13"/>
        <v>1.0562162213256328</v>
      </c>
      <c r="T114" s="35">
        <f t="shared" si="14"/>
        <v>0.87414358767654654</v>
      </c>
      <c r="U114" s="26">
        <v>3.8895536831978996E-5</v>
      </c>
      <c r="V114" s="35">
        <f t="shared" si="15"/>
        <v>1.3703453691559193</v>
      </c>
      <c r="W114" s="35">
        <f t="shared" si="16"/>
        <v>1.3671614772647214</v>
      </c>
    </row>
    <row r="115" spans="4:23" x14ac:dyDescent="0.25">
      <c r="D115" s="26">
        <v>8.2500000000000018E-2</v>
      </c>
      <c r="E115" s="26">
        <v>0.83666993951095125</v>
      </c>
      <c r="F115" s="26">
        <v>6.606495983283138E-2</v>
      </c>
      <c r="G115" s="26">
        <v>0</v>
      </c>
      <c r="H115" s="26">
        <v>3.9638975899698822E-2</v>
      </c>
      <c r="I115" s="26">
        <v>3.9792105819687784E-2</v>
      </c>
      <c r="J115" s="34">
        <f t="shared" si="9"/>
        <v>1.9662270932118724E-4</v>
      </c>
      <c r="L115" s="35">
        <f t="shared" si="10"/>
        <v>-0.25260425542148751</v>
      </c>
      <c r="M115" s="26">
        <v>-0.25276339175213713</v>
      </c>
      <c r="N115" s="26">
        <v>-0.77880008329065298</v>
      </c>
      <c r="O115" s="35">
        <f t="shared" si="11"/>
        <v>1.5913633064962296E-4</v>
      </c>
      <c r="P115" s="35">
        <f t="shared" si="12"/>
        <v>0.52619582786916541</v>
      </c>
      <c r="Q115">
        <v>1.3393292804586396</v>
      </c>
      <c r="S115" s="35">
        <f t="shared" si="13"/>
        <v>1.0405516608300491</v>
      </c>
      <c r="T115" s="35">
        <f t="shared" si="14"/>
        <v>0.8677161430094823</v>
      </c>
      <c r="U115" s="26">
        <v>6.1459566889412131E-5</v>
      </c>
      <c r="V115" s="35">
        <f t="shared" si="15"/>
        <v>1.3422074427372606</v>
      </c>
      <c r="W115" s="35">
        <f t="shared" si="16"/>
        <v>1.3391574339049983</v>
      </c>
    </row>
    <row r="116" spans="4:23" x14ac:dyDescent="0.25">
      <c r="D116" s="26">
        <v>8.9999999999999969E-2</v>
      </c>
      <c r="E116" s="26">
        <v>0.84296855433815621</v>
      </c>
      <c r="F116" s="26">
        <v>6.3457249777463157E-2</v>
      </c>
      <c r="G116" s="26">
        <v>0</v>
      </c>
      <c r="H116" s="26">
        <v>3.807434986647789E-2</v>
      </c>
      <c r="I116" s="26">
        <v>3.8226425240832945E-2</v>
      </c>
      <c r="J116" s="34">
        <f t="shared" si="9"/>
        <v>1.9526864592419427E-4</v>
      </c>
      <c r="L116" s="35">
        <f t="shared" si="10"/>
        <v>-0.24423949545816651</v>
      </c>
      <c r="M116" s="26">
        <v>-0.2444174147007814</v>
      </c>
      <c r="N116" s="26">
        <v>-0.77879963841485944</v>
      </c>
      <c r="O116" s="35">
        <f t="shared" si="11"/>
        <v>1.77919242614899E-4</v>
      </c>
      <c r="P116" s="35">
        <f t="shared" si="12"/>
        <v>0.53456014295669296</v>
      </c>
      <c r="Q116">
        <v>1.3107099692717181</v>
      </c>
      <c r="S116" s="35">
        <f t="shared" si="13"/>
        <v>1.0239700170132189</v>
      </c>
      <c r="T116" s="35">
        <f t="shared" si="14"/>
        <v>0.86037462283436528</v>
      </c>
      <c r="U116" s="26">
        <v>9.6147119159427374E-5</v>
      </c>
      <c r="V116" s="35">
        <f t="shared" si="15"/>
        <v>1.3134587628524954</v>
      </c>
      <c r="W116" s="35">
        <f t="shared" si="16"/>
        <v>1.3105473376671359</v>
      </c>
    </row>
    <row r="117" spans="4:23" x14ac:dyDescent="0.25">
      <c r="D117" s="26">
        <v>9.749999999999992E-2</v>
      </c>
      <c r="E117" s="26">
        <v>0.84931458636880985</v>
      </c>
      <c r="F117" s="26">
        <v>6.091775621814792E-2</v>
      </c>
      <c r="G117" s="26">
        <v>0</v>
      </c>
      <c r="H117" s="26">
        <v>3.6550653730888748E-2</v>
      </c>
      <c r="I117" s="26">
        <v>3.6701541794215725E-2</v>
      </c>
      <c r="J117" s="34">
        <f t="shared" si="9"/>
        <v>1.9374410838662846E-4</v>
      </c>
      <c r="L117" s="35">
        <f t="shared" si="10"/>
        <v>-0.23599603320285786</v>
      </c>
      <c r="M117" s="26">
        <v>-0.23619198347682943</v>
      </c>
      <c r="N117" s="26">
        <v>-0.77879892866891265</v>
      </c>
      <c r="O117" s="35">
        <f t="shared" si="11"/>
        <v>1.9595027397156795E-4</v>
      </c>
      <c r="P117" s="35">
        <f t="shared" si="12"/>
        <v>0.54280289546605476</v>
      </c>
      <c r="Q117">
        <v>1.2815482940570633</v>
      </c>
      <c r="S117" s="35">
        <f t="shared" si="13"/>
        <v>1.0065338228416096</v>
      </c>
      <c r="T117" s="35">
        <f t="shared" si="14"/>
        <v>0.85215239104780205</v>
      </c>
      <c r="U117" s="26">
        <v>1.4891557128050734E-4</v>
      </c>
      <c r="V117" s="35">
        <f t="shared" si="15"/>
        <v>1.2841638446496988</v>
      </c>
      <c r="W117" s="35">
        <f t="shared" si="16"/>
        <v>1.2813950462907575</v>
      </c>
    </row>
    <row r="118" spans="4:23" x14ac:dyDescent="0.25">
      <c r="D118" s="26">
        <v>0.10499999999999998</v>
      </c>
      <c r="E118" s="26">
        <v>0.85570839256888787</v>
      </c>
      <c r="F118" s="26">
        <v>5.8446330967298517E-2</v>
      </c>
      <c r="G118" s="26">
        <v>0</v>
      </c>
      <c r="H118" s="26">
        <v>3.5067798580379103E-2</v>
      </c>
      <c r="I118" s="26">
        <v>3.521736979280285E-2</v>
      </c>
      <c r="J118" s="34">
        <f t="shared" si="9"/>
        <v>1.9205323835689162E-4</v>
      </c>
      <c r="L118" s="35">
        <f t="shared" si="10"/>
        <v>-0.22787945581557492</v>
      </c>
      <c r="M118" s="26">
        <v>-0.22809264910137625</v>
      </c>
      <c r="N118" s="26">
        <v>-0.7787978076118961</v>
      </c>
      <c r="O118" s="35">
        <f t="shared" si="11"/>
        <v>2.1319328580132746E-4</v>
      </c>
      <c r="P118" s="35">
        <f t="shared" si="12"/>
        <v>0.5509183517963212</v>
      </c>
      <c r="Q118">
        <v>1.2519082054774089</v>
      </c>
      <c r="S118" s="35">
        <f t="shared" si="13"/>
        <v>0.98830616440736152</v>
      </c>
      <c r="T118" s="35">
        <f t="shared" si="14"/>
        <v>0.8430845813064296</v>
      </c>
      <c r="U118" s="26">
        <v>2.2834999315280563E-4</v>
      </c>
      <c r="V118" s="35">
        <f t="shared" si="15"/>
        <v>1.2543872583972682</v>
      </c>
      <c r="W118" s="35">
        <f t="shared" si="16"/>
        <v>1.2517644721631642</v>
      </c>
    </row>
    <row r="119" spans="4:23" x14ac:dyDescent="0.25">
      <c r="D119" s="26">
        <v>0.11249999999999993</v>
      </c>
      <c r="E119" s="26">
        <v>0.8621503325916744</v>
      </c>
      <c r="F119" s="26">
        <v>5.6042751444392601E-2</v>
      </c>
      <c r="G119" s="26">
        <v>0</v>
      </c>
      <c r="H119" s="26">
        <v>3.3625650866635555E-2</v>
      </c>
      <c r="I119" s="26">
        <v>3.3773779245826335E-2</v>
      </c>
      <c r="J119" s="34">
        <f t="shared" si="9"/>
        <v>1.9020060381372142E-4</v>
      </c>
      <c r="L119" s="35">
        <f t="shared" si="10"/>
        <v>-0.21989503668887572</v>
      </c>
      <c r="M119" s="26">
        <v>-0.22012465238134507</v>
      </c>
      <c r="N119" s="26">
        <v>-0.77879605448594824</v>
      </c>
      <c r="O119" s="35">
        <f t="shared" si="11"/>
        <v>2.2961569246934821E-4</v>
      </c>
      <c r="P119" s="35">
        <f t="shared" si="12"/>
        <v>0.55890101779707257</v>
      </c>
      <c r="Q119">
        <v>1.2218534799033862</v>
      </c>
      <c r="S119" s="35">
        <f t="shared" si="13"/>
        <v>0.96935044425967798</v>
      </c>
      <c r="T119" s="35">
        <f t="shared" si="14"/>
        <v>0.83320794024344758</v>
      </c>
      <c r="U119" s="26">
        <v>3.4667214618507204E-4</v>
      </c>
      <c r="V119" s="35">
        <f t="shared" si="15"/>
        <v>1.2241933973107186</v>
      </c>
      <c r="W119" s="35">
        <f t="shared" si="16"/>
        <v>1.2217193538090623</v>
      </c>
    </row>
    <row r="120" spans="4:23" x14ac:dyDescent="0.25">
      <c r="D120" s="26">
        <v>0.12</v>
      </c>
      <c r="E120" s="26">
        <v>0.86864076879799457</v>
      </c>
      <c r="F120" s="26">
        <v>5.3706722058342246E-2</v>
      </c>
      <c r="G120" s="26">
        <v>0</v>
      </c>
      <c r="H120" s="26">
        <v>3.2224033235005341E-2</v>
      </c>
      <c r="I120" s="26">
        <v>3.2370596672273239E-2</v>
      </c>
      <c r="J120" s="34">
        <f t="shared" si="9"/>
        <v>1.8819117860910015E-4</v>
      </c>
      <c r="L120" s="35">
        <f t="shared" si="10"/>
        <v>-0.21204772622436441</v>
      </c>
      <c r="M120" s="26">
        <v>-0.21229291477153633</v>
      </c>
      <c r="N120" s="26">
        <v>-0.77879334017766377</v>
      </c>
      <c r="O120" s="35">
        <f t="shared" si="11"/>
        <v>2.4518854717192617E-4</v>
      </c>
      <c r="P120" s="35">
        <f t="shared" si="12"/>
        <v>0.56674561395329937</v>
      </c>
      <c r="Q120">
        <v>1.1914474966662112</v>
      </c>
      <c r="S120" s="35">
        <f t="shared" si="13"/>
        <v>0.94973014913600884</v>
      </c>
      <c r="T120" s="35">
        <f t="shared" si="14"/>
        <v>0.82256066628179625</v>
      </c>
      <c r="U120" s="26">
        <v>5.2106745713846809E-4</v>
      </c>
      <c r="V120" s="35">
        <f t="shared" si="15"/>
        <v>1.1936462514431956</v>
      </c>
      <c r="W120" s="35">
        <f t="shared" si="16"/>
        <v>1.1913230333345093</v>
      </c>
    </row>
    <row r="121" spans="4:23" x14ac:dyDescent="0.25">
      <c r="D121" s="26">
        <v>0.12749999999999995</v>
      </c>
      <c r="E121" s="26">
        <v>0.87518006627659595</v>
      </c>
      <c r="F121" s="26">
        <v>5.1437875775731556E-2</v>
      </c>
      <c r="G121" s="26">
        <v>0</v>
      </c>
      <c r="H121" s="26">
        <v>3.0862725465438931E-2</v>
      </c>
      <c r="I121" s="26">
        <v>3.1007606024597012E-2</v>
      </c>
      <c r="J121" s="34">
        <f t="shared" si="9"/>
        <v>1.8603032034290786E-4</v>
      </c>
      <c r="L121" s="35">
        <f t="shared" si="10"/>
        <v>-0.20434214391856598</v>
      </c>
      <c r="M121" s="26">
        <v>-0.2046020305242835</v>
      </c>
      <c r="N121" s="26">
        <v>-0.77878917948280502</v>
      </c>
      <c r="O121" s="35">
        <f t="shared" si="11"/>
        <v>2.5988660571751865E-4</v>
      </c>
      <c r="P121" s="35">
        <f t="shared" si="12"/>
        <v>0.57444703556423904</v>
      </c>
      <c r="Q121">
        <v>1.1607530223222031</v>
      </c>
      <c r="S121" s="35">
        <f t="shared" si="13"/>
        <v>0.9295086232227443</v>
      </c>
      <c r="T121" s="35">
        <f t="shared" si="14"/>
        <v>0.8111822447698257</v>
      </c>
      <c r="U121" s="26">
        <v>7.7540037561056184E-4</v>
      </c>
      <c r="V121" s="35">
        <f t="shared" si="15"/>
        <v>1.1628091887168972</v>
      </c>
      <c r="W121" s="35">
        <f t="shared" si="16"/>
        <v>1.1606382408738356</v>
      </c>
    </row>
    <row r="122" spans="4:23" x14ac:dyDescent="0.25">
      <c r="D122" s="26">
        <v>0.13500000000000001</v>
      </c>
      <c r="E122" s="26">
        <v>0.88176859286468645</v>
      </c>
      <c r="F122" s="26">
        <v>4.923577586705296E-2</v>
      </c>
      <c r="G122" s="26">
        <v>0</v>
      </c>
      <c r="H122" s="26">
        <v>2.9541465520231774E-2</v>
      </c>
      <c r="I122" s="26">
        <v>2.9684549718035386E-2</v>
      </c>
      <c r="J122" s="34">
        <f t="shared" si="9"/>
        <v>1.8372374670621403E-4</v>
      </c>
      <c r="L122" s="35">
        <f t="shared" si="10"/>
        <v>-0.19678257177175626</v>
      </c>
      <c r="M122" s="26">
        <v>-0.19705626014026986</v>
      </c>
      <c r="N122" s="26">
        <v>-0.77878286506664463</v>
      </c>
      <c r="O122" s="35">
        <f t="shared" si="11"/>
        <v>2.7368836851360268E-4</v>
      </c>
      <c r="P122" s="35">
        <f t="shared" si="12"/>
        <v>0.58200029329488834</v>
      </c>
      <c r="Q122">
        <v>1.1298320029106652</v>
      </c>
      <c r="S122" s="35">
        <f t="shared" si="13"/>
        <v>0.90874884802105538</v>
      </c>
      <c r="T122" s="35">
        <f t="shared" si="14"/>
        <v>0.7991132805754374</v>
      </c>
      <c r="U122" s="26">
        <v>1.1423919096205817E-3</v>
      </c>
      <c r="V122" s="35">
        <f t="shared" si="15"/>
        <v>1.1317447440991324</v>
      </c>
      <c r="W122" s="35">
        <f t="shared" si="16"/>
        <v>1.1297268870199457</v>
      </c>
    </row>
    <row r="123" spans="4:23" x14ac:dyDescent="0.25">
      <c r="D123" s="26">
        <v>0.14249999999999996</v>
      </c>
      <c r="E123" s="26">
        <v>0.88840671916862346</v>
      </c>
      <c r="F123" s="26">
        <v>4.7099917822355709E-2</v>
      </c>
      <c r="G123" s="26">
        <v>0</v>
      </c>
      <c r="H123" s="26">
        <v>2.8259950693413419E-2</v>
      </c>
      <c r="I123" s="26">
        <v>2.8401129760500521E-2</v>
      </c>
      <c r="J123" s="34">
        <f t="shared" si="9"/>
        <v>1.8127751044410203E-4</v>
      </c>
      <c r="L123" s="35">
        <f t="shared" si="10"/>
        <v>-0.18937294902599025</v>
      </c>
      <c r="M123" s="26">
        <v>-0.18965952512687989</v>
      </c>
      <c r="N123" s="26">
        <v>-0.7787733773615112</v>
      </c>
      <c r="O123" s="35">
        <f t="shared" si="11"/>
        <v>2.8657610088964058E-4</v>
      </c>
      <c r="P123" s="35">
        <f t="shared" si="12"/>
        <v>0.58940042833552098</v>
      </c>
      <c r="Q123">
        <v>1.0987453651130512</v>
      </c>
      <c r="S123" s="35">
        <f t="shared" si="13"/>
        <v>0.88751322981979364</v>
      </c>
      <c r="T123" s="35">
        <f t="shared" si="14"/>
        <v>0.78639532893216701</v>
      </c>
      <c r="U123" s="26">
        <v>1.6663310452926443E-3</v>
      </c>
      <c r="V123" s="35">
        <f t="shared" si="15"/>
        <v>1.1005144178481006</v>
      </c>
      <c r="W123" s="35">
        <f t="shared" si="16"/>
        <v>1.0986498641451081</v>
      </c>
    </row>
    <row r="124" spans="4:23" x14ac:dyDescent="0.25">
      <c r="D124" s="26">
        <v>0.14999999999999991</v>
      </c>
      <c r="E124" s="26">
        <v>0.89509481858476203</v>
      </c>
      <c r="F124" s="26">
        <v>4.5029731427058441E-2</v>
      </c>
      <c r="G124" s="26">
        <v>0</v>
      </c>
      <c r="H124" s="26">
        <v>2.7017838856235061E-2</v>
      </c>
      <c r="I124" s="26">
        <v>2.7157008977612612E-2</v>
      </c>
      <c r="J124" s="34">
        <f t="shared" si="9"/>
        <v>1.7869797309229388E-4</v>
      </c>
      <c r="L124" s="35">
        <f t="shared" si="10"/>
        <v>-0.1821168682313149</v>
      </c>
      <c r="M124" s="26">
        <v>-0.18241540406334178</v>
      </c>
      <c r="N124" s="26">
        <v>-0.77875926337167134</v>
      </c>
      <c r="O124" s="35">
        <f t="shared" si="11"/>
        <v>2.985358320268805E-4</v>
      </c>
      <c r="P124" s="35">
        <f t="shared" si="12"/>
        <v>0.59664239514035644</v>
      </c>
      <c r="Q124">
        <v>1.0675528271429846</v>
      </c>
      <c r="S124" s="35">
        <f t="shared" si="13"/>
        <v>0.8658633957059505</v>
      </c>
      <c r="T124" s="35">
        <f t="shared" si="14"/>
        <v>0.77307072560160917</v>
      </c>
      <c r="U124" s="26">
        <v>2.4063816534115432E-3</v>
      </c>
      <c r="V124" s="35">
        <f t="shared" si="15"/>
        <v>1.069178483670139</v>
      </c>
      <c r="W124" s="35">
        <f t="shared" si="16"/>
        <v>1.0674668574408686</v>
      </c>
    </row>
    <row r="125" spans="4:23" x14ac:dyDescent="0.25">
      <c r="D125" s="26">
        <v>0.15749999999999997</v>
      </c>
      <c r="E125" s="26">
        <v>0.90183326732045765</v>
      </c>
      <c r="F125" s="26">
        <v>4.3024582988074052E-2</v>
      </c>
      <c r="G125" s="26">
        <v>0</v>
      </c>
      <c r="H125" s="26">
        <v>2.5814749792844427E-2</v>
      </c>
      <c r="I125" s="26">
        <v>2.5951812327093787E-2</v>
      </c>
      <c r="J125" s="34">
        <f t="shared" si="9"/>
        <v>1.759917776518127E-4</v>
      </c>
      <c r="L125" s="35">
        <f t="shared" si="10"/>
        <v>-0.17501757263208806</v>
      </c>
      <c r="M125" s="26">
        <v>-0.17532712996496294</v>
      </c>
      <c r="N125" s="26">
        <v>-0.77873847602458846</v>
      </c>
      <c r="O125" s="35">
        <f t="shared" si="11"/>
        <v>3.0955733287488241E-4</v>
      </c>
      <c r="P125" s="35">
        <f t="shared" si="12"/>
        <v>0.6037209033925004</v>
      </c>
      <c r="Q125">
        <v>1.0363127201146178</v>
      </c>
      <c r="S125" s="35">
        <f t="shared" si="13"/>
        <v>0.843859998960939</v>
      </c>
      <c r="T125" s="35">
        <f t="shared" si="14"/>
        <v>0.75918241716269341</v>
      </c>
      <c r="U125" s="26">
        <v>3.4405255320553983E-3</v>
      </c>
      <c r="V125" s="35">
        <f t="shared" si="15"/>
        <v>1.0377958075534235</v>
      </c>
      <c r="W125" s="35">
        <f t="shared" si="16"/>
        <v>1.0362361664237736</v>
      </c>
    </row>
    <row r="126" spans="4:23" x14ac:dyDescent="0.25">
      <c r="D126" s="26">
        <v>0.16499999999999992</v>
      </c>
      <c r="E126" s="26">
        <v>0.90862244441522866</v>
      </c>
      <c r="F126" s="26">
        <v>4.1083777699852768E-2</v>
      </c>
      <c r="G126" s="26">
        <v>0</v>
      </c>
      <c r="H126" s="26">
        <v>2.4650266619911657E-2</v>
      </c>
      <c r="I126" s="26">
        <v>2.4785128296415077E-2</v>
      </c>
      <c r="J126" s="34">
        <f t="shared" si="9"/>
        <v>1.7316582036751028E-4</v>
      </c>
      <c r="L126" s="35">
        <f t="shared" si="10"/>
        <v>-0.16807795485830523</v>
      </c>
      <c r="M126" s="26">
        <v>-0.16839758893196383</v>
      </c>
      <c r="N126" s="26">
        <v>-0.77870816441621227</v>
      </c>
      <c r="O126" s="35">
        <f t="shared" si="11"/>
        <v>3.1963407365859231E-4</v>
      </c>
      <c r="P126" s="35">
        <f t="shared" si="12"/>
        <v>0.61063020955790703</v>
      </c>
      <c r="Q126">
        <v>1.0050818205514889</v>
      </c>
      <c r="S126" s="35">
        <f t="shared" si="13"/>
        <v>0.8215625346141795</v>
      </c>
      <c r="T126" s="35">
        <f t="shared" si="14"/>
        <v>0.74477379245243025</v>
      </c>
      <c r="U126" s="26">
        <v>4.8701475319149218E-3</v>
      </c>
      <c r="V126" s="35">
        <f t="shared" si="15"/>
        <v>1.0064236779525535</v>
      </c>
      <c r="W126" s="35">
        <f t="shared" si="16"/>
        <v>1.0050145375686006</v>
      </c>
    </row>
    <row r="127" spans="4:23" x14ac:dyDescent="0.25">
      <c r="D127" s="26">
        <v>0.17249999999999999</v>
      </c>
      <c r="E127" s="26">
        <v>0.91546273176207671</v>
      </c>
      <c r="F127" s="26">
        <v>3.9206562139471844E-2</v>
      </c>
      <c r="G127" s="26">
        <v>0</v>
      </c>
      <c r="H127" s="26">
        <v>2.3523937283683103E-2</v>
      </c>
      <c r="I127" s="26">
        <v>2.365651037730862E-2</v>
      </c>
      <c r="J127" s="34">
        <f t="shared" si="9"/>
        <v>1.7022722178408801E-4</v>
      </c>
      <c r="L127" s="35">
        <f t="shared" si="10"/>
        <v>-0.16130055690023026</v>
      </c>
      <c r="M127" s="26">
        <v>-0.16162932006186148</v>
      </c>
      <c r="N127" s="26">
        <v>-0.7786644041915286</v>
      </c>
      <c r="O127" s="35">
        <f t="shared" si="11"/>
        <v>3.287631616312181E-4</v>
      </c>
      <c r="P127" s="35">
        <f t="shared" si="12"/>
        <v>0.61736384729129834</v>
      </c>
      <c r="Q127">
        <v>0.97391519461045284</v>
      </c>
      <c r="S127" s="35">
        <f t="shared" si="13"/>
        <v>0.79902916582713868</v>
      </c>
      <c r="T127" s="35">
        <f t="shared" si="14"/>
        <v>0.72988851592235093</v>
      </c>
      <c r="U127" s="26">
        <v>6.8252176499379808E-3</v>
      </c>
      <c r="V127" s="35">
        <f t="shared" si="15"/>
        <v>0.97511764790596478</v>
      </c>
      <c r="W127" s="35">
        <f t="shared" si="16"/>
        <v>0.97385700864311375</v>
      </c>
    </row>
    <row r="128" spans="4:23" x14ac:dyDescent="0.25">
      <c r="D128" s="26">
        <v>0.17999999999999994</v>
      </c>
      <c r="E128" s="26">
        <v>0.92235451412896874</v>
      </c>
      <c r="F128" s="26">
        <v>3.7392126879487668E-2</v>
      </c>
      <c r="G128" s="26">
        <v>0</v>
      </c>
      <c r="H128" s="26">
        <v>2.2435276127692597E-2</v>
      </c>
      <c r="I128" s="26">
        <v>2.2565478610509671E-2</v>
      </c>
      <c r="J128" s="34">
        <f t="shared" si="9"/>
        <v>1.671832972529718E-4</v>
      </c>
      <c r="L128" s="35">
        <f t="shared" si="10"/>
        <v>-0.15468757133816227</v>
      </c>
      <c r="M128" s="26">
        <v>-0.15502451659806221</v>
      </c>
      <c r="N128" s="26">
        <v>-0.77860185657648584</v>
      </c>
      <c r="O128" s="35">
        <f t="shared" si="11"/>
        <v>3.3694525989994006E-4</v>
      </c>
      <c r="P128" s="35">
        <f t="shared" si="12"/>
        <v>0.6239142852383236</v>
      </c>
      <c r="Q128">
        <v>0.94286605450602101</v>
      </c>
      <c r="S128" s="35">
        <f t="shared" si="13"/>
        <v>0.77631656171315144</v>
      </c>
      <c r="T128" s="35">
        <f t="shared" si="14"/>
        <v>0.71457036383037786</v>
      </c>
      <c r="U128" s="26">
        <v>9.4699557133205159E-3</v>
      </c>
      <c r="V128" s="35">
        <f t="shared" si="15"/>
        <v>0.94393138958192191</v>
      </c>
      <c r="W128" s="35">
        <f t="shared" si="16"/>
        <v>0.94281676522930835</v>
      </c>
    </row>
    <row r="129" spans="4:23" x14ac:dyDescent="0.25">
      <c r="D129" s="26">
        <v>0.1875</v>
      </c>
      <c r="E129" s="26">
        <v>0.92929817918047963</v>
      </c>
      <c r="F129" s="26">
        <v>3.5639609206922516E-2</v>
      </c>
      <c r="G129" s="26">
        <v>0</v>
      </c>
      <c r="H129" s="26">
        <v>2.1383765524153508E-2</v>
      </c>
      <c r="I129" s="26">
        <v>2.1511521193888689E-2</v>
      </c>
      <c r="J129" s="34">
        <f t="shared" si="9"/>
        <v>1.640415270659369E-4</v>
      </c>
      <c r="L129" s="35">
        <f t="shared" si="10"/>
        <v>-0.14824084379308958</v>
      </c>
      <c r="M129" s="26">
        <v>-0.14858502828134265</v>
      </c>
      <c r="N129" s="26">
        <v>-0.77851334448220066</v>
      </c>
      <c r="O129" s="35">
        <f t="shared" si="11"/>
        <v>3.4418448825307424E-4</v>
      </c>
      <c r="P129" s="35">
        <f t="shared" si="12"/>
        <v>0.63027250068911111</v>
      </c>
      <c r="Q129">
        <v>0.91198562753043311</v>
      </c>
      <c r="S129" s="35">
        <f t="shared" si="13"/>
        <v>0.75347974708192755</v>
      </c>
      <c r="T129" s="35">
        <f t="shared" si="14"/>
        <v>0.69886306405188636</v>
      </c>
      <c r="U129" s="26">
        <v>1.3008776312739525E-2</v>
      </c>
      <c r="V129" s="35">
        <f t="shared" si="15"/>
        <v>0.91291656165058777</v>
      </c>
      <c r="W129" s="35">
        <f t="shared" si="16"/>
        <v>0.9119450098261761</v>
      </c>
    </row>
    <row r="130" spans="4:23" x14ac:dyDescent="0.25">
      <c r="D130" s="26">
        <v>0.19499999999999995</v>
      </c>
      <c r="E130" s="26">
        <v>0.93629411749959979</v>
      </c>
      <c r="F130" s="26">
        <v>3.3948095936482098E-2</v>
      </c>
      <c r="G130" s="26">
        <v>0</v>
      </c>
      <c r="H130" s="26">
        <v>2.0368857561889255E-2</v>
      </c>
      <c r="I130" s="26">
        <v>2.0494096146968677E-2</v>
      </c>
      <c r="J130" s="34">
        <f t="shared" si="9"/>
        <v>1.6080952639198817E-4</v>
      </c>
      <c r="L130" s="35">
        <f t="shared" si="10"/>
        <v>-0.14196187655827283</v>
      </c>
      <c r="M130" s="26">
        <v>-0.14231236486525908</v>
      </c>
      <c r="N130" s="26">
        <v>-0.7783893349324067</v>
      </c>
      <c r="O130" s="35">
        <f t="shared" si="11"/>
        <v>3.5048830698625189E-4</v>
      </c>
      <c r="P130" s="35">
        <f t="shared" si="12"/>
        <v>0.63642745837413384</v>
      </c>
      <c r="Q130">
        <v>0.88132303797464084</v>
      </c>
      <c r="S130" s="35">
        <f t="shared" si="13"/>
        <v>0.73057196453829443</v>
      </c>
      <c r="T130" s="35">
        <f t="shared" si="14"/>
        <v>0.68281014029291809</v>
      </c>
      <c r="U130" s="26">
        <v>1.7692206478473228E-2</v>
      </c>
      <c r="V130" s="35">
        <f t="shared" si="15"/>
        <v>0.88212268979166819</v>
      </c>
      <c r="W130" s="35">
        <f t="shared" si="16"/>
        <v>0.88129084383920231</v>
      </c>
    </row>
    <row r="131" spans="4:23" x14ac:dyDescent="0.25">
      <c r="D131" s="26">
        <v>0.20250000000000001</v>
      </c>
      <c r="E131" s="26">
        <v>0.9433427226097042</v>
      </c>
      <c r="F131" s="26">
        <v>3.2316626305894387E-2</v>
      </c>
      <c r="G131" s="26">
        <v>0</v>
      </c>
      <c r="H131" s="26">
        <v>1.9389975783536628E-2</v>
      </c>
      <c r="I131" s="26">
        <v>1.9512633024699216E-2</v>
      </c>
      <c r="J131" s="34">
        <f t="shared" si="9"/>
        <v>1.5749501519356102E-4</v>
      </c>
      <c r="L131" s="35">
        <f t="shared" si="10"/>
        <v>-0.13585183336640611</v>
      </c>
      <c r="M131" s="26">
        <v>-0.13620770075126501</v>
      </c>
      <c r="N131" s="26">
        <v>-0.77821731914881398</v>
      </c>
      <c r="O131" s="35">
        <f t="shared" si="11"/>
        <v>3.5586738485890446E-4</v>
      </c>
      <c r="P131" s="35">
        <f t="shared" si="12"/>
        <v>0.64236548578240793</v>
      </c>
      <c r="Q131">
        <v>0.85092520216590173</v>
      </c>
      <c r="S131" s="35">
        <f t="shared" si="13"/>
        <v>0.70764454923749653</v>
      </c>
      <c r="T131" s="35">
        <f t="shared" si="14"/>
        <v>0.66645476136239812</v>
      </c>
      <c r="U131" s="26">
        <v>2.382235035760524E-2</v>
      </c>
      <c r="V131" s="35">
        <f t="shared" si="15"/>
        <v>0.85159706055721129</v>
      </c>
      <c r="W131" s="35">
        <f t="shared" si="16"/>
        <v>0.85090116267219051</v>
      </c>
    </row>
    <row r="132" spans="4:23" x14ac:dyDescent="0.25">
      <c r="D132" s="26">
        <v>0.20999999999999996</v>
      </c>
      <c r="E132" s="26">
        <v>0.95044439099668887</v>
      </c>
      <c r="F132" s="26">
        <v>3.0744194941122731E-2</v>
      </c>
      <c r="G132" s="26">
        <v>0</v>
      </c>
      <c r="H132" s="26">
        <v>1.8446516964673636E-2</v>
      </c>
      <c r="I132" s="26">
        <v>1.8566534673272489E-2</v>
      </c>
      <c r="J132" s="34">
        <f t="shared" si="9"/>
        <v>1.5410578829355045E-4</v>
      </c>
      <c r="L132" s="35">
        <f t="shared" si="10"/>
        <v>-0.12991154524207116</v>
      </c>
      <c r="M132" s="26">
        <v>-0.1302718806944565</v>
      </c>
      <c r="N132" s="26">
        <v>-0.77798108530320098</v>
      </c>
      <c r="O132" s="35">
        <f t="shared" si="11"/>
        <v>3.6033545238534082E-4</v>
      </c>
      <c r="P132" s="35">
        <f t="shared" si="12"/>
        <v>0.64806954006112982</v>
      </c>
      <c r="Q132">
        <v>0.82083673674950075</v>
      </c>
      <c r="S132" s="35">
        <f t="shared" si="13"/>
        <v>0.68474681655005287</v>
      </c>
      <c r="T132" s="35">
        <f t="shared" si="14"/>
        <v>0.64983959628570576</v>
      </c>
      <c r="U132" s="26">
        <v>3.1757351144939286E-2</v>
      </c>
      <c r="V132" s="35">
        <f t="shared" si="15"/>
        <v>0.82138462871312967</v>
      </c>
      <c r="W132" s="35">
        <f t="shared" si="16"/>
        <v>0.82082056404897308</v>
      </c>
    </row>
    <row r="133" spans="4:23" x14ac:dyDescent="0.25">
      <c r="D133" s="26">
        <v>0.21749999999999992</v>
      </c>
      <c r="E133" s="26">
        <v>0.95759952213127297</v>
      </c>
      <c r="F133" s="26">
        <v>2.9229754879138686E-2</v>
      </c>
      <c r="G133" s="26">
        <v>0</v>
      </c>
      <c r="H133" s="26">
        <v>1.7537852927483208E-2</v>
      </c>
      <c r="I133" s="26">
        <v>1.7655179020726761E-2</v>
      </c>
      <c r="J133" s="34">
        <f t="shared" ref="J133:J196" si="17">(I133-H133)/$B$10</f>
        <v>1.5064968576539755E-4</v>
      </c>
      <c r="L133" s="35">
        <f t="shared" si="10"/>
        <v>-0.12414151738474481</v>
      </c>
      <c r="M133" s="26">
        <v>-0.1245054265264378</v>
      </c>
      <c r="N133" s="26">
        <v>-0.77765988451893808</v>
      </c>
      <c r="O133" s="35">
        <f t="shared" si="11"/>
        <v>3.6390914169298627E-4</v>
      </c>
      <c r="P133" s="35">
        <f t="shared" si="12"/>
        <v>0.65351836713419331</v>
      </c>
      <c r="Q133">
        <v>0.79109988025594546</v>
      </c>
      <c r="S133" s="35">
        <f t="shared" si="13"/>
        <v>0.66192596276198246</v>
      </c>
      <c r="T133" s="35">
        <f t="shared" si="14"/>
        <v>0.63300667574551783</v>
      </c>
      <c r="U133" s="26">
        <v>4.191418151591076E-2</v>
      </c>
      <c r="V133" s="35">
        <f t="shared" si="15"/>
        <v>0.79152793809663602</v>
      </c>
      <c r="W133" s="35">
        <f t="shared" si="16"/>
        <v>0.79109126960679022</v>
      </c>
    </row>
    <row r="134" spans="4:23" x14ac:dyDescent="0.25">
      <c r="D134" s="26">
        <v>0.22499999999999998</v>
      </c>
      <c r="E134" s="26">
        <v>0.96480851849146965</v>
      </c>
      <c r="F134" s="26">
        <v>2.7772220635939364E-2</v>
      </c>
      <c r="G134" s="26">
        <v>0</v>
      </c>
      <c r="H134" s="26">
        <v>1.6663332381563617E-2</v>
      </c>
      <c r="I134" s="26">
        <v>1.6777920895076209E-2</v>
      </c>
      <c r="J134" s="34">
        <f t="shared" si="17"/>
        <v>1.4713456381063527E-4</v>
      </c>
      <c r="L134" s="35">
        <f t="shared" ref="L134:L197" si="18">(H135-H133)/(E135-E133)</f>
        <v>-0.11854193702357013</v>
      </c>
      <c r="M134" s="26">
        <v>-0.11890854483781657</v>
      </c>
      <c r="N134" s="26">
        <v>-0.77722749841232308</v>
      </c>
      <c r="O134" s="35">
        <f t="shared" ref="O134:O197" si="19">L134-M134</f>
        <v>3.6660781424643907E-4</v>
      </c>
      <c r="P134" s="35">
        <f t="shared" ref="P134:P197" si="20">L134-N134</f>
        <v>0.658685561388753</v>
      </c>
      <c r="Q134">
        <v>0.76175442791138603</v>
      </c>
      <c r="S134" s="35">
        <f t="shared" ref="S134:S197" si="21">(H133-2*H134+H135)/((($E133-$E135)/2)^2)</f>
        <v>0.6392269788793753</v>
      </c>
      <c r="T134" s="35">
        <f t="shared" ref="T134:T197" si="22">(I133-2*I134+I135)/((($E135-$E133)/2)^2)*E134</f>
        <v>0.61599726049977965</v>
      </c>
      <c r="U134" s="26">
        <v>5.4768993986634124E-2</v>
      </c>
      <c r="V134" s="35">
        <f t="shared" si="15"/>
        <v>0.76206705594646584</v>
      </c>
      <c r="W134" s="35">
        <f t="shared" si="16"/>
        <v>0.76175305971918217</v>
      </c>
    </row>
    <row r="135" spans="4:23" x14ac:dyDescent="0.25">
      <c r="D135" s="26">
        <v>0.23249999999999993</v>
      </c>
      <c r="E135" s="26">
        <v>0.97207178558522445</v>
      </c>
      <c r="F135" s="26">
        <v>2.6370471307560629E-2</v>
      </c>
      <c r="G135" s="26">
        <v>0</v>
      </c>
      <c r="H135" s="26">
        <v>1.5822282784536377E-2</v>
      </c>
      <c r="I135" s="26">
        <v>1.5934093862743345E-2</v>
      </c>
      <c r="J135" s="34">
        <f t="shared" si="17"/>
        <v>1.435682662850084E-4</v>
      </c>
      <c r="L135" s="35">
        <f t="shared" si="18"/>
        <v>-0.11311268218151038</v>
      </c>
      <c r="M135" s="26">
        <v>-0.11348113555932816</v>
      </c>
      <c r="N135" s="26">
        <v>-0.77665122640734574</v>
      </c>
      <c r="O135" s="35">
        <f t="shared" si="19"/>
        <v>3.6845337781778176E-4</v>
      </c>
      <c r="P135" s="35">
        <f t="shared" si="20"/>
        <v>0.66353854422583536</v>
      </c>
      <c r="Q135">
        <v>0.73283767956863399</v>
      </c>
      <c r="S135" s="35">
        <f t="shared" si="21"/>
        <v>0.61669257750533524</v>
      </c>
      <c r="T135" s="35">
        <f t="shared" si="22"/>
        <v>0.59885171726236808</v>
      </c>
      <c r="U135" s="26">
        <v>7.0854199016138902E-2</v>
      </c>
      <c r="V135" s="35">
        <f t="shared" ref="V135:V198" si="23">(L136-L134)/($E136-$E134)</f>
        <v>0.7330395205731336</v>
      </c>
      <c r="W135" s="35">
        <f t="shared" ref="W135:W198" si="24">(M136-M134)/(E136-E134)</f>
        <v>0.73284322142632252</v>
      </c>
    </row>
    <row r="136" spans="4:23" x14ac:dyDescent="0.25">
      <c r="D136" s="26">
        <v>0.24</v>
      </c>
      <c r="E136" s="26">
        <v>0.97938973197322721</v>
      </c>
      <c r="F136" s="26">
        <v>2.5023353691968037E-2</v>
      </c>
      <c r="G136" s="26">
        <v>0</v>
      </c>
      <c r="H136" s="26">
        <v>1.501401221518082E-2</v>
      </c>
      <c r="I136" s="26">
        <v>1.5123012080145132E-2</v>
      </c>
      <c r="J136" s="34">
        <f t="shared" si="17"/>
        <v>1.3995859702970855E-4</v>
      </c>
      <c r="L136" s="35">
        <f t="shared" si="18"/>
        <v>-0.10785333128352806</v>
      </c>
      <c r="M136" s="26">
        <v>-0.10822280137754044</v>
      </c>
      <c r="N136" s="26">
        <v>-0.77589082314323121</v>
      </c>
      <c r="O136" s="35">
        <f t="shared" si="19"/>
        <v>3.6947009401237796E-4</v>
      </c>
      <c r="P136" s="35">
        <f t="shared" si="20"/>
        <v>0.66803749185970318</v>
      </c>
      <c r="Q136">
        <v>0.70438440055942109</v>
      </c>
      <c r="S136" s="35">
        <f t="shared" si="21"/>
        <v>0.5943631326829395</v>
      </c>
      <c r="T136" s="35">
        <f t="shared" si="22"/>
        <v>0.58160940240107983</v>
      </c>
      <c r="U136" s="26">
        <v>9.0751430006060368E-2</v>
      </c>
      <c r="V136" s="35">
        <f t="shared" si="23"/>
        <v>0.70448030216193824</v>
      </c>
      <c r="W136" s="35">
        <f t="shared" si="24"/>
        <v>0.70439650927391617</v>
      </c>
    </row>
    <row r="137" spans="4:23" x14ac:dyDescent="0.25">
      <c r="D137" s="26">
        <v>0.24749999999999994</v>
      </c>
      <c r="E137" s="26">
        <v>0.98676276929189133</v>
      </c>
      <c r="F137" s="26">
        <v>2.3729685419900538E-2</v>
      </c>
      <c r="G137" s="26">
        <v>0</v>
      </c>
      <c r="H137" s="26">
        <v>1.4237811251940321E-2</v>
      </c>
      <c r="I137" s="26">
        <v>1.4343972151391021E-2</v>
      </c>
      <c r="J137" s="34">
        <f t="shared" si="17"/>
        <v>1.3631329315313132E-4</v>
      </c>
      <c r="L137" s="35">
        <f t="shared" si="18"/>
        <v>-0.10276317354078159</v>
      </c>
      <c r="M137" s="26">
        <v>-0.10313285791855203</v>
      </c>
      <c r="N137" s="26">
        <v>-0.77489743017307189</v>
      </c>
      <c r="O137" s="35">
        <f t="shared" si="19"/>
        <v>3.6968437777044894E-4</v>
      </c>
      <c r="P137" s="35">
        <f t="shared" si="20"/>
        <v>0.67213425663229032</v>
      </c>
      <c r="Q137">
        <v>0.67642679519609095</v>
      </c>
      <c r="S137" s="35">
        <f t="shared" si="21"/>
        <v>0.57227663252132777</v>
      </c>
      <c r="T137" s="35">
        <f t="shared" si="22"/>
        <v>0.56430855395835788</v>
      </c>
      <c r="U137" s="26">
        <v>0.11507961931368808</v>
      </c>
      <c r="V137" s="35">
        <f t="shared" si="23"/>
        <v>0.67642177643006851</v>
      </c>
      <c r="W137" s="35">
        <f t="shared" si="24"/>
        <v>0.67644511878947267</v>
      </c>
    </row>
    <row r="138" spans="4:23" x14ac:dyDescent="0.25">
      <c r="D138" s="26">
        <v>0.25499999999999989</v>
      </c>
      <c r="E138" s="26">
        <v>0.99419131227651025</v>
      </c>
      <c r="F138" s="26">
        <v>2.2488258082994549E-2</v>
      </c>
      <c r="G138" s="26">
        <v>0</v>
      </c>
      <c r="H138" s="26">
        <v>1.3492954849796729E-2</v>
      </c>
      <c r="I138" s="26">
        <v>1.3596254985200548E-2</v>
      </c>
      <c r="J138" s="34">
        <f t="shared" si="17"/>
        <v>1.3263999940578877E-4</v>
      </c>
      <c r="L138" s="35">
        <f t="shared" si="18"/>
        <v>-9.7841220040809029E-2</v>
      </c>
      <c r="M138" s="26">
        <v>-9.8210344631014218E-2</v>
      </c>
      <c r="N138" s="26">
        <v>-0.77361256116753685</v>
      </c>
      <c r="O138" s="35">
        <f t="shared" si="19"/>
        <v>3.6912459020518873E-4</v>
      </c>
      <c r="P138" s="35">
        <f t="shared" si="20"/>
        <v>0.67577134112672788</v>
      </c>
      <c r="Q138">
        <v>0.64899449258292585</v>
      </c>
      <c r="S138" s="35">
        <f t="shared" si="21"/>
        <v>0.55046864434701626</v>
      </c>
      <c r="T138" s="35">
        <f t="shared" si="22"/>
        <v>0.5469861922181507</v>
      </c>
      <c r="U138" s="26">
        <v>0.14447756423144217</v>
      </c>
      <c r="V138" s="35">
        <f t="shared" si="23"/>
        <v>0.64889371078175617</v>
      </c>
      <c r="W138" s="35">
        <f t="shared" si="24"/>
        <v>0.64901867225679655</v>
      </c>
    </row>
    <row r="139" spans="4:23" x14ac:dyDescent="0.25">
      <c r="D139" s="26">
        <v>0.26249999999999996</v>
      </c>
      <c r="E139" s="26">
        <v>1.0016757787845856</v>
      </c>
      <c r="F139" s="26">
        <v>2.1297840347824917E-2</v>
      </c>
      <c r="G139" s="26">
        <v>0</v>
      </c>
      <c r="H139" s="26">
        <v>1.2778704208694949E-2</v>
      </c>
      <c r="I139" s="26">
        <v>1.2879127644326263E-2</v>
      </c>
      <c r="J139" s="34">
        <f t="shared" si="17"/>
        <v>1.2894624378171322E-4</v>
      </c>
      <c r="L139" s="35">
        <f t="shared" si="18"/>
        <v>-9.3086215472143657E-2</v>
      </c>
      <c r="M139" s="26">
        <v>-9.3454036298250609E-2</v>
      </c>
      <c r="N139" s="26">
        <v>-0.77196721499580334</v>
      </c>
      <c r="O139" s="35">
        <f t="shared" si="19"/>
        <v>3.6782082610695155E-4</v>
      </c>
      <c r="P139" s="35">
        <f t="shared" si="20"/>
        <v>0.67888099952365966</v>
      </c>
      <c r="Q139">
        <v>0.62211454433448599</v>
      </c>
      <c r="S139" s="35">
        <f t="shared" si="21"/>
        <v>0.52897229205741947</v>
      </c>
      <c r="T139" s="35">
        <f t="shared" si="22"/>
        <v>0.52967802903764039</v>
      </c>
      <c r="U139" s="26">
        <v>0.17958061767916558</v>
      </c>
      <c r="V139" s="35">
        <f t="shared" si="23"/>
        <v>0.62192326254941588</v>
      </c>
      <c r="W139" s="35">
        <f t="shared" si="24"/>
        <v>0.62214421638666151</v>
      </c>
    </row>
    <row r="140" spans="4:23" x14ac:dyDescent="0.25">
      <c r="D140" s="26">
        <v>0.27</v>
      </c>
      <c r="E140" s="26">
        <v>1.0092165898193317</v>
      </c>
      <c r="F140" s="26">
        <v>2.0157181044861486E-2</v>
      </c>
      <c r="G140" s="26">
        <v>0</v>
      </c>
      <c r="H140" s="26">
        <v>1.209430862691689E-2</v>
      </c>
      <c r="I140" s="26">
        <v>1.2191845180975713E-2</v>
      </c>
      <c r="J140" s="34">
        <f t="shared" si="17"/>
        <v>1.2523941446766741E-4</v>
      </c>
      <c r="L140" s="35">
        <f t="shared" si="18"/>
        <v>-8.8496650410667038E-2</v>
      </c>
      <c r="M140" s="26">
        <v>-8.8862455108143459E-2</v>
      </c>
      <c r="N140" s="26">
        <v>-0.76988120502624502</v>
      </c>
      <c r="O140" s="35">
        <f t="shared" si="19"/>
        <v>3.6580469747642119E-4</v>
      </c>
      <c r="P140" s="35">
        <f t="shared" si="20"/>
        <v>0.68138455461557801</v>
      </c>
      <c r="Q140">
        <v>0.59581143374059375</v>
      </c>
      <c r="S140" s="35">
        <f t="shared" si="21"/>
        <v>0.50781824528803343</v>
      </c>
      <c r="T140" s="35">
        <f t="shared" si="22"/>
        <v>0.51241838625462099</v>
      </c>
      <c r="U140" s="26">
        <v>0.22099149810471511</v>
      </c>
      <c r="V140" s="35">
        <f t="shared" si="23"/>
        <v>0.59553498884701239</v>
      </c>
      <c r="W140" s="35">
        <f t="shared" si="24"/>
        <v>0.59584623142444149</v>
      </c>
    </row>
    <row r="141" spans="4:23" x14ac:dyDescent="0.25">
      <c r="D141" s="26">
        <v>0.27749999999999986</v>
      </c>
      <c r="E141" s="26">
        <v>1.0168141695533575</v>
      </c>
      <c r="F141" s="26">
        <v>1.906501222175146E-2</v>
      </c>
      <c r="G141" s="26">
        <v>0</v>
      </c>
      <c r="H141" s="26">
        <v>1.1439007333050874E-2</v>
      </c>
      <c r="I141" s="26">
        <v>1.153365245197048E-2</v>
      </c>
      <c r="J141" s="34">
        <f t="shared" si="17"/>
        <v>1.215267382582078E-4</v>
      </c>
      <c r="L141" s="35">
        <f t="shared" si="18"/>
        <v>-8.407077409450138E-2</v>
      </c>
      <c r="M141" s="26">
        <v>-8.443388320884733E-2</v>
      </c>
      <c r="N141" s="26">
        <v>-0.76726280414975179</v>
      </c>
      <c r="O141" s="35">
        <f t="shared" si="19"/>
        <v>3.6310911434594972E-4</v>
      </c>
      <c r="P141" s="35">
        <f t="shared" si="20"/>
        <v>0.68319203005525042</v>
      </c>
      <c r="Q141">
        <v>0.57010709586553487</v>
      </c>
      <c r="S141" s="35">
        <f t="shared" si="21"/>
        <v>0.48703471994872016</v>
      </c>
      <c r="T141" s="35">
        <f t="shared" si="22"/>
        <v>0.49524012318727262</v>
      </c>
      <c r="U141" s="26">
        <v>0.2692456690481117</v>
      </c>
      <c r="V141" s="35">
        <f t="shared" si="23"/>
        <v>0.56975086750541071</v>
      </c>
      <c r="W141" s="35">
        <f t="shared" si="24"/>
        <v>0.57014665118279384</v>
      </c>
    </row>
    <row r="142" spans="4:23" x14ac:dyDescent="0.25">
      <c r="D142" s="26">
        <v>0.28499999999999992</v>
      </c>
      <c r="E142" s="26">
        <v>1.0244689453525266</v>
      </c>
      <c r="F142" s="26">
        <v>1.8020052150794403E-2</v>
      </c>
      <c r="G142" s="26">
        <v>0</v>
      </c>
      <c r="H142" s="26">
        <v>1.0812031290476641E-2</v>
      </c>
      <c r="I142" s="26">
        <v>1.0903785907645819E-2</v>
      </c>
      <c r="J142" s="34">
        <f t="shared" si="17"/>
        <v>1.1781526054367803E-4</v>
      </c>
      <c r="L142" s="35">
        <f t="shared" si="18"/>
        <v>-7.9806607614128278E-2</v>
      </c>
      <c r="M142" s="26">
        <v>-8.0166375678243015E-2</v>
      </c>
      <c r="N142" s="26">
        <v>-0.76400881155830713</v>
      </c>
      <c r="O142" s="35">
        <f t="shared" si="19"/>
        <v>3.5976806411473772E-4</v>
      </c>
      <c r="P142" s="35">
        <f t="shared" si="20"/>
        <v>0.68420220394417886</v>
      </c>
      <c r="Q142">
        <v>0.5450209480226329</v>
      </c>
      <c r="S142" s="35">
        <f t="shared" si="21"/>
        <v>0.46664748963418495</v>
      </c>
      <c r="T142" s="35">
        <f t="shared" si="22"/>
        <v>0.47817457326189983</v>
      </c>
      <c r="U142" s="26">
        <v>0.32477227053142205</v>
      </c>
      <c r="V142" s="35">
        <f t="shared" si="23"/>
        <v>0.54459032851859801</v>
      </c>
      <c r="W142" s="35">
        <f t="shared" si="24"/>
        <v>0.54506489344142139</v>
      </c>
    </row>
    <row r="143" spans="4:23" x14ac:dyDescent="0.25">
      <c r="D143" s="26">
        <v>0.29249999999999998</v>
      </c>
      <c r="E143" s="26">
        <v>1.0321813477999962</v>
      </c>
      <c r="F143" s="26">
        <v>1.7021008280975025E-2</v>
      </c>
      <c r="G143" s="26">
        <v>0</v>
      </c>
      <c r="H143" s="26">
        <v>1.0212604968585013E-2</v>
      </c>
      <c r="I143" s="26">
        <v>1.0301475348783048E-2</v>
      </c>
      <c r="J143" s="34">
        <f t="shared" si="17"/>
        <v>1.1411182696498094E-4</v>
      </c>
      <c r="L143" s="35">
        <f t="shared" si="18"/>
        <v>-7.5701957444760562E-2</v>
      </c>
      <c r="M143" s="26">
        <v>-7.6057773835347883E-2</v>
      </c>
      <c r="N143" s="26">
        <v>-0.7600051473378221</v>
      </c>
      <c r="O143" s="35">
        <f t="shared" si="19"/>
        <v>3.5581639058732129E-4</v>
      </c>
      <c r="P143" s="35">
        <f t="shared" si="20"/>
        <v>0.68430318989306149</v>
      </c>
      <c r="Q143">
        <v>0.52056993002481788</v>
      </c>
      <c r="S143" s="35">
        <f t="shared" si="21"/>
        <v>0.44667990736240371</v>
      </c>
      <c r="T143" s="35">
        <f t="shared" si="22"/>
        <v>0.4612514899177661</v>
      </c>
      <c r="U143" s="26">
        <v>0.38785215789731209</v>
      </c>
      <c r="V143" s="35">
        <f t="shared" si="23"/>
        <v>0.52007029538491867</v>
      </c>
      <c r="W143" s="35">
        <f t="shared" si="24"/>
        <v>0.52061790011561349</v>
      </c>
    </row>
    <row r="144" spans="4:23" x14ac:dyDescent="0.25">
      <c r="D144" s="26">
        <v>0.30000000000000004</v>
      </c>
      <c r="E144" s="26">
        <v>1.0399518107204371</v>
      </c>
      <c r="F144" s="26">
        <v>1.6066580125453547E-2</v>
      </c>
      <c r="G144" s="26">
        <v>0</v>
      </c>
      <c r="H144" s="26">
        <v>9.6399480752721277E-3</v>
      </c>
      <c r="I144" s="26">
        <v>9.7259456461859517E-3</v>
      </c>
      <c r="J144" s="34">
        <f t="shared" si="17"/>
        <v>1.1042306682675646E-4</v>
      </c>
      <c r="L144" s="35">
        <f t="shared" si="18"/>
        <v>-7.175442924883417E-2</v>
      </c>
      <c r="M144" s="26">
        <v>-7.2105718822628728E-2</v>
      </c>
      <c r="N144" s="26">
        <v>-0.75512807272609772</v>
      </c>
      <c r="O144" s="35">
        <f t="shared" si="19"/>
        <v>3.5128957379455816E-4</v>
      </c>
      <c r="P144" s="35">
        <f t="shared" si="20"/>
        <v>0.68337364347726359</v>
      </c>
      <c r="Q144">
        <v>0.49676855357718663</v>
      </c>
      <c r="S144" s="35">
        <f t="shared" si="21"/>
        <v>0.42715293705911872</v>
      </c>
      <c r="T144" s="35">
        <f t="shared" si="22"/>
        <v>0.44449900159501365</v>
      </c>
      <c r="U144" s="26">
        <v>0.45857517217794574</v>
      </c>
      <c r="V144" s="35">
        <f t="shared" si="23"/>
        <v>0.49620523569099778</v>
      </c>
      <c r="W144" s="35">
        <f t="shared" si="24"/>
        <v>0.49682018656042676</v>
      </c>
    </row>
    <row r="145" spans="4:30" x14ac:dyDescent="0.25">
      <c r="D145" s="26">
        <v>0.30749999999999988</v>
      </c>
      <c r="E145" s="26">
        <v>1.0477807712044374</v>
      </c>
      <c r="F145" s="26">
        <v>1.5155462075980718E-2</v>
      </c>
      <c r="G145" s="26">
        <v>0</v>
      </c>
      <c r="H145" s="26">
        <v>9.0932772455884284E-3</v>
      </c>
      <c r="I145" s="26">
        <v>9.1764184178431962E-3</v>
      </c>
      <c r="J145" s="34">
        <f t="shared" si="17"/>
        <v>1.0675537834833558E-4</v>
      </c>
      <c r="L145" s="35">
        <f t="shared" si="18"/>
        <v>-6.7961441877716147E-2</v>
      </c>
      <c r="M145" s="26">
        <v>-6.8307665389318317E-2</v>
      </c>
      <c r="N145" s="26">
        <v>-0.74924611608390712</v>
      </c>
      <c r="O145" s="35">
        <f t="shared" si="19"/>
        <v>3.4622351160217002E-4</v>
      </c>
      <c r="P145" s="35">
        <f t="shared" si="20"/>
        <v>0.68128467420619099</v>
      </c>
      <c r="Q145">
        <v>0.47362896014891126</v>
      </c>
      <c r="S145" s="35">
        <f t="shared" si="21"/>
        <v>0.40808519417278227</v>
      </c>
      <c r="T145" s="35">
        <f t="shared" si="22"/>
        <v>0.42794357569849173</v>
      </c>
      <c r="U145" s="26">
        <v>0.536799272639647</v>
      </c>
      <c r="V145" s="35">
        <f t="shared" si="23"/>
        <v>0.47300722025950254</v>
      </c>
      <c r="W145" s="35">
        <f t="shared" si="24"/>
        <v>0.47368389934860555</v>
      </c>
    </row>
    <row r="146" spans="4:30" x14ac:dyDescent="0.25">
      <c r="D146" s="26">
        <v>0.31499999999999995</v>
      </c>
      <c r="E146" s="26">
        <v>1.0556686696330888</v>
      </c>
      <c r="F146" s="26">
        <v>1.4286346136299474E-2</v>
      </c>
      <c r="G146" s="26">
        <v>0</v>
      </c>
      <c r="H146" s="26">
        <v>8.5718076817796821E-3</v>
      </c>
      <c r="I146" s="26">
        <v>8.6521136589663983E-3</v>
      </c>
      <c r="J146" s="34">
        <f t="shared" si="17"/>
        <v>1.0311491581968955E-4</v>
      </c>
      <c r="L146" s="35">
        <f t="shared" si="18"/>
        <v>-6.4320241503349987E-2</v>
      </c>
      <c r="M146" s="26">
        <v>-6.4660895807371971E-2</v>
      </c>
      <c r="N146" s="26">
        <v>-0.74222275648381464</v>
      </c>
      <c r="O146" s="35">
        <f t="shared" si="19"/>
        <v>3.4065430402198393E-4</v>
      </c>
      <c r="P146" s="35">
        <f t="shared" si="20"/>
        <v>0.67790251498046461</v>
      </c>
      <c r="Q146">
        <v>0.45116098663910698</v>
      </c>
      <c r="S146" s="35">
        <f t="shared" si="21"/>
        <v>0.38949299476749205</v>
      </c>
      <c r="T146" s="35">
        <f t="shared" si="22"/>
        <v>0.41160999153883054</v>
      </c>
      <c r="U146" s="26">
        <v>0.62211454433448643</v>
      </c>
      <c r="V146" s="35">
        <f t="shared" si="23"/>
        <v>0.45048599015939328</v>
      </c>
      <c r="W146" s="35">
        <f t="shared" si="24"/>
        <v>0.45121888183799397</v>
      </c>
    </row>
    <row r="147" spans="4:30" x14ac:dyDescent="0.25">
      <c r="D147" s="26">
        <v>0.32250000000000001</v>
      </c>
      <c r="E147" s="26">
        <v>1.0636159497027577</v>
      </c>
      <c r="F147" s="26">
        <v>1.3457924567213012E-2</v>
      </c>
      <c r="G147" s="26">
        <v>0</v>
      </c>
      <c r="H147" s="26">
        <v>8.074754740327806E-3</v>
      </c>
      <c r="I147" s="26">
        <v>8.152251320564699E-3</v>
      </c>
      <c r="J147" s="34">
        <f t="shared" si="17"/>
        <v>9.9507578730551594E-5</v>
      </c>
      <c r="L147" s="35">
        <f t="shared" si="18"/>
        <v>-6.0827915812549552E-2</v>
      </c>
      <c r="M147" s="26">
        <v>-6.1162533853601146E-2</v>
      </c>
      <c r="N147" s="26">
        <v>-0.73391987843572382</v>
      </c>
      <c r="O147" s="35">
        <f t="shared" si="19"/>
        <v>3.3461804105159448E-4</v>
      </c>
      <c r="P147" s="35">
        <f t="shared" si="20"/>
        <v>0.67309196262317428</v>
      </c>
      <c r="Q147">
        <v>0.42937223813437408</v>
      </c>
      <c r="S147" s="35">
        <f t="shared" si="21"/>
        <v>0.37139041243262044</v>
      </c>
      <c r="T147" s="35">
        <f t="shared" si="22"/>
        <v>0.39552132177827898</v>
      </c>
      <c r="U147" s="26">
        <v>0.71381528947942774</v>
      </c>
      <c r="V147" s="35">
        <f t="shared" si="23"/>
        <v>0.4286490308589298</v>
      </c>
      <c r="W147" s="35">
        <f t="shared" si="24"/>
        <v>0.42943274682698873</v>
      </c>
    </row>
    <row r="148" spans="4:30" x14ac:dyDescent="0.25">
      <c r="D148" s="26">
        <v>0.33000000000000007</v>
      </c>
      <c r="E148" s="26">
        <v>1.0716230584500439</v>
      </c>
      <c r="F148" s="26">
        <v>1.2668892436635427E-2</v>
      </c>
      <c r="G148" s="26">
        <v>0</v>
      </c>
      <c r="H148" s="26">
        <v>7.6013354619812552E-3</v>
      </c>
      <c r="I148" s="26">
        <v>7.6760528325840668E-3</v>
      </c>
      <c r="J148" s="34">
        <f t="shared" si="17"/>
        <v>9.5939002922087611E-5</v>
      </c>
      <c r="L148" s="35">
        <f t="shared" si="18"/>
        <v>-5.7481408199015635E-2</v>
      </c>
      <c r="M148" s="26">
        <v>-5.7809558793761151E-2</v>
      </c>
      <c r="N148" s="26">
        <v>-0.72420196376448764</v>
      </c>
      <c r="O148" s="35">
        <f t="shared" si="19"/>
        <v>3.28150594745516E-4</v>
      </c>
      <c r="P148" s="35">
        <f t="shared" si="20"/>
        <v>0.66672055556547205</v>
      </c>
      <c r="Q148">
        <v>0.40826816704451696</v>
      </c>
      <c r="S148" s="35">
        <f t="shared" si="21"/>
        <v>0.35378934231565634</v>
      </c>
      <c r="T148" s="35">
        <f t="shared" si="22"/>
        <v>0.37969892240695335</v>
      </c>
      <c r="U148" s="26">
        <v>0.81088336756781365</v>
      </c>
      <c r="V148" s="35">
        <f t="shared" si="23"/>
        <v>0.40750165279073974</v>
      </c>
      <c r="W148" s="35">
        <f t="shared" si="24"/>
        <v>0.40833095558539201</v>
      </c>
    </row>
    <row r="149" spans="4:30" s="32" customFormat="1" x14ac:dyDescent="0.25">
      <c r="D149" s="26">
        <v>0.33749999999999991</v>
      </c>
      <c r="E149" s="26">
        <v>1.079690446276925</v>
      </c>
      <c r="F149" s="26">
        <v>1.1917950068590701E-2</v>
      </c>
      <c r="G149" s="26">
        <v>0</v>
      </c>
      <c r="H149" s="26">
        <v>7.1507700411544192E-3</v>
      </c>
      <c r="I149" s="26">
        <v>7.2227425680320423E-3</v>
      </c>
      <c r="J149" s="34">
        <f t="shared" si="17"/>
        <v>9.2414553814109711E-5</v>
      </c>
      <c r="L149" s="35">
        <f>(H150-H148)/(E150-E148)</f>
        <v>-5.4277531890797308E-2</v>
      </c>
      <c r="M149" s="26">
        <v>-5.4598819306917318E-2</v>
      </c>
      <c r="N149" s="26">
        <v>-0.71294093228318567</v>
      </c>
      <c r="O149" s="35">
        <f t="shared" si="19"/>
        <v>3.2128741612000994E-4</v>
      </c>
      <c r="P149" s="35">
        <f t="shared" si="20"/>
        <v>0.65866340039238835</v>
      </c>
      <c r="Q149" s="32">
        <v>0.38785215789731275</v>
      </c>
      <c r="S149" s="35">
        <f t="shared" si="21"/>
        <v>0.3366995715867151</v>
      </c>
      <c r="T149" s="35">
        <f t="shared" si="22"/>
        <v>0.36416243070465437</v>
      </c>
      <c r="U149" s="26">
        <v>0.91198562753043133</v>
      </c>
      <c r="V149" s="35">
        <f t="shared" si="23"/>
        <v>0.38704707759319995</v>
      </c>
      <c r="W149" s="35">
        <f t="shared" si="24"/>
        <v>0.38791690254250105</v>
      </c>
      <c r="Z149" s="32" t="s">
        <v>66</v>
      </c>
      <c r="AA149" s="32" t="s">
        <v>67</v>
      </c>
    </row>
    <row r="150" spans="4:30" s="32" customFormat="1" x14ac:dyDescent="0.25">
      <c r="D150" s="26">
        <v>0.34499999999999997</v>
      </c>
      <c r="E150" s="26">
        <v>1.0878185669760938</v>
      </c>
      <c r="F150" s="26">
        <v>1.1203805385784837E-2</v>
      </c>
      <c r="G150" s="26">
        <v>0</v>
      </c>
      <c r="H150" s="26">
        <v>6.7222832314709022E-3</v>
      </c>
      <c r="I150" s="26">
        <v>6.7915492448925238E-3</v>
      </c>
      <c r="J150" s="34">
        <f t="shared" si="17"/>
        <v>8.8939321745996325E-5</v>
      </c>
      <c r="L150" s="35">
        <f t="shared" si="18"/>
        <v>-5.1212983953872269E-2</v>
      </c>
      <c r="M150" s="26">
        <v>-5.1527047291235209E-2</v>
      </c>
      <c r="N150" s="26">
        <v>-0.70002148502875128</v>
      </c>
      <c r="O150" s="35">
        <f t="shared" si="19"/>
        <v>3.1406333736293951E-4</v>
      </c>
      <c r="P150" s="35">
        <f t="shared" si="20"/>
        <v>0.64880850107487897</v>
      </c>
      <c r="Q150" s="32">
        <v>0.36812561707280772</v>
      </c>
      <c r="S150" s="35">
        <f>(H149-2*H150+H151)/((($E149-$E151)/2)^2)</f>
        <v>0.32012885562835003</v>
      </c>
      <c r="T150" s="35">
        <f t="shared" si="22"/>
        <v>0.34892977104147821</v>
      </c>
      <c r="U150" s="26">
        <v>1.0154876613873314</v>
      </c>
      <c r="V150" s="35">
        <f>(L151-L149)/($E151-$E149)</f>
        <v>0.36728652929245054</v>
      </c>
      <c r="W150" s="35">
        <f>(M151-M149)/(E151-E149)</f>
        <v>0.36819200491370951</v>
      </c>
      <c r="Y150" s="32" t="s">
        <v>65</v>
      </c>
      <c r="Z150" s="32">
        <f>(E151-E149)/2</f>
        <v>8.1587157397787768E-3</v>
      </c>
      <c r="AA150" s="32">
        <f>-(E148-E152)/4</f>
        <v>8.1589452047345912E-3</v>
      </c>
    </row>
    <row r="151" spans="4:30" s="32" customFormat="1" x14ac:dyDescent="0.25">
      <c r="D151" s="26">
        <v>0.35250000000000004</v>
      </c>
      <c r="E151" s="26">
        <v>1.0960078777564826</v>
      </c>
      <c r="F151" s="26">
        <v>1.0525176141039047E-2</v>
      </c>
      <c r="G151" s="26">
        <v>0</v>
      </c>
      <c r="H151" s="26">
        <v>6.3151056846234279E-3</v>
      </c>
      <c r="I151" s="26">
        <v>6.3817072630335675E-3</v>
      </c>
      <c r="J151" s="34">
        <f t="shared" si="17"/>
        <v>8.551811947014072E-5</v>
      </c>
      <c r="L151" s="35">
        <f>(H152-H150)/(E152-E150)</f>
        <v>-4.8284359115703238E-2</v>
      </c>
      <c r="M151" s="26">
        <v>-4.8590871495416944E-2</v>
      </c>
      <c r="N151" s="26">
        <v>-0.68534674677315421</v>
      </c>
      <c r="O151" s="35">
        <f t="shared" si="19"/>
        <v>3.0651237971370676E-4</v>
      </c>
      <c r="P151" s="35">
        <f t="shared" si="20"/>
        <v>0.63706238765745093</v>
      </c>
      <c r="Q151" s="32">
        <v>0.34908806676238874</v>
      </c>
      <c r="S151" s="35">
        <f t="shared" si="21"/>
        <v>0.30408299924984866</v>
      </c>
      <c r="T151" s="35">
        <f t="shared" si="22"/>
        <v>0.33401716802928189</v>
      </c>
      <c r="U151" s="26">
        <v>1.1194852166797791</v>
      </c>
      <c r="V151" s="35">
        <f t="shared" si="23"/>
        <v>0.34821932969522518</v>
      </c>
      <c r="W151" s="35">
        <f t="shared" si="24"/>
        <v>0.34915579655165346</v>
      </c>
      <c r="Y151" s="32" t="s">
        <v>68</v>
      </c>
      <c r="Z151" s="33"/>
    </row>
    <row r="152" spans="4:30" x14ac:dyDescent="0.25">
      <c r="D152" s="26">
        <v>0.35999999999999988</v>
      </c>
      <c r="E152" s="26">
        <v>1.1042588392689823</v>
      </c>
      <c r="F152" s="26">
        <v>9.8807920335352174E-3</v>
      </c>
      <c r="G152" s="26">
        <v>0</v>
      </c>
      <c r="H152" s="26">
        <v>5.9284752201211295E-3</v>
      </c>
      <c r="I152" s="26">
        <v>5.9924579737032149E-3</v>
      </c>
      <c r="J152" s="34">
        <f t="shared" si="17"/>
        <v>8.2155481829066245E-5</v>
      </c>
      <c r="L152" s="35">
        <f t="shared" si="18"/>
        <v>-4.5488163356035664E-2</v>
      </c>
      <c r="M152" s="26">
        <v>-4.5786830923285657E-2</v>
      </c>
      <c r="N152" s="26">
        <v>-0.66884395329981494</v>
      </c>
      <c r="O152" s="35">
        <f t="shared" si="19"/>
        <v>2.9866756724999249E-4</v>
      </c>
      <c r="P152" s="35">
        <f t="shared" si="20"/>
        <v>0.62335578994377927</v>
      </c>
      <c r="Q152">
        <v>0.33073724244733022</v>
      </c>
      <c r="S152" s="35">
        <f t="shared" si="21"/>
        <v>0.28856594222434201</v>
      </c>
      <c r="T152" s="35">
        <f t="shared" si="22"/>
        <v>0.31943916669743094</v>
      </c>
      <c r="U152" s="26">
        <v>1.2218534799033853</v>
      </c>
      <c r="V152" s="35">
        <f t="shared" si="23"/>
        <v>0.32984299727166266</v>
      </c>
      <c r="W152" s="35">
        <f t="shared" si="24"/>
        <v>0.33080602531747622</v>
      </c>
    </row>
    <row r="153" spans="4:30" x14ac:dyDescent="0.25">
      <c r="D153" s="26">
        <v>0.36749999999999994</v>
      </c>
      <c r="E153" s="26">
        <v>1.1125719156323532</v>
      </c>
      <c r="F153" s="26">
        <v>9.2693967064837682E-3</v>
      </c>
      <c r="G153" s="26">
        <v>0</v>
      </c>
      <c r="H153" s="26">
        <v>5.5616380238902603E-3</v>
      </c>
      <c r="I153" s="26">
        <v>5.6230508796030199E-3</v>
      </c>
      <c r="J153" s="34">
        <f t="shared" si="17"/>
        <v>7.8855667646560287E-5</v>
      </c>
      <c r="L153" s="35">
        <f t="shared" si="18"/>
        <v>-4.2820827215804706E-2</v>
      </c>
      <c r="M153" s="26">
        <v>-4.3111387962492032E-2</v>
      </c>
      <c r="N153" s="26">
        <v>-0.65046988880813128</v>
      </c>
      <c r="O153" s="35">
        <f t="shared" si="19"/>
        <v>2.9056074668732529E-4</v>
      </c>
      <c r="P153" s="35">
        <f t="shared" si="20"/>
        <v>0.60764906159232657</v>
      </c>
      <c r="Q153">
        <v>0.31306919320551529</v>
      </c>
      <c r="S153" s="35">
        <f t="shared" si="21"/>
        <v>0.27357984846236344</v>
      </c>
      <c r="T153" s="35">
        <f t="shared" si="22"/>
        <v>0.30520865920865181</v>
      </c>
      <c r="U153" s="26">
        <v>1.3203131610512602</v>
      </c>
      <c r="V153" s="35">
        <f t="shared" si="23"/>
        <v>0.31215334882244783</v>
      </c>
      <c r="W153" s="35">
        <f t="shared" si="24"/>
        <v>0.3131387532815243</v>
      </c>
      <c r="Z153" s="31"/>
    </row>
    <row r="154" spans="4:30" x14ac:dyDescent="0.25">
      <c r="D154" s="26">
        <v>0.375</v>
      </c>
      <c r="E154" s="26">
        <v>1.1209475744593331</v>
      </c>
      <c r="F154" s="26">
        <v>8.6897496234746609E-3</v>
      </c>
      <c r="G154" s="26">
        <v>0</v>
      </c>
      <c r="H154" s="26">
        <v>5.2138497740847958E-3</v>
      </c>
      <c r="I154" s="26">
        <v>5.2727447639158292E-3</v>
      </c>
      <c r="J154" s="34">
        <f t="shared" si="17"/>
        <v>7.5622663858612967E-5</v>
      </c>
      <c r="L154" s="35">
        <f t="shared" si="18"/>
        <v>-4.0278718778756613E-2</v>
      </c>
      <c r="M154" s="26">
        <v>-4.0560941191933687E-2</v>
      </c>
      <c r="N154" s="26">
        <v>-0.63021575479006264</v>
      </c>
      <c r="O154" s="35">
        <f t="shared" si="19"/>
        <v>2.8222241317707453E-4</v>
      </c>
      <c r="P154" s="35">
        <f t="shared" si="20"/>
        <v>0.58993703601130598</v>
      </c>
      <c r="Q154">
        <v>0.29607838417310822</v>
      </c>
      <c r="S154" s="35">
        <f t="shared" si="21"/>
        <v>0.25912519814307833</v>
      </c>
      <c r="T154" s="35">
        <f t="shared" si="22"/>
        <v>0.29133691774392012</v>
      </c>
      <c r="U154" s="26">
        <v>1.4125109718379958</v>
      </c>
      <c r="V154" s="35">
        <f t="shared" si="23"/>
        <v>0.29514460324312142</v>
      </c>
      <c r="W154" s="35">
        <f t="shared" si="24"/>
        <v>0.29614845908104087</v>
      </c>
      <c r="Z154">
        <f>((H148-H150)/(E149-E151)-(H150-H152)/(E149-E151))*4</f>
        <v>-2.0896479759666603E-2</v>
      </c>
      <c r="AA154">
        <f>(H148-H150)/(E149-E151)</f>
        <v>-5.3871973147957011E-2</v>
      </c>
      <c r="AB154">
        <f>(H150-H152)/(E149-E151)</f>
        <v>-4.8647853208040361E-2</v>
      </c>
      <c r="AC154">
        <f>(E149-E151)</f>
        <v>-1.6317431479557554E-2</v>
      </c>
    </row>
    <row r="155" spans="4:30" x14ac:dyDescent="0.25">
      <c r="D155" s="26">
        <v>0.38250000000000006</v>
      </c>
      <c r="E155" s="26">
        <v>1.1293862868829396</v>
      </c>
      <c r="F155" s="26">
        <v>8.1406278214104701E-3</v>
      </c>
      <c r="G155" s="26">
        <v>0</v>
      </c>
      <c r="H155" s="26">
        <v>4.8843766928462814E-3</v>
      </c>
      <c r="I155" s="26">
        <v>4.9408087470494896E-3</v>
      </c>
      <c r="J155" s="34">
        <f t="shared" si="17"/>
        <v>7.2460191912819682E-5</v>
      </c>
      <c r="L155" s="35">
        <f t="shared" si="18"/>
        <v>-3.7858156284267842E-2</v>
      </c>
      <c r="M155" s="26">
        <v>-3.8131837826214321E-2</v>
      </c>
      <c r="N155" s="26">
        <v>-0.60811114800269594</v>
      </c>
      <c r="O155" s="35">
        <f t="shared" si="19"/>
        <v>2.7368154194647859E-4</v>
      </c>
      <c r="P155" s="35">
        <f t="shared" si="20"/>
        <v>0.57025299171842814</v>
      </c>
      <c r="Q155">
        <v>0.27975780050985105</v>
      </c>
      <c r="S155" s="35">
        <f t="shared" si="21"/>
        <v>0.24520088214654057</v>
      </c>
      <c r="T155" s="35">
        <f t="shared" si="22"/>
        <v>0.27783363301280323</v>
      </c>
      <c r="U155" s="26">
        <v>1.4961108160090077</v>
      </c>
      <c r="V155" s="35">
        <f t="shared" si="23"/>
        <v>0.27880948672280292</v>
      </c>
      <c r="W155" s="35">
        <f t="shared" si="24"/>
        <v>0.27982814178407639</v>
      </c>
      <c r="Z155">
        <f>((H148-H150)/(E148-E150)-(H150-H152)/(E150-E152))</f>
        <v>-5.9931727750940703E-3</v>
      </c>
      <c r="AA155">
        <f>(H148-H150)/(E148-E150)</f>
        <v>-5.4277531890797308E-2</v>
      </c>
      <c r="AB155">
        <f>(H150-H152)/(E150-E152)</f>
        <v>-4.8284359115703238E-2</v>
      </c>
      <c r="AC155">
        <f>(E148-E150)</f>
        <v>-1.6195508526049895E-2</v>
      </c>
      <c r="AD155">
        <f>(E150-E152)</f>
        <v>-1.6440272292888469E-2</v>
      </c>
    </row>
    <row r="156" spans="4:30" x14ac:dyDescent="0.25">
      <c r="D156" s="26">
        <v>0.3899999999999999</v>
      </c>
      <c r="E156" s="26">
        <v>1.1378885275829707</v>
      </c>
      <c r="F156" s="26">
        <v>7.6208275385427852E-3</v>
      </c>
      <c r="G156" s="26">
        <v>0</v>
      </c>
      <c r="H156" s="26">
        <v>4.5724965231256709E-3</v>
      </c>
      <c r="I156" s="26">
        <v>4.6265232702297765E-3</v>
      </c>
      <c r="J156" s="34">
        <f t="shared" si="17"/>
        <v>6.9371716462632369E-5</v>
      </c>
      <c r="L156" s="35">
        <f t="shared" si="18"/>
        <v>-3.555542033376017E-2</v>
      </c>
      <c r="M156" s="26">
        <v>-3.5820385759295054E-2</v>
      </c>
      <c r="N156" s="26">
        <v>-0.58422684456148333</v>
      </c>
      <c r="O156" s="35">
        <f t="shared" si="19"/>
        <v>2.6496542553488406E-4</v>
      </c>
      <c r="P156" s="35">
        <f t="shared" si="20"/>
        <v>0.54867142422772319</v>
      </c>
      <c r="Q156">
        <v>0.26409905224194541</v>
      </c>
      <c r="S156" s="35">
        <f t="shared" si="21"/>
        <v>0.23180429814953002</v>
      </c>
      <c r="T156" s="35">
        <f t="shared" si="22"/>
        <v>0.26470695795563659</v>
      </c>
      <c r="U156" s="26">
        <v>1.5688909236643118</v>
      </c>
      <c r="V156" s="35">
        <f t="shared" si="23"/>
        <v>0.2631393387383365</v>
      </c>
      <c r="W156" s="35">
        <f t="shared" si="24"/>
        <v>0.26416942563414897</v>
      </c>
    </row>
    <row r="157" spans="4:30" x14ac:dyDescent="0.25">
      <c r="D157" s="26">
        <v>0.39749999999999996</v>
      </c>
      <c r="E157" s="26">
        <v>1.1464547748127081</v>
      </c>
      <c r="F157" s="26">
        <v>7.1291657167360878E-3</v>
      </c>
      <c r="G157" s="26">
        <v>0</v>
      </c>
      <c r="H157" s="26">
        <v>4.2774994300416522E-3</v>
      </c>
      <c r="I157" s="26">
        <v>4.3291810054396015E-3</v>
      </c>
      <c r="J157" s="34">
        <f t="shared" si="17"/>
        <v>6.6360456385430866E-5</v>
      </c>
      <c r="L157" s="35">
        <f t="shared" si="18"/>
        <v>-3.3366765657165294E-2</v>
      </c>
      <c r="M157" s="26">
        <v>-3.3622865173363985E-2</v>
      </c>
      <c r="N157" s="26">
        <v>-0.55867613069005995</v>
      </c>
      <c r="O157" s="35">
        <f t="shared" si="19"/>
        <v>2.5609951619869065E-4</v>
      </c>
      <c r="P157" s="35">
        <f t="shared" si="20"/>
        <v>0.5253093650328946</v>
      </c>
      <c r="Q157">
        <v>0.24909247938477763</v>
      </c>
      <c r="S157" s="35">
        <f t="shared" si="21"/>
        <v>0.21893144777240586</v>
      </c>
      <c r="T157" s="35">
        <f t="shared" si="22"/>
        <v>0.25196355620094651</v>
      </c>
      <c r="U157" s="26">
        <v>1.6288413790610743</v>
      </c>
      <c r="V157" s="35">
        <f t="shared" si="23"/>
        <v>0.24812421823455211</v>
      </c>
      <c r="W157" s="35">
        <f t="shared" si="24"/>
        <v>0.24916266507850157</v>
      </c>
    </row>
    <row r="158" spans="4:30" x14ac:dyDescent="0.25">
      <c r="D158" s="26">
        <v>0.40500000000000003</v>
      </c>
      <c r="E158" s="26">
        <v>1.1550855104258175</v>
      </c>
      <c r="F158" s="26">
        <v>6.6644813776635123E-3</v>
      </c>
      <c r="G158" s="26">
        <v>0</v>
      </c>
      <c r="H158" s="26">
        <v>3.998688826598107E-3</v>
      </c>
      <c r="I158" s="26">
        <v>4.0480876915561306E-3</v>
      </c>
      <c r="J158" s="34">
        <f t="shared" si="17"/>
        <v>6.3429398161627697E-5</v>
      </c>
      <c r="L158" s="35">
        <f t="shared" si="18"/>
        <v>-3.1288432409885783E-2</v>
      </c>
      <c r="M158" s="26">
        <v>-3.153553968286206E-2</v>
      </c>
      <c r="N158" s="26">
        <v>-0.53161448713342885</v>
      </c>
      <c r="O158" s="35">
        <f t="shared" si="19"/>
        <v>2.4710727297627688E-4</v>
      </c>
      <c r="P158" s="35">
        <f t="shared" si="20"/>
        <v>0.50032605472354308</v>
      </c>
      <c r="Q158">
        <v>0.2347272567787588</v>
      </c>
      <c r="S158" s="35">
        <f t="shared" si="21"/>
        <v>0.20657703419318141</v>
      </c>
      <c r="T158" s="35">
        <f t="shared" si="22"/>
        <v>0.2396086546497101</v>
      </c>
      <c r="U158" s="26">
        <v>1.6742561074628217</v>
      </c>
      <c r="V158" s="35">
        <f t="shared" si="23"/>
        <v>0.23375300941689031</v>
      </c>
      <c r="W158" s="35">
        <f t="shared" si="24"/>
        <v>0.23479704951361</v>
      </c>
    </row>
    <row r="159" spans="4:30" x14ac:dyDescent="0.25">
      <c r="D159" s="26">
        <v>0.41249999999999987</v>
      </c>
      <c r="E159" s="26">
        <v>1.1637812199034521</v>
      </c>
      <c r="F159" s="26">
        <v>6.2256368731938528E-3</v>
      </c>
      <c r="G159" s="26">
        <v>0</v>
      </c>
      <c r="H159" s="26">
        <v>3.7353821239163114E-3</v>
      </c>
      <c r="I159" s="26">
        <v>3.7825628968692765E-3</v>
      </c>
      <c r="J159" s="34">
        <f t="shared" si="17"/>
        <v>6.0581311650580669E-5</v>
      </c>
      <c r="L159" s="35">
        <f t="shared" si="18"/>
        <v>-2.9316656974707381E-2</v>
      </c>
      <c r="M159" s="26">
        <v>-2.9554666987497723E-2</v>
      </c>
      <c r="N159" s="26">
        <v>-0.50323752028178437</v>
      </c>
      <c r="O159" s="35">
        <f t="shared" si="19"/>
        <v>2.3801001279034201E-4</v>
      </c>
      <c r="P159" s="35">
        <f t="shared" si="20"/>
        <v>0.473920863307077</v>
      </c>
      <c r="Q159">
        <v>0.22099149810471508</v>
      </c>
      <c r="S159" s="35">
        <f t="shared" si="21"/>
        <v>0.1947345596733365</v>
      </c>
      <c r="T159" s="35">
        <f t="shared" si="22"/>
        <v>0.22764609985044335</v>
      </c>
      <c r="U159" s="26">
        <v>1.7038134618700183</v>
      </c>
      <c r="V159" s="35">
        <f t="shared" si="23"/>
        <v>0.22001352661155432</v>
      </c>
      <c r="W159" s="35">
        <f t="shared" si="24"/>
        <v>0.22106070721482807</v>
      </c>
    </row>
    <row r="160" spans="4:30" x14ac:dyDescent="0.25">
      <c r="D160" s="26">
        <v>0.41999999999999993</v>
      </c>
      <c r="E160" s="26">
        <v>1.1725423923815634</v>
      </c>
      <c r="F160" s="26">
        <v>5.8115190107559103E-3</v>
      </c>
      <c r="G160" s="26">
        <v>0</v>
      </c>
      <c r="H160" s="26">
        <v>3.4869114064535454E-3</v>
      </c>
      <c r="I160" s="26">
        <v>3.5319407084913462E-3</v>
      </c>
      <c r="J160" s="34">
        <f t="shared" si="17"/>
        <v>5.7818768312245376E-5</v>
      </c>
      <c r="L160" s="35">
        <f t="shared" si="18"/>
        <v>-2.7447682247160519E-2</v>
      </c>
      <c r="M160" s="26">
        <v>-2.7676509011959099E-2</v>
      </c>
      <c r="N160" s="26">
        <v>-0.47377713317830322</v>
      </c>
      <c r="O160" s="35">
        <f t="shared" si="19"/>
        <v>2.2882676479858005E-4</v>
      </c>
      <c r="P160" s="35">
        <f t="shared" si="20"/>
        <v>0.44632945093114268</v>
      </c>
      <c r="Q160">
        <v>0.20787235858039146</v>
      </c>
      <c r="S160" s="35">
        <f t="shared" si="21"/>
        <v>0.18339642247431381</v>
      </c>
      <c r="T160" s="35">
        <f t="shared" si="22"/>
        <v>0.21607841757348956</v>
      </c>
      <c r="U160" s="26">
        <v>1.7166401026120039</v>
      </c>
      <c r="V160" s="35">
        <f t="shared" si="23"/>
        <v>0.20689261768700951</v>
      </c>
      <c r="W160" s="35">
        <f t="shared" si="24"/>
        <v>0.20794080795200418</v>
      </c>
    </row>
    <row r="161" spans="4:23" x14ac:dyDescent="0.25">
      <c r="D161" s="26">
        <v>0.42749999999999999</v>
      </c>
      <c r="E161" s="26">
        <v>1.1813695206784134</v>
      </c>
      <c r="F161" s="26">
        <v>5.4210400549628106E-3</v>
      </c>
      <c r="G161" s="26">
        <v>0</v>
      </c>
      <c r="H161" s="26">
        <v>3.2526240329776861E-3</v>
      </c>
      <c r="I161" s="26">
        <v>3.2955703494706654E-3</v>
      </c>
      <c r="J161" s="34">
        <f t="shared" si="17"/>
        <v>5.5144161930101312E-5</v>
      </c>
      <c r="L161" s="35">
        <f t="shared" si="18"/>
        <v>-2.5677767386709176E-2</v>
      </c>
      <c r="M161" s="26">
        <v>-2.5897341513849405E-2</v>
      </c>
      <c r="N161" s="26">
        <v>-0.44349603661012177</v>
      </c>
      <c r="O161" s="35">
        <f t="shared" si="19"/>
        <v>2.1957412714022906E-4</v>
      </c>
      <c r="P161" s="35">
        <f t="shared" si="20"/>
        <v>0.41781826922341259</v>
      </c>
      <c r="Q161">
        <v>0.19535613587620959</v>
      </c>
      <c r="S161" s="35">
        <f t="shared" si="21"/>
        <v>0.17255401267645043</v>
      </c>
      <c r="T161" s="35">
        <f t="shared" si="22"/>
        <v>0.20490687513045863</v>
      </c>
      <c r="U161" s="26">
        <v>1.7123538623881702</v>
      </c>
      <c r="V161" s="35">
        <f t="shared" si="23"/>
        <v>0.19437626557033033</v>
      </c>
      <c r="W161" s="35">
        <f t="shared" si="24"/>
        <v>0.19542366382955467</v>
      </c>
    </row>
    <row r="162" spans="4:23" x14ac:dyDescent="0.25">
      <c r="D162" s="26">
        <v>0.43500000000000005</v>
      </c>
      <c r="E162" s="26">
        <v>1.190263101322296</v>
      </c>
      <c r="F162" s="26">
        <v>5.0531386072430644E-3</v>
      </c>
      <c r="G162" s="26">
        <v>0</v>
      </c>
      <c r="H162" s="26">
        <v>3.0318831643458381E-3</v>
      </c>
      <c r="I162" s="26">
        <v>3.0728167247090626E-3</v>
      </c>
      <c r="J162" s="34">
        <f t="shared" si="17"/>
        <v>5.2559731901902165E-5</v>
      </c>
      <c r="L162" s="35">
        <f t="shared" si="18"/>
        <v>-2.4003197020002167E-2</v>
      </c>
      <c r="M162" s="26">
        <v>-2.4213463145104003E-2</v>
      </c>
      <c r="N162" s="26">
        <v>-0.41268080613217162</v>
      </c>
      <c r="O162" s="35">
        <f t="shared" si="19"/>
        <v>2.1026612510183576E-4</v>
      </c>
      <c r="P162" s="35">
        <f t="shared" si="20"/>
        <v>0.38867760911216948</v>
      </c>
      <c r="Q162">
        <v>0.18342836882609442</v>
      </c>
      <c r="S162" s="35">
        <f t="shared" si="21"/>
        <v>0.16219780644825849</v>
      </c>
      <c r="T162" s="35">
        <f t="shared" si="22"/>
        <v>0.19413154596495324</v>
      </c>
      <c r="U162" s="26">
        <v>1.6910826610845118</v>
      </c>
      <c r="V162" s="35">
        <f t="shared" si="23"/>
        <v>0.18244968742680301</v>
      </c>
      <c r="W162" s="35">
        <f t="shared" si="24"/>
        <v>0.18349482792701222</v>
      </c>
    </row>
    <row r="163" spans="4:23" x14ac:dyDescent="0.25">
      <c r="D163" s="26">
        <v>0.44249999999999989</v>
      </c>
      <c r="E163" s="26">
        <v>1.1992236345794671</v>
      </c>
      <c r="F163" s="26">
        <v>4.7067803656552238E-3</v>
      </c>
      <c r="G163" s="26">
        <v>0</v>
      </c>
      <c r="H163" s="26">
        <v>2.8240682193931338E-3</v>
      </c>
      <c r="I163" s="26">
        <v>2.8630608970514303E-3</v>
      </c>
      <c r="J163" s="34">
        <f t="shared" si="17"/>
        <v>5.0067589177964954E-5</v>
      </c>
      <c r="L163" s="35">
        <f t="shared" si="18"/>
        <v>-2.2420289886179383E-2</v>
      </c>
      <c r="M163" s="26">
        <v>-2.2621203955786272E-2</v>
      </c>
      <c r="N163" s="26">
        <v>-0.38163378655605723</v>
      </c>
      <c r="O163" s="35">
        <f t="shared" si="19"/>
        <v>2.0091406960688965E-4</v>
      </c>
      <c r="P163" s="35">
        <f t="shared" si="20"/>
        <v>0.35921349666987784</v>
      </c>
      <c r="Q163">
        <v>0.17207393354765732</v>
      </c>
      <c r="S163" s="35">
        <f t="shared" si="21"/>
        <v>0.15231745835010979</v>
      </c>
      <c r="T163" s="35">
        <f t="shared" si="22"/>
        <v>0.18375137604791453</v>
      </c>
      <c r="U163" s="26">
        <v>1.6534581640715811</v>
      </c>
      <c r="V163" s="35">
        <f t="shared" si="23"/>
        <v>0.17109743111273207</v>
      </c>
      <c r="W163" s="35">
        <f t="shared" si="24"/>
        <v>0.17213919035447461</v>
      </c>
    </row>
    <row r="164" spans="4:23" x14ac:dyDescent="0.25">
      <c r="D164" s="26">
        <v>0.44999999999999996</v>
      </c>
      <c r="E164" s="26">
        <v>1.2082516244822856</v>
      </c>
      <c r="F164" s="26">
        <v>4.3809587674576971E-3</v>
      </c>
      <c r="G164" s="26">
        <v>0</v>
      </c>
      <c r="H164" s="26">
        <v>2.6285752604746182E-3</v>
      </c>
      <c r="I164" s="26">
        <v>2.6657004951640938E-3</v>
      </c>
      <c r="J164" s="34">
        <f t="shared" si="17"/>
        <v>4.7669744941784074E-5</v>
      </c>
      <c r="L164" s="35">
        <f t="shared" si="18"/>
        <v>-2.0925406917816049E-2</v>
      </c>
      <c r="M164" s="26">
        <v>-2.1116933332670666E-2</v>
      </c>
      <c r="N164" s="26">
        <v>-0.35066422308942913</v>
      </c>
      <c r="O164" s="35">
        <f t="shared" si="19"/>
        <v>1.9152641485461683E-4</v>
      </c>
      <c r="P164" s="35">
        <f t="shared" si="20"/>
        <v>0.3297388161716131</v>
      </c>
      <c r="Q164">
        <v>0.16127713662487247</v>
      </c>
      <c r="S164" s="35">
        <f t="shared" si="21"/>
        <v>0.14290189129557282</v>
      </c>
      <c r="T164" s="35">
        <f t="shared" si="22"/>
        <v>0.17376425161393069</v>
      </c>
      <c r="U164" s="26">
        <v>1.6005846226781459</v>
      </c>
      <c r="V164" s="35">
        <f t="shared" si="23"/>
        <v>0.16030346855181971</v>
      </c>
      <c r="W164" s="35">
        <f t="shared" si="24"/>
        <v>0.16134107137622164</v>
      </c>
    </row>
    <row r="165" spans="4:23" x14ac:dyDescent="0.25">
      <c r="D165" s="26">
        <v>0.45750000000000002</v>
      </c>
      <c r="E165" s="26">
        <v>1.2173475788575641</v>
      </c>
      <c r="F165" s="26">
        <v>4.0746955173635527E-3</v>
      </c>
      <c r="G165" s="26">
        <v>0</v>
      </c>
      <c r="H165" s="26">
        <v>2.4448173104181315E-3</v>
      </c>
      <c r="I165" s="26">
        <v>2.4801500550460827E-3</v>
      </c>
      <c r="J165" s="34">
        <f t="shared" si="17"/>
        <v>4.5368142143626605E-5</v>
      </c>
      <c r="L165" s="35">
        <f t="shared" si="18"/>
        <v>-1.9514958754560538E-2</v>
      </c>
      <c r="M165" s="26">
        <v>-1.9697067368395171E-2</v>
      </c>
      <c r="N165" s="26">
        <v>-0.32007905123206554</v>
      </c>
      <c r="O165" s="35">
        <f t="shared" si="19"/>
        <v>1.821086138346327E-4</v>
      </c>
      <c r="P165" s="35">
        <f t="shared" si="20"/>
        <v>0.30056409247750498</v>
      </c>
      <c r="Q165">
        <v>0.15102180504533108</v>
      </c>
      <c r="S165" s="35">
        <f t="shared" si="21"/>
        <v>0.13393938382836656</v>
      </c>
      <c r="T165" s="35">
        <f t="shared" si="22"/>
        <v>0.16416706782401957</v>
      </c>
      <c r="U165" s="26">
        <v>1.533985041634176</v>
      </c>
      <c r="V165" s="35">
        <f t="shared" si="23"/>
        <v>0.15005128572461965</v>
      </c>
      <c r="W165" s="35">
        <f t="shared" si="24"/>
        <v>0.15108431129464917</v>
      </c>
    </row>
    <row r="166" spans="4:23" x14ac:dyDescent="0.25">
      <c r="D166" s="26">
        <v>0.46499999999999986</v>
      </c>
      <c r="E166" s="26">
        <v>1.2265120093551336</v>
      </c>
      <c r="F166" s="26">
        <v>3.7870410047309813E-3</v>
      </c>
      <c r="G166" s="26">
        <v>0</v>
      </c>
      <c r="H166" s="26">
        <v>2.2722246028385887E-3</v>
      </c>
      <c r="I166" s="26">
        <v>2.3058412972253271E-3</v>
      </c>
      <c r="J166" s="34">
        <f t="shared" si="17"/>
        <v>4.3164690017596245E-5</v>
      </c>
      <c r="L166" s="35">
        <f t="shared" si="18"/>
        <v>-1.8185412689818815E-2</v>
      </c>
      <c r="M166" s="26">
        <v>-1.8358075660181199E-2</v>
      </c>
      <c r="N166" s="26">
        <v>-0.29017380108241708</v>
      </c>
      <c r="O166" s="35">
        <f t="shared" si="19"/>
        <v>1.726629703623847E-4</v>
      </c>
      <c r="P166" s="35">
        <f t="shared" si="20"/>
        <v>0.27198838839259826</v>
      </c>
      <c r="Q166">
        <v>0.14129137262285846</v>
      </c>
      <c r="S166" s="35">
        <f t="shared" si="21"/>
        <v>0.12541765441386565</v>
      </c>
      <c r="T166" s="35">
        <f t="shared" si="22"/>
        <v>0.15495579791430275</v>
      </c>
      <c r="U166" s="26">
        <v>1.4555283351895529</v>
      </c>
      <c r="V166" s="35">
        <f t="shared" si="23"/>
        <v>0.14032396899968208</v>
      </c>
      <c r="W166" s="35">
        <f t="shared" si="24"/>
        <v>0.14135235682531172</v>
      </c>
    </row>
    <row r="167" spans="4:23" x14ac:dyDescent="0.25">
      <c r="D167" s="26">
        <v>0.47249999999999992</v>
      </c>
      <c r="E167" s="26">
        <v>1.2357454314766274</v>
      </c>
      <c r="F167" s="26">
        <v>3.5170746132233352E-3</v>
      </c>
      <c r="G167" s="26">
        <v>0</v>
      </c>
      <c r="H167" s="26">
        <v>2.1102447679340005E-3</v>
      </c>
      <c r="I167" s="26">
        <v>2.1422233418770496E-3</v>
      </c>
      <c r="J167" s="34">
        <f t="shared" si="17"/>
        <v>4.1061301732303387E-5</v>
      </c>
      <c r="L167" s="35">
        <f t="shared" si="18"/>
        <v>-1.6933299053982373E-2</v>
      </c>
      <c r="M167" s="26">
        <v>-1.7096487540165833E-2</v>
      </c>
      <c r="N167" s="26">
        <v>-0.26122406380039653</v>
      </c>
      <c r="O167" s="35">
        <f t="shared" si="19"/>
        <v>1.6318848618345969E-4</v>
      </c>
      <c r="P167" s="35">
        <f t="shared" si="20"/>
        <v>0.24429076474641415</v>
      </c>
      <c r="Q167">
        <v>0.13206896267447391</v>
      </c>
      <c r="S167" s="35">
        <f t="shared" si="21"/>
        <v>0.11732394247978345</v>
      </c>
      <c r="T167" s="35">
        <f t="shared" si="22"/>
        <v>0.14612556245824795</v>
      </c>
      <c r="U167" s="26">
        <v>1.3673423313722159</v>
      </c>
      <c r="V167" s="35">
        <f t="shared" si="23"/>
        <v>0.13110428757547371</v>
      </c>
      <c r="W167" s="35">
        <f t="shared" si="24"/>
        <v>0.13212834373200386</v>
      </c>
    </row>
    <row r="168" spans="4:23" x14ac:dyDescent="0.25">
      <c r="D168" s="26">
        <v>0.48</v>
      </c>
      <c r="E168" s="26">
        <v>1.2450483646044734</v>
      </c>
      <c r="F168" s="26">
        <v>3.2639049267177696E-3</v>
      </c>
      <c r="G168" s="26">
        <v>0</v>
      </c>
      <c r="H168" s="26">
        <v>1.9583429560306614E-3</v>
      </c>
      <c r="I168" s="26">
        <v>1.98876286426726E-3</v>
      </c>
      <c r="J168" s="34">
        <f t="shared" si="17"/>
        <v>3.9059935349101401E-5</v>
      </c>
      <c r="L168" s="35">
        <f t="shared" si="18"/>
        <v>-1.5755217040608224E-2</v>
      </c>
      <c r="M168" s="26">
        <v>-1.5908897742257892E-2</v>
      </c>
      <c r="N168" s="26">
        <v>-0.23347792930924585</v>
      </c>
      <c r="O168" s="35">
        <f t="shared" si="19"/>
        <v>1.5368070164966871E-4</v>
      </c>
      <c r="P168" s="35">
        <f t="shared" si="20"/>
        <v>0.21772271226863762</v>
      </c>
      <c r="Q168">
        <v>0.12333746675808913</v>
      </c>
      <c r="S168" s="35">
        <f t="shared" si="21"/>
        <v>0.109645085978211</v>
      </c>
      <c r="T168" s="35">
        <f t="shared" si="22"/>
        <v>0.1376706983442986</v>
      </c>
      <c r="U168" s="26">
        <v>1.2717182663679052</v>
      </c>
      <c r="V168" s="35">
        <f t="shared" si="23"/>
        <v>0.12237477184041758</v>
      </c>
      <c r="W168" s="35">
        <f t="shared" si="24"/>
        <v>0.12339517552820474</v>
      </c>
    </row>
    <row r="169" spans="4:23" x14ac:dyDescent="0.25">
      <c r="D169" s="26">
        <v>0.48750000000000004</v>
      </c>
      <c r="E169" s="26">
        <v>1.2544213320311133</v>
      </c>
      <c r="F169" s="26">
        <v>3.0266698354487675E-3</v>
      </c>
      <c r="G169" s="26">
        <v>0</v>
      </c>
      <c r="H169" s="26">
        <v>1.8160019012692602E-3</v>
      </c>
      <c r="I169" s="26">
        <v>1.8449441930671051E-3</v>
      </c>
      <c r="J169" s="34">
        <f t="shared" si="17"/>
        <v>3.7162638285625994E-5</v>
      </c>
      <c r="L169" s="35">
        <f t="shared" si="18"/>
        <v>-1.4647839984712837E-2</v>
      </c>
      <c r="M169" s="26">
        <v>-1.4791971513097753E-2</v>
      </c>
      <c r="N169" s="26">
        <v>-0.20714973830878994</v>
      </c>
      <c r="O169" s="35">
        <f t="shared" si="19"/>
        <v>1.4413152838491615E-4</v>
      </c>
      <c r="P169" s="35">
        <f t="shared" si="20"/>
        <v>0.1925018983240771</v>
      </c>
      <c r="Q169">
        <v>0.11507961931368796</v>
      </c>
      <c r="S169" s="35">
        <f t="shared" si="21"/>
        <v>0.10236759527815469</v>
      </c>
      <c r="T169" s="35">
        <f t="shared" si="22"/>
        <v>0.12958482714469149</v>
      </c>
      <c r="U169" s="26">
        <v>1.1710127254029949</v>
      </c>
      <c r="V169" s="35">
        <f t="shared" si="23"/>
        <v>0.11411778749432054</v>
      </c>
      <c r="W169" s="35">
        <f t="shared" si="24"/>
        <v>0.11513559808751664</v>
      </c>
    </row>
    <row r="170" spans="4:23" x14ac:dyDescent="0.25">
      <c r="D170" s="26">
        <v>0.49499999999999988</v>
      </c>
      <c r="E170" s="26">
        <v>1.2638648609884358</v>
      </c>
      <c r="F170" s="26">
        <v>2.8045365465424231E-3</v>
      </c>
      <c r="G170" s="26">
        <v>0</v>
      </c>
      <c r="H170" s="26">
        <v>1.6827219279254536E-3</v>
      </c>
      <c r="I170" s="26">
        <v>1.7102693542075074E-3</v>
      </c>
      <c r="J170" s="34">
        <f t="shared" si="17"/>
        <v>3.5371595510489056E-5</v>
      </c>
      <c r="L170" s="35">
        <f t="shared" si="18"/>
        <v>-1.360792010487556E-2</v>
      </c>
      <c r="M170" s="26">
        <v>-1.3742449177178796E-2</v>
      </c>
      <c r="N170" s="26">
        <v>-0.18241540406334125</v>
      </c>
      <c r="O170" s="35">
        <f t="shared" si="19"/>
        <v>1.3452907230323587E-4</v>
      </c>
      <c r="P170" s="35">
        <f t="shared" si="20"/>
        <v>0.1688074839584657</v>
      </c>
      <c r="Q170">
        <v>0.10727806808589053</v>
      </c>
      <c r="S170" s="35">
        <f t="shared" si="21"/>
        <v>9.5477723231819925E-2</v>
      </c>
      <c r="T170" s="35">
        <f t="shared" si="22"/>
        <v>0.12186092252339352</v>
      </c>
      <c r="U170" s="26">
        <v>1.0675528271429828</v>
      </c>
      <c r="V170" s="35">
        <f t="shared" si="23"/>
        <v>0.10631560531190015</v>
      </c>
      <c r="W170" s="35">
        <f t="shared" si="24"/>
        <v>0.10733227004083234</v>
      </c>
    </row>
    <row r="171" spans="4:23" x14ac:dyDescent="0.25">
      <c r="D171" s="26">
        <v>0.50249999999999995</v>
      </c>
      <c r="E171" s="26">
        <v>1.2733794826774356</v>
      </c>
      <c r="F171" s="26">
        <v>2.5967015032298518E-3</v>
      </c>
      <c r="G171" s="26">
        <v>0</v>
      </c>
      <c r="H171" s="26">
        <v>1.5580209019379109E-3</v>
      </c>
      <c r="I171" s="26">
        <v>1.584258063044755E-3</v>
      </c>
      <c r="J171" s="34">
        <f t="shared" si="17"/>
        <v>3.3689181722918955E-5</v>
      </c>
      <c r="L171" s="35">
        <f t="shared" si="18"/>
        <v>-1.2632292723154886E-2</v>
      </c>
      <c r="M171" s="26">
        <v>-1.2757150168451904E-2</v>
      </c>
      <c r="N171" s="26">
        <v>-0.15940945770003395</v>
      </c>
      <c r="O171" s="35">
        <f t="shared" si="19"/>
        <v>1.2485744529701706E-4</v>
      </c>
      <c r="P171" s="35">
        <f t="shared" si="20"/>
        <v>0.14677716497687907</v>
      </c>
      <c r="Q171">
        <v>9.9915440239458295E-2</v>
      </c>
      <c r="S171" s="35">
        <f t="shared" si="21"/>
        <v>8.8961531293357363E-2</v>
      </c>
      <c r="T171" s="35">
        <f t="shared" si="22"/>
        <v>0.11449137640063139</v>
      </c>
      <c r="U171" s="26">
        <v>0.96354985548622063</v>
      </c>
      <c r="V171" s="35">
        <f t="shared" si="23"/>
        <v>9.8950466463550005E-2</v>
      </c>
      <c r="W171" s="35">
        <f t="shared" si="24"/>
        <v>9.9967828871623629E-2</v>
      </c>
    </row>
    <row r="172" spans="4:23" x14ac:dyDescent="0.25">
      <c r="D172" s="26">
        <v>0.51</v>
      </c>
      <c r="E172" s="26">
        <v>1.282965732298091</v>
      </c>
      <c r="F172" s="26">
        <v>2.4023902171242972E-3</v>
      </c>
      <c r="G172" s="26">
        <v>0</v>
      </c>
      <c r="H172" s="26">
        <v>1.4414341302745781E-3</v>
      </c>
      <c r="I172" s="26">
        <v>1.466447667689998E-3</v>
      </c>
      <c r="J172" s="34">
        <f t="shared" si="17"/>
        <v>3.2118017802668864E-5</v>
      </c>
      <c r="L172" s="35">
        <f t="shared" si="18"/>
        <v>-1.1717879978924938E-2</v>
      </c>
      <c r="M172" s="26">
        <v>-1.1832976542796279E-2</v>
      </c>
      <c r="N172" s="26">
        <v>-0.13822386334147915</v>
      </c>
      <c r="O172" s="35">
        <f t="shared" si="19"/>
        <v>1.1509656387134054E-4</v>
      </c>
      <c r="P172" s="35">
        <f t="shared" si="20"/>
        <v>0.12650598336255423</v>
      </c>
      <c r="Q172">
        <v>9.2974404111394071E-2</v>
      </c>
      <c r="S172" s="35">
        <f t="shared" si="21"/>
        <v>8.2804951600587332E-2</v>
      </c>
      <c r="T172" s="35">
        <f t="shared" si="22"/>
        <v>0.10746806359007675</v>
      </c>
      <c r="U172" s="26">
        <v>0.86102559466927886</v>
      </c>
      <c r="V172" s="35">
        <f t="shared" si="23"/>
        <v>9.200464334083891E-2</v>
      </c>
      <c r="W172" s="35">
        <f t="shared" si="24"/>
        <v>9.3024952652756732E-2</v>
      </c>
    </row>
    <row r="173" spans="4:23" x14ac:dyDescent="0.25">
      <c r="D173" s="26">
        <v>0.51749999999999985</v>
      </c>
      <c r="E173" s="26">
        <v>1.2926241490794703</v>
      </c>
      <c r="F173" s="26">
        <v>2.2208570180073653E-3</v>
      </c>
      <c r="G173" s="26">
        <v>0</v>
      </c>
      <c r="H173" s="26">
        <v>1.332514210804419E-3</v>
      </c>
      <c r="I173" s="26">
        <v>1.3563930464176345E-3</v>
      </c>
      <c r="J173" s="34">
        <f t="shared" si="17"/>
        <v>3.0661031848277139E-5</v>
      </c>
      <c r="L173" s="35">
        <f t="shared" si="18"/>
        <v>-1.0861694054622258E-2</v>
      </c>
      <c r="M173" s="26">
        <v>-1.0966915987584527E-2</v>
      </c>
      <c r="N173" s="26">
        <v>-0.11890854483781618</v>
      </c>
      <c r="O173" s="35">
        <f t="shared" si="19"/>
        <v>1.0522193296226903E-4</v>
      </c>
      <c r="P173" s="35">
        <f t="shared" si="20"/>
        <v>0.10804685078319393</v>
      </c>
      <c r="Q173">
        <v>8.6437726573588697E-2</v>
      </c>
      <c r="S173" s="35">
        <f t="shared" si="21"/>
        <v>7.6993844961472005E-2</v>
      </c>
      <c r="T173" s="35">
        <f t="shared" si="22"/>
        <v>0.10078240466692731</v>
      </c>
      <c r="U173" s="26">
        <v>0.76175442791138392</v>
      </c>
      <c r="V173" s="35">
        <f t="shared" si="23"/>
        <v>8.5460495865204336E-2</v>
      </c>
      <c r="W173" s="35">
        <f t="shared" si="24"/>
        <v>8.6486417398578416E-2</v>
      </c>
    </row>
    <row r="174" spans="4:23" x14ac:dyDescent="0.25">
      <c r="D174" s="26">
        <v>0.52499999999999991</v>
      </c>
      <c r="E174" s="26">
        <v>1.3023552763100652</v>
      </c>
      <c r="F174" s="26">
        <v>2.0513847255964686E-3</v>
      </c>
      <c r="G174" s="26">
        <v>0</v>
      </c>
      <c r="H174" s="26">
        <v>1.230830835357881E-3</v>
      </c>
      <c r="I174" s="26">
        <v>1.2536664621111242E-3</v>
      </c>
      <c r="J174" s="34">
        <f t="shared" si="17"/>
        <v>2.9321525157158814E-5</v>
      </c>
      <c r="L174" s="35">
        <f t="shared" si="18"/>
        <v>-1.0060839933061417E-2</v>
      </c>
      <c r="M174" s="26">
        <v>-1.0156044346208568E-2</v>
      </c>
      <c r="N174" s="26">
        <v>-0.10147347197605744</v>
      </c>
      <c r="O174" s="35">
        <f t="shared" si="19"/>
        <v>9.5204413147151681E-5</v>
      </c>
      <c r="P174" s="35">
        <f t="shared" si="20"/>
        <v>9.1412632042996017E-2</v>
      </c>
      <c r="Q174">
        <v>8.0288326008426711E-2</v>
      </c>
      <c r="S174" s="35">
        <f t="shared" si="21"/>
        <v>7.1514054717428083E-2</v>
      </c>
      <c r="T174" s="35">
        <f t="shared" si="22"/>
        <v>9.4425426837305634E-2</v>
      </c>
      <c r="U174" s="26">
        <v>0.6672229384759758</v>
      </c>
      <c r="V174" s="35">
        <f t="shared" si="23"/>
        <v>7.9300523288622138E-2</v>
      </c>
      <c r="W174" s="35">
        <f t="shared" si="24"/>
        <v>8.0335150034414576E-2</v>
      </c>
    </row>
    <row r="175" spans="4:23" x14ac:dyDescent="0.25">
      <c r="D175" s="26">
        <v>0.53249999999999997</v>
      </c>
      <c r="E175" s="26">
        <v>1.3121596613683473</v>
      </c>
      <c r="F175" s="26">
        <v>1.8932842477594565E-3</v>
      </c>
      <c r="G175" s="26">
        <v>0</v>
      </c>
      <c r="H175" s="26">
        <v>1.1359705486556737E-3</v>
      </c>
      <c r="I175" s="26">
        <v>1.1578573767296006E-3</v>
      </c>
      <c r="J175" s="34">
        <f t="shared" si="17"/>
        <v>2.8103243537597019E-5</v>
      </c>
      <c r="L175" s="35">
        <f t="shared" si="18"/>
        <v>-9.312517707403007E-3</v>
      </c>
      <c r="M175" s="26">
        <v>-9.397527676858447E-3</v>
      </c>
      <c r="N175" s="26">
        <v>-8.5892077227994384E-2</v>
      </c>
      <c r="O175" s="35">
        <f t="shared" si="19"/>
        <v>8.500996945544001E-5</v>
      </c>
      <c r="P175" s="35">
        <f t="shared" si="20"/>
        <v>7.6579559520591381E-2</v>
      </c>
      <c r="Q175">
        <v>7.4509320926234981E-2</v>
      </c>
      <c r="S175" s="35">
        <f t="shared" si="21"/>
        <v>6.6351456482183171E-2</v>
      </c>
      <c r="T175" s="35">
        <f t="shared" si="22"/>
        <v>8.8387822616689454E-2</v>
      </c>
      <c r="U175" s="26">
        <v>0.57860742818467203</v>
      </c>
      <c r="V175" s="35">
        <f t="shared" si="23"/>
        <v>7.3507411521535629E-2</v>
      </c>
      <c r="W175" s="35">
        <f t="shared" si="24"/>
        <v>7.4554277012080575E-2</v>
      </c>
    </row>
    <row r="176" spans="4:23" x14ac:dyDescent="0.25">
      <c r="D176" s="26">
        <v>0.54</v>
      </c>
      <c r="E176" s="26">
        <v>1.3220378557535619</v>
      </c>
      <c r="F176" s="26">
        <v>1.7458941096049191E-3</v>
      </c>
      <c r="G176" s="26">
        <v>0</v>
      </c>
      <c r="H176" s="26">
        <v>1.0475364657629514E-3</v>
      </c>
      <c r="I176" s="26">
        <v>1.0685722287864293E-3</v>
      </c>
      <c r="J176" s="34">
        <f t="shared" si="17"/>
        <v>2.7010454381565828E-5</v>
      </c>
      <c r="L176" s="35">
        <f t="shared" si="18"/>
        <v>-8.6140244661029857E-3</v>
      </c>
      <c r="M176" s="26">
        <v>-8.6886238660658314E-3</v>
      </c>
      <c r="N176" s="26">
        <v>-7.2105718822628825E-2</v>
      </c>
      <c r="O176" s="35">
        <f t="shared" si="19"/>
        <v>7.4599399962845675E-5</v>
      </c>
      <c r="P176" s="35">
        <f t="shared" si="20"/>
        <v>6.3491694356525838E-2</v>
      </c>
      <c r="Q176">
        <v>6.9084074277890622E-2</v>
      </c>
      <c r="S176" s="35">
        <f t="shared" si="21"/>
        <v>6.1492003781461649E-2</v>
      </c>
      <c r="T176" s="35">
        <f t="shared" si="22"/>
        <v>8.2660006154870444E-2</v>
      </c>
      <c r="U176" s="26">
        <v>0.49676855357718736</v>
      </c>
      <c r="V176" s="35">
        <f t="shared" si="23"/>
        <v>6.8064076048236569E-2</v>
      </c>
      <c r="W176" s="35">
        <f t="shared" si="24"/>
        <v>6.9127168624443652E-2</v>
      </c>
    </row>
    <row r="177" spans="4:23" x14ac:dyDescent="0.25">
      <c r="D177" s="26">
        <v>0.54749999999999988</v>
      </c>
      <c r="E177" s="26">
        <v>1.331990415116747</v>
      </c>
      <c r="F177" s="26">
        <v>1.608579917809492E-3</v>
      </c>
      <c r="G177" s="26">
        <v>0</v>
      </c>
      <c r="H177" s="26">
        <v>9.6514795068569506E-4</v>
      </c>
      <c r="I177" s="26">
        <v>9.8543417682277375E-4</v>
      </c>
      <c r="J177" s="34">
        <f t="shared" si="17"/>
        <v>2.6048029968684203E-5</v>
      </c>
      <c r="L177" s="35">
        <f t="shared" si="18"/>
        <v>-7.9627557761780769E-3</v>
      </c>
      <c r="M177" s="26">
        <v>-8.0266838185430022E-3</v>
      </c>
      <c r="N177" s="26">
        <v>-6.0028874468001606E-2</v>
      </c>
      <c r="O177" s="35">
        <f t="shared" si="19"/>
        <v>6.3928042364925358E-5</v>
      </c>
      <c r="P177" s="35">
        <f t="shared" si="20"/>
        <v>5.2066118691823531E-2</v>
      </c>
      <c r="Q177">
        <v>6.3996233538269595E-2</v>
      </c>
      <c r="S177" s="35">
        <f t="shared" si="21"/>
        <v>5.6921769642534675E-2</v>
      </c>
      <c r="T177" s="35">
        <f t="shared" si="22"/>
        <v>7.7232167049685704E-2</v>
      </c>
      <c r="U177" s="26">
        <v>0.42226126365860622</v>
      </c>
      <c r="V177" s="35">
        <f t="shared" si="23"/>
        <v>6.2953700513722746E-2</v>
      </c>
      <c r="W177" s="35">
        <f t="shared" si="24"/>
        <v>6.4037479094414998E-2</v>
      </c>
    </row>
    <row r="178" spans="4:23" x14ac:dyDescent="0.25">
      <c r="D178" s="26">
        <v>0.55499999999999994</v>
      </c>
      <c r="E178" s="26">
        <v>1.3420178992919918</v>
      </c>
      <c r="F178" s="26">
        <v>1.480733764448383E-3</v>
      </c>
      <c r="G178" s="26">
        <v>0</v>
      </c>
      <c r="H178" s="26">
        <v>8.8844025866902955E-4</v>
      </c>
      <c r="I178" s="26">
        <v>9.0808281183477751E-4</v>
      </c>
      <c r="J178" s="34">
        <f t="shared" si="17"/>
        <v>2.5221537513460639E-5</v>
      </c>
      <c r="L178" s="35">
        <f t="shared" si="18"/>
        <v>-7.356206788933531E-3</v>
      </c>
      <c r="M178" s="26">
        <v>-7.4091522456681278E-3</v>
      </c>
      <c r="N178" s="26">
        <v>-4.95547424545306E-2</v>
      </c>
      <c r="O178" s="35">
        <f t="shared" si="19"/>
        <v>5.2945456734596746E-5</v>
      </c>
      <c r="P178" s="35">
        <f t="shared" si="20"/>
        <v>4.2198535665597066E-2</v>
      </c>
      <c r="Q178">
        <v>5.9229766656439725E-2</v>
      </c>
      <c r="S178" s="35">
        <f t="shared" si="21"/>
        <v>5.2626984204434082E-2</v>
      </c>
      <c r="T178" s="35">
        <f t="shared" si="22"/>
        <v>7.2094321536661246E-2</v>
      </c>
      <c r="U178" s="26">
        <v>0.35535746647603234</v>
      </c>
      <c r="V178" s="35">
        <f t="shared" si="23"/>
        <v>5.8159771086487184E-2</v>
      </c>
      <c r="W178" s="35">
        <f t="shared" si="24"/>
        <v>5.9269182533962468E-2</v>
      </c>
    </row>
    <row r="179" spans="4:23" x14ac:dyDescent="0.25">
      <c r="D179" s="26">
        <v>0.5625</v>
      </c>
      <c r="E179" s="26">
        <v>1.3521208723279248</v>
      </c>
      <c r="F179" s="26">
        <v>1.3617735744741552E-3</v>
      </c>
      <c r="G179" s="26">
        <v>0</v>
      </c>
      <c r="H179" s="26">
        <v>8.1706414468449306E-4</v>
      </c>
      <c r="I179" s="26">
        <v>8.3617384157463198E-4</v>
      </c>
      <c r="J179" s="34">
        <f t="shared" si="17"/>
        <v>2.4537336512137063E-5</v>
      </c>
      <c r="L179" s="35">
        <f t="shared" si="18"/>
        <v>-6.7919729929096515E-3</v>
      </c>
      <c r="M179" s="26">
        <v>-6.8335680756015848E-3</v>
      </c>
      <c r="N179" s="26">
        <v>-4.0560941191933687E-2</v>
      </c>
      <c r="O179" s="35">
        <f t="shared" si="19"/>
        <v>4.1595082691933336E-5</v>
      </c>
      <c r="P179" s="35">
        <f t="shared" si="20"/>
        <v>3.3768968199024037E-2</v>
      </c>
      <c r="Q179">
        <v>5.4768993986634255E-2</v>
      </c>
      <c r="S179" s="35">
        <f t="shared" si="21"/>
        <v>4.8594068439785608E-2</v>
      </c>
      <c r="T179" s="35">
        <f t="shared" si="22"/>
        <v>6.7236360971591538E-2</v>
      </c>
      <c r="U179" s="26">
        <v>0.29607838417310822</v>
      </c>
      <c r="V179" s="35">
        <f t="shared" si="23"/>
        <v>5.366610672084015E-2</v>
      </c>
      <c r="W179" s="35">
        <f t="shared" si="24"/>
        <v>5.4806604886880994E-2</v>
      </c>
    </row>
    <row r="180" spans="4:23" x14ac:dyDescent="0.25">
      <c r="D180" s="26">
        <v>0.56999999999999984</v>
      </c>
      <c r="E180" s="26">
        <v>1.3622999025194431</v>
      </c>
      <c r="F180" s="26">
        <v>1.2511424008434565E-3</v>
      </c>
      <c r="G180" s="26">
        <v>0</v>
      </c>
      <c r="H180" s="26">
        <v>7.5068544050607374E-4</v>
      </c>
      <c r="I180" s="26">
        <v>7.6937874959513534E-4</v>
      </c>
      <c r="J180" s="34">
        <f t="shared" si="17"/>
        <v>2.4002683992355066E-5</v>
      </c>
      <c r="L180" s="35">
        <f t="shared" si="18"/>
        <v>-6.2677506392167038E-3</v>
      </c>
      <c r="M180" s="26">
        <v>-6.2975645084667577E-3</v>
      </c>
      <c r="N180" s="26">
        <v>-3.2915030893216637E-2</v>
      </c>
      <c r="O180" s="35">
        <f t="shared" si="19"/>
        <v>2.9813869250053943E-5</v>
      </c>
      <c r="P180" s="35">
        <f t="shared" si="20"/>
        <v>2.6647280253999935E-2</v>
      </c>
      <c r="Q180">
        <v>5.0598616330037156E-2</v>
      </c>
      <c r="S180" s="35">
        <f t="shared" si="21"/>
        <v>4.4809664097097718E-2</v>
      </c>
      <c r="T180" s="35">
        <f t="shared" si="22"/>
        <v>6.2648097508190406E-2</v>
      </c>
      <c r="U180" s="26">
        <v>0.24423337684729973</v>
      </c>
      <c r="V180" s="35">
        <f t="shared" si="23"/>
        <v>4.9456885458736055E-2</v>
      </c>
      <c r="W180" s="35">
        <f t="shared" si="24"/>
        <v>5.0634451985044009E-2</v>
      </c>
    </row>
    <row r="181" spans="4:23" x14ac:dyDescent="0.25">
      <c r="D181" s="26">
        <v>0.5774999999999999</v>
      </c>
      <c r="E181" s="26">
        <v>1.372555562439679</v>
      </c>
      <c r="F181" s="26">
        <v>1.148307671123917E-3</v>
      </c>
      <c r="G181" s="26">
        <v>0</v>
      </c>
      <c r="H181" s="26">
        <v>6.8898460267435011E-4</v>
      </c>
      <c r="I181" s="26">
        <v>7.0738443184261736E-4</v>
      </c>
      <c r="J181" s="34">
        <f t="shared" si="17"/>
        <v>2.3625848314767609E-5</v>
      </c>
      <c r="L181" s="35">
        <f t="shared" si="18"/>
        <v>-5.7813368646678553E-3</v>
      </c>
      <c r="M181" s="26">
        <v>-5.7988687403087106E-3</v>
      </c>
      <c r="N181" s="26">
        <v>-2.6479627449688556E-2</v>
      </c>
      <c r="O181" s="35">
        <f t="shared" si="19"/>
        <v>1.7531875640855281E-5</v>
      </c>
      <c r="P181" s="35">
        <f t="shared" si="20"/>
        <v>2.06982905850207E-2</v>
      </c>
      <c r="Q181">
        <v>4.670373923135341E-2</v>
      </c>
      <c r="S181" s="35">
        <f t="shared" si="21"/>
        <v>4.126065998806621E-2</v>
      </c>
      <c r="T181" s="35">
        <f t="shared" si="22"/>
        <v>5.8319306945996748E-2</v>
      </c>
      <c r="U181" s="26">
        <v>0.19946209747048094</v>
      </c>
      <c r="V181" s="35">
        <f t="shared" si="23"/>
        <v>4.5516666925863446E-2</v>
      </c>
      <c r="W181" s="35">
        <f t="shared" si="24"/>
        <v>4.6737833861786197E-2</v>
      </c>
    </row>
    <row r="182" spans="4:23" x14ac:dyDescent="0.25">
      <c r="D182" s="26">
        <v>0.58499999999999996</v>
      </c>
      <c r="E182" s="26">
        <v>1.3828884289722072</v>
      </c>
      <c r="F182" s="26">
        <v>1.0527603892258658E-3</v>
      </c>
      <c r="G182" s="26">
        <v>0</v>
      </c>
      <c r="H182" s="26">
        <v>6.3165623353551934E-4</v>
      </c>
      <c r="I182" s="26">
        <v>6.4989281352924658E-4</v>
      </c>
      <c r="J182" s="34">
        <f t="shared" si="17"/>
        <v>2.3416232225404936E-5</v>
      </c>
      <c r="L182" s="35">
        <f t="shared" si="18"/>
        <v>-5.3306295381719115E-3</v>
      </c>
      <c r="M182" s="26">
        <v>-5.3353013796584789E-3</v>
      </c>
      <c r="N182" s="26">
        <v>-2.111693333267058E-2</v>
      </c>
      <c r="O182" s="35">
        <f t="shared" si="19"/>
        <v>4.6718414865674213E-6</v>
      </c>
      <c r="P182" s="35">
        <f t="shared" si="20"/>
        <v>1.578630379449867E-2</v>
      </c>
      <c r="Q182">
        <v>4.3069893686028142E-2</v>
      </c>
      <c r="S182" s="35">
        <f t="shared" si="21"/>
        <v>3.7934214758919463E-2</v>
      </c>
      <c r="T182" s="35">
        <f t="shared" si="22"/>
        <v>5.4239768706323847E-2</v>
      </c>
      <c r="U182" s="26">
        <v>0.16127713662487186</v>
      </c>
      <c r="V182" s="35">
        <f t="shared" si="23"/>
        <v>4.1830411189466482E-2</v>
      </c>
      <c r="W182" s="35">
        <f t="shared" si="24"/>
        <v>4.3102285478000518E-2</v>
      </c>
    </row>
    <row r="183" spans="4:23" x14ac:dyDescent="0.25">
      <c r="D183" s="26">
        <v>0.59250000000000003</v>
      </c>
      <c r="E183" s="26">
        <v>1.3932990833434946</v>
      </c>
      <c r="F183" s="26">
        <v>9.6401429569797383E-4</v>
      </c>
      <c r="G183" s="26">
        <v>0</v>
      </c>
      <c r="H183" s="26">
        <v>5.7840857741878421E-4</v>
      </c>
      <c r="I183" s="26">
        <v>5.9662044893103641E-4</v>
      </c>
      <c r="J183" s="34">
        <f t="shared" si="17"/>
        <v>2.338450590718323E-5</v>
      </c>
      <c r="L183" s="35">
        <f t="shared" si="18"/>
        <v>-4.9136268557439557E-3</v>
      </c>
      <c r="M183" s="26">
        <v>-4.9047755804935795E-3</v>
      </c>
      <c r="N183" s="26">
        <v>-1.6692568414605827E-2</v>
      </c>
      <c r="O183" s="35">
        <f t="shared" si="19"/>
        <v>-8.8512752503761352E-6</v>
      </c>
      <c r="P183" s="35">
        <f t="shared" si="20"/>
        <v>1.1778941558861871E-2</v>
      </c>
      <c r="Q183">
        <v>3.9683053423904317E-2</v>
      </c>
      <c r="S183" s="35">
        <f t="shared" si="21"/>
        <v>3.4817776296473278E-2</v>
      </c>
      <c r="T183" s="35">
        <f t="shared" si="22"/>
        <v>5.0399302928766175E-2</v>
      </c>
      <c r="U183" s="26">
        <v>0.12910476811391655</v>
      </c>
      <c r="V183" s="35">
        <f t="shared" si="23"/>
        <v>3.8383494155728441E-2</v>
      </c>
      <c r="W183" s="35">
        <f t="shared" si="24"/>
        <v>3.9713784026431789E-2</v>
      </c>
    </row>
    <row r="184" spans="4:23" x14ac:dyDescent="0.25">
      <c r="D184" s="26">
        <v>0.59999999999999987</v>
      </c>
      <c r="E184" s="26">
        <v>1.4037881111555941</v>
      </c>
      <c r="F184" s="26">
        <v>8.8160498980452678E-4</v>
      </c>
      <c r="G184" s="26">
        <v>0</v>
      </c>
      <c r="H184" s="26">
        <v>5.2896299388271604E-4</v>
      </c>
      <c r="I184" s="26">
        <v>5.4729810666457549E-4</v>
      </c>
      <c r="J184" s="34">
        <f t="shared" si="17"/>
        <v>2.3542750829743806E-5</v>
      </c>
      <c r="L184" s="35">
        <f t="shared" si="18"/>
        <v>-4.5284267092292989E-3</v>
      </c>
      <c r="M184" s="26">
        <v>-4.5052959152063875E-3</v>
      </c>
      <c r="N184" s="26">
        <v>-1.3078640212410002E-2</v>
      </c>
      <c r="O184" s="35">
        <f t="shared" si="19"/>
        <v>-2.3130794022911336E-5</v>
      </c>
      <c r="P184" s="35">
        <f t="shared" si="20"/>
        <v>8.5502135031807029E-3</v>
      </c>
      <c r="Q184">
        <v>3.6529648943132313E-2</v>
      </c>
      <c r="S184" s="35">
        <f t="shared" si="21"/>
        <v>3.1899097930040227E-2</v>
      </c>
      <c r="T184" s="35">
        <f t="shared" si="22"/>
        <v>4.6787804701765925E-2</v>
      </c>
      <c r="U184" s="26">
        <v>0.10232195160815889</v>
      </c>
      <c r="V184" s="35">
        <f t="shared" si="23"/>
        <v>3.516171969326394E-2</v>
      </c>
      <c r="W184" s="35">
        <f t="shared" si="24"/>
        <v>3.655876298769882E-2</v>
      </c>
    </row>
    <row r="185" spans="4:23" x14ac:dyDescent="0.25">
      <c r="D185" s="26">
        <v>0.60749999999999993</v>
      </c>
      <c r="E185" s="26">
        <v>1.4143561024190867</v>
      </c>
      <c r="F185" s="26">
        <v>8.0508901636687025E-4</v>
      </c>
      <c r="G185" s="26">
        <v>0</v>
      </c>
      <c r="H185" s="26">
        <v>4.8305340982012212E-4</v>
      </c>
      <c r="I185" s="26">
        <v>5.0167034289497377E-4</v>
      </c>
      <c r="J185" s="34">
        <f t="shared" si="17"/>
        <v>2.3904615248884181E-5</v>
      </c>
      <c r="L185" s="35">
        <f t="shared" si="18"/>
        <v>-4.1732258534322745E-3</v>
      </c>
      <c r="M185" s="26">
        <v>-4.1349570108815551E-3</v>
      </c>
      <c r="N185" s="26">
        <v>-1.0156044346208542E-2</v>
      </c>
      <c r="O185" s="35">
        <f t="shared" si="19"/>
        <v>-3.8268842550719454E-5</v>
      </c>
      <c r="P185" s="35">
        <f t="shared" si="20"/>
        <v>5.9828184927762677E-3</v>
      </c>
      <c r="Q185">
        <v>3.3596578474345488E-2</v>
      </c>
      <c r="S185" s="35">
        <f t="shared" si="21"/>
        <v>2.9166251598800506E-2</v>
      </c>
      <c r="T185" s="35">
        <f t="shared" si="22"/>
        <v>4.3395275448915263E-2</v>
      </c>
      <c r="U185" s="26">
        <v>8.0288326008426544E-2</v>
      </c>
      <c r="V185" s="35">
        <f t="shared" si="23"/>
        <v>3.2151328676271206E-2</v>
      </c>
      <c r="W185" s="35">
        <f t="shared" si="24"/>
        <v>3.3624123117784954E-2</v>
      </c>
    </row>
    <row r="186" spans="4:23" x14ac:dyDescent="0.25">
      <c r="D186" s="26">
        <v>0.61499999999999999</v>
      </c>
      <c r="E186" s="26">
        <v>1.425003651586267</v>
      </c>
      <c r="F186" s="26">
        <v>7.3404292010482411E-4</v>
      </c>
      <c r="G186" s="26">
        <v>0</v>
      </c>
      <c r="H186" s="26">
        <v>4.4042575206289437E-4</v>
      </c>
      <c r="I186" s="26">
        <v>4.5949506482016299E-4</v>
      </c>
      <c r="J186" s="34">
        <f t="shared" si="17"/>
        <v>2.4485482259100709E-5</v>
      </c>
      <c r="L186" s="35">
        <f t="shared" si="18"/>
        <v>-3.8463188957980152E-3</v>
      </c>
      <c r="M186" s="26">
        <v>-3.7919419717550988E-3</v>
      </c>
      <c r="N186" s="26">
        <v>-7.8160291609825037E-3</v>
      </c>
      <c r="O186" s="35">
        <f t="shared" si="19"/>
        <v>-5.4376924042916479E-5</v>
      </c>
      <c r="P186" s="35">
        <f t="shared" si="20"/>
        <v>3.9697102651844885E-3</v>
      </c>
      <c r="Q186">
        <v>3.0871216059599655E-2</v>
      </c>
      <c r="S186" s="35">
        <f t="shared" si="21"/>
        <v>2.6607638160921418E-2</v>
      </c>
      <c r="T186" s="35">
        <f t="shared" si="22"/>
        <v>4.0211851513051976E-2</v>
      </c>
      <c r="U186" s="26">
        <v>6.2372484878114656E-2</v>
      </c>
      <c r="V186" s="35">
        <f t="shared" si="23"/>
        <v>2.933900514598875E-2</v>
      </c>
      <c r="W186" s="35">
        <f t="shared" si="24"/>
        <v>3.08972405512274E-2</v>
      </c>
    </row>
    <row r="187" spans="4:23" x14ac:dyDescent="0.25">
      <c r="D187" s="26">
        <v>0.62250000000000005</v>
      </c>
      <c r="E187" s="26">
        <v>1.4357313575845829</v>
      </c>
      <c r="F187" s="26">
        <v>6.6806226995761667E-4</v>
      </c>
      <c r="G187" s="26">
        <v>0</v>
      </c>
      <c r="H187" s="26">
        <v>4.0083736197456992E-4</v>
      </c>
      <c r="I187" s="26">
        <v>4.2054308666397266E-4</v>
      </c>
      <c r="J187" s="34">
        <f t="shared" si="17"/>
        <v>2.5302651355444264E-5</v>
      </c>
      <c r="L187" s="35">
        <f t="shared" si="18"/>
        <v>-3.5460971321349586E-3</v>
      </c>
      <c r="M187" s="26">
        <v>-3.4745206101893526E-3</v>
      </c>
      <c r="N187" s="26">
        <v>-5.9610917960782822E-3</v>
      </c>
      <c r="O187" s="35">
        <f t="shared" si="19"/>
        <v>-7.1576521945605938E-5</v>
      </c>
      <c r="P187" s="35">
        <f t="shared" si="20"/>
        <v>2.4149946639433237E-3</v>
      </c>
      <c r="Q187">
        <v>2.834141693341951E-2</v>
      </c>
      <c r="S187" s="35">
        <f t="shared" si="21"/>
        <v>2.4211995025914191E-2</v>
      </c>
      <c r="T187" s="35">
        <f t="shared" si="22"/>
        <v>3.7227829997999798E-2</v>
      </c>
      <c r="U187" s="26">
        <v>4.7972322530937722E-2</v>
      </c>
      <c r="V187" s="35">
        <f t="shared" si="23"/>
        <v>2.6711879792416991E-2</v>
      </c>
      <c r="W187" s="35">
        <f t="shared" si="24"/>
        <v>2.8365972207114735E-2</v>
      </c>
    </row>
    <row r="188" spans="4:23" x14ac:dyDescent="0.25">
      <c r="D188" s="26">
        <v>0.62999999999999989</v>
      </c>
      <c r="E188" s="26">
        <v>1.4465398238503255</v>
      </c>
      <c r="F188" s="26">
        <v>6.0676065560025315E-4</v>
      </c>
      <c r="G188" s="26">
        <v>0</v>
      </c>
      <c r="H188" s="26">
        <v>3.6405639336015182E-4</v>
      </c>
      <c r="I188" s="26">
        <v>3.8459768029366036E-4</v>
      </c>
      <c r="J188" s="34">
        <f t="shared" si="17"/>
        <v>2.637553451410075E-5</v>
      </c>
      <c r="L188" s="35">
        <f t="shared" si="18"/>
        <v>-3.2710472510916978E-3</v>
      </c>
      <c r="M188" s="26">
        <v>-3.1810475078651781E-3</v>
      </c>
      <c r="N188" s="26">
        <v>-4.5052959152063476E-3</v>
      </c>
      <c r="O188" s="35">
        <f t="shared" si="19"/>
        <v>-8.999974322651972E-5</v>
      </c>
      <c r="P188" s="35">
        <f t="shared" si="20"/>
        <v>1.2342486641146498E-3</v>
      </c>
      <c r="Q188">
        <v>2.5995520394634094E-2</v>
      </c>
      <c r="S188" s="35">
        <f t="shared" si="21"/>
        <v>2.1968401295395894E-2</v>
      </c>
      <c r="T188" s="35">
        <f t="shared" si="22"/>
        <v>3.4433691931459273E-2</v>
      </c>
      <c r="U188" s="26">
        <v>3.6529648943132008E-2</v>
      </c>
      <c r="V188" s="35">
        <f t="shared" si="23"/>
        <v>2.4257530960469141E-2</v>
      </c>
      <c r="W188" s="35">
        <f t="shared" si="24"/>
        <v>2.6018658686323658E-2</v>
      </c>
    </row>
    <row r="189" spans="4:23" x14ac:dyDescent="0.25">
      <c r="D189" s="26">
        <v>0.63749999999999996</v>
      </c>
      <c r="E189" s="26">
        <v>1.4574296583625725</v>
      </c>
      <c r="F189" s="26">
        <v>5.4976865810227695E-4</v>
      </c>
      <c r="G189" s="26">
        <v>0</v>
      </c>
      <c r="H189" s="26">
        <v>3.2986119486136612E-4</v>
      </c>
      <c r="I189" s="26">
        <v>3.5145412245710106E-4</v>
      </c>
      <c r="J189" s="34">
        <f t="shared" si="17"/>
        <v>2.7725867853621788E-5</v>
      </c>
      <c r="L189" s="35">
        <f t="shared" si="18"/>
        <v>-3.0197499292233037E-3</v>
      </c>
      <c r="M189" s="26">
        <v>-2.9099599281736496E-3</v>
      </c>
      <c r="N189" s="26">
        <v>-3.3741141777306159E-3</v>
      </c>
      <c r="O189" s="35">
        <f t="shared" si="19"/>
        <v>-1.0979000104965409E-4</v>
      </c>
      <c r="P189" s="35">
        <f t="shared" si="20"/>
        <v>3.5436424850731219E-4</v>
      </c>
      <c r="Q189">
        <v>2.3822350357605306E-2</v>
      </c>
      <c r="S189" s="35">
        <f t="shared" si="21"/>
        <v>1.9866280599531952E-2</v>
      </c>
      <c r="T189" s="35">
        <f t="shared" si="22"/>
        <v>3.1820122834226278E-2</v>
      </c>
      <c r="U189" s="26">
        <v>2.7539579670180274E-2</v>
      </c>
      <c r="V189" s="35">
        <f t="shared" si="23"/>
        <v>2.1963983385215376E-2</v>
      </c>
      <c r="W189" s="35">
        <f t="shared" si="24"/>
        <v>2.384412484839318E-2</v>
      </c>
    </row>
    <row r="190" spans="4:23" x14ac:dyDescent="0.25">
      <c r="D190" s="26">
        <v>0.64500000000000002</v>
      </c>
      <c r="E190" s="26">
        <v>1.4684014736773865</v>
      </c>
      <c r="F190" s="26">
        <v>4.967327964036332E-4</v>
      </c>
      <c r="G190" s="26">
        <v>0</v>
      </c>
      <c r="H190" s="26">
        <v>2.9803967784217984E-4</v>
      </c>
      <c r="I190" s="26">
        <v>3.2091924051242749E-4</v>
      </c>
      <c r="J190" s="34">
        <f t="shared" si="17"/>
        <v>2.9377939991298022E-5</v>
      </c>
      <c r="L190" s="35">
        <f t="shared" si="18"/>
        <v>-2.7908783375167343E-3</v>
      </c>
      <c r="M190" s="26">
        <v>-2.6597755999968834E-3</v>
      </c>
      <c r="N190" s="26">
        <v>-2.5039024240558218E-3</v>
      </c>
      <c r="O190" s="35">
        <f t="shared" si="19"/>
        <v>-1.3110273751985087E-4</v>
      </c>
      <c r="P190" s="35">
        <f t="shared" si="20"/>
        <v>-2.8697591346091246E-4</v>
      </c>
      <c r="Q190">
        <v>2.1811213770083444E-2</v>
      </c>
      <c r="S190" s="35">
        <f t="shared" si="21"/>
        <v>1.7895401817405895E-2</v>
      </c>
      <c r="T190" s="35">
        <f t="shared" si="22"/>
        <v>2.937803077789997E-2</v>
      </c>
      <c r="U190" s="26">
        <v>2.055541131610928E-2</v>
      </c>
      <c r="V190" s="35">
        <f t="shared" si="23"/>
        <v>1.9819704860076479E-2</v>
      </c>
      <c r="W190" s="35">
        <f t="shared" si="24"/>
        <v>2.1831678255065542E-2</v>
      </c>
    </row>
    <row r="191" spans="4:23" x14ac:dyDescent="0.25">
      <c r="D191" s="26">
        <v>0.65249999999999986</v>
      </c>
      <c r="E191" s="26">
        <v>1.4794558869622711</v>
      </c>
      <c r="F191" s="26">
        <v>4.4731445100879295E-4</v>
      </c>
      <c r="G191" s="26">
        <v>0</v>
      </c>
      <c r="H191" s="26">
        <v>2.6838867060527573E-4</v>
      </c>
      <c r="I191" s="26">
        <v>2.9281095839843929E-4</v>
      </c>
      <c r="J191" s="34">
        <f t="shared" si="17"/>
        <v>3.1358838260084779E-5</v>
      </c>
      <c r="L191" s="35">
        <f t="shared" si="18"/>
        <v>-2.5831965791967017E-3</v>
      </c>
      <c r="M191" s="26">
        <v>-2.4290903922125069E-3</v>
      </c>
      <c r="N191" s="26">
        <v>-1.8411090395712235E-3</v>
      </c>
      <c r="O191" s="35">
        <f t="shared" si="19"/>
        <v>-1.5410618698419483E-4</v>
      </c>
      <c r="P191" s="35">
        <f t="shared" si="20"/>
        <v>-7.420875396254782E-4</v>
      </c>
      <c r="Q191">
        <v>1.9951897082375995E-2</v>
      </c>
      <c r="S191" s="35">
        <f t="shared" si="21"/>
        <v>1.6045877869197454E-2</v>
      </c>
      <c r="T191" s="35">
        <f t="shared" si="22"/>
        <v>2.7098562039722583E-2</v>
      </c>
      <c r="U191" s="26">
        <v>1.5189801225806149E-2</v>
      </c>
      <c r="V191" s="35">
        <f t="shared" si="23"/>
        <v>1.7813601039848883E-2</v>
      </c>
      <c r="W191" s="35">
        <f t="shared" si="24"/>
        <v>1.9971105664995156E-2</v>
      </c>
    </row>
    <row r="192" spans="4:23" x14ac:dyDescent="0.25">
      <c r="D192" s="26">
        <v>0.65999999999999992</v>
      </c>
      <c r="E192" s="26">
        <v>1.4905935200308897</v>
      </c>
      <c r="F192" s="26">
        <v>4.0118876602739274E-4</v>
      </c>
      <c r="G192" s="26">
        <v>0</v>
      </c>
      <c r="H192" s="26">
        <v>2.4071325961643562E-4</v>
      </c>
      <c r="I192" s="26">
        <v>2.669578444698846E-4</v>
      </c>
      <c r="J192" s="34">
        <f t="shared" si="17"/>
        <v>3.3698714002246617E-5</v>
      </c>
      <c r="L192" s="35">
        <f t="shared" si="18"/>
        <v>-2.3955580775175942E-3</v>
      </c>
      <c r="M192" s="26">
        <v>-2.2165758973485996E-3</v>
      </c>
      <c r="N192" s="26">
        <v>-1.3413138817067972E-3</v>
      </c>
      <c r="O192" s="35">
        <f t="shared" si="19"/>
        <v>-1.7898218016899458E-4</v>
      </c>
      <c r="P192" s="35">
        <f t="shared" si="20"/>
        <v>-1.054244195810797E-3</v>
      </c>
      <c r="Q192">
        <v>1.8234660948905395E-2</v>
      </c>
      <c r="S192" s="35">
        <f t="shared" si="21"/>
        <v>1.4308162766617536E-2</v>
      </c>
      <c r="T192" s="35">
        <f t="shared" si="22"/>
        <v>2.4973114450376015E-2</v>
      </c>
      <c r="U192" s="26">
        <v>1.1113095977392604E-2</v>
      </c>
      <c r="V192" s="35">
        <f t="shared" si="23"/>
        <v>1.5935008577533466E-2</v>
      </c>
      <c r="W192" s="35">
        <f t="shared" si="24"/>
        <v>1.825266776053475E-2</v>
      </c>
    </row>
    <row r="193" spans="4:23" x14ac:dyDescent="0.25">
      <c r="D193" s="26">
        <v>0.66749999999999998</v>
      </c>
      <c r="E193" s="26">
        <v>1.5018149993780381</v>
      </c>
      <c r="F193" s="26">
        <v>3.5804353041926889E-4</v>
      </c>
      <c r="G193" s="26">
        <v>0</v>
      </c>
      <c r="H193" s="26">
        <v>2.1482611825156131E-4</v>
      </c>
      <c r="I193" s="26">
        <v>2.4319866269694422E-4</v>
      </c>
      <c r="J193" s="34">
        <f t="shared" si="17"/>
        <v>3.6431068203974245E-5</v>
      </c>
      <c r="L193" s="35">
        <f t="shared" si="18"/>
        <v>-2.2269039310654206E-3</v>
      </c>
      <c r="M193" s="26">
        <v>-2.0209769418670655E-3</v>
      </c>
      <c r="N193" s="26">
        <v>-9.6817837130525378E-4</v>
      </c>
      <c r="O193" s="35">
        <f t="shared" si="19"/>
        <v>-2.0592698919835511E-4</v>
      </c>
      <c r="P193" s="35">
        <f t="shared" si="20"/>
        <v>-1.2587255597601669E-3</v>
      </c>
      <c r="Q193">
        <v>1.6650233338679318E-2</v>
      </c>
      <c r="S193" s="35">
        <f t="shared" si="21"/>
        <v>1.267304710556471E-2</v>
      </c>
      <c r="T193" s="35">
        <f t="shared" si="22"/>
        <v>2.2993348551835317E-2</v>
      </c>
      <c r="U193" s="26">
        <v>8.0496147300443341E-3</v>
      </c>
      <c r="V193" s="35">
        <f t="shared" si="23"/>
        <v>1.4173686789884787E-2</v>
      </c>
      <c r="W193" s="35">
        <f t="shared" si="24"/>
        <v>1.6667092282967907E-2</v>
      </c>
    </row>
    <row r="194" spans="4:23" x14ac:dyDescent="0.25">
      <c r="D194" s="26">
        <v>0.67500000000000004</v>
      </c>
      <c r="E194" s="26">
        <v>1.5131209562148886</v>
      </c>
      <c r="F194" s="26">
        <v>3.175780390357719E-4</v>
      </c>
      <c r="G194" s="26">
        <v>0</v>
      </c>
      <c r="H194" s="26">
        <v>1.9054682342146311E-4</v>
      </c>
      <c r="I194" s="26">
        <v>2.2138192860492352E-4</v>
      </c>
      <c r="J194" s="34">
        <f t="shared" si="17"/>
        <v>3.9593058781803086E-5</v>
      </c>
      <c r="L194" s="35">
        <f t="shared" si="18"/>
        <v>-2.0762612528664767E-3</v>
      </c>
      <c r="M194" s="26">
        <v>-1.8411090395712198E-3</v>
      </c>
      <c r="N194" s="26">
        <v>-6.9237359911593691E-4</v>
      </c>
      <c r="O194" s="35">
        <f t="shared" si="19"/>
        <v>-2.3515221329525686E-4</v>
      </c>
      <c r="P194" s="35">
        <f t="shared" si="20"/>
        <v>-1.3838876537505397E-3</v>
      </c>
      <c r="Q194">
        <v>1.5189801225806134E-2</v>
      </c>
      <c r="S194" s="35">
        <f t="shared" si="21"/>
        <v>1.1131652181612486E-2</v>
      </c>
      <c r="T194" s="35">
        <f t="shared" si="22"/>
        <v>2.1151196679642978E-2</v>
      </c>
      <c r="U194" s="26">
        <v>5.772609496224647E-3</v>
      </c>
      <c r="V194" s="35">
        <f t="shared" si="23"/>
        <v>1.2519808041606132E-2</v>
      </c>
      <c r="W194" s="35">
        <f t="shared" si="24"/>
        <v>1.5205565747192481E-2</v>
      </c>
    </row>
    <row r="195" spans="4:23" x14ac:dyDescent="0.25">
      <c r="D195" s="26">
        <v>0.68249999999999988</v>
      </c>
      <c r="E195" s="26">
        <v>1.5245120265044942</v>
      </c>
      <c r="F195" s="26">
        <v>2.7950193378940179E-4</v>
      </c>
      <c r="G195" s="26">
        <v>0</v>
      </c>
      <c r="H195" s="26">
        <v>1.6770116027364104E-4</v>
      </c>
      <c r="I195" s="26">
        <v>2.0136547120836682E-4</v>
      </c>
      <c r="J195" s="34">
        <f t="shared" si="17"/>
        <v>4.322583087546696E-5</v>
      </c>
      <c r="L195" s="35">
        <f t="shared" si="18"/>
        <v>-1.9427415083270623E-3</v>
      </c>
      <c r="M195" s="26">
        <v>-1.6758558036299252E-3</v>
      </c>
      <c r="N195" s="26">
        <v>-4.9053806553341788E-4</v>
      </c>
      <c r="O195" s="35">
        <f t="shared" si="19"/>
        <v>-2.6688570469713714E-4</v>
      </c>
      <c r="P195" s="35">
        <f t="shared" si="20"/>
        <v>-1.4522034427936444E-3</v>
      </c>
      <c r="Q195">
        <v>1.3845001025089697E-2</v>
      </c>
      <c r="S195" s="35">
        <f t="shared" si="21"/>
        <v>9.6754229047493184E-3</v>
      </c>
      <c r="T195" s="35">
        <f t="shared" si="22"/>
        <v>1.9438870088809002E-2</v>
      </c>
      <c r="U195" s="26">
        <v>4.0985130232191738E-3</v>
      </c>
      <c r="V195" s="35">
        <f t="shared" si="23"/>
        <v>1.0963947032648063E-2</v>
      </c>
      <c r="W195" s="35">
        <f t="shared" si="24"/>
        <v>1.3859723900765574E-2</v>
      </c>
    </row>
    <row r="196" spans="4:23" x14ac:dyDescent="0.25">
      <c r="D196" s="26">
        <v>0.69</v>
      </c>
      <c r="E196" s="26">
        <v>1.5359888509975625</v>
      </c>
      <c r="F196" s="26">
        <v>2.4353402503184438E-4</v>
      </c>
      <c r="G196" s="26">
        <v>0</v>
      </c>
      <c r="H196" s="26">
        <v>1.4612041501910661E-4</v>
      </c>
      <c r="I196" s="26">
        <v>1.8301600207429108E-4</v>
      </c>
      <c r="J196" s="34">
        <f t="shared" si="17"/>
        <v>4.7374871542472073E-5</v>
      </c>
      <c r="L196" s="35">
        <f t="shared" si="18"/>
        <v>-1.8255388657210708E-3</v>
      </c>
      <c r="M196" s="26">
        <v>-1.5241663316916017E-3</v>
      </c>
      <c r="N196" s="26">
        <v>-3.4430212160086046E-4</v>
      </c>
      <c r="O196" s="35">
        <f t="shared" si="19"/>
        <v>-3.0137253402946914E-4</v>
      </c>
      <c r="P196" s="35">
        <f t="shared" si="20"/>
        <v>-1.4812367441202103E-3</v>
      </c>
      <c r="Q196">
        <v>1.2607907931019154E-2</v>
      </c>
      <c r="S196" s="35">
        <f t="shared" si="21"/>
        <v>8.2961196848823776E-3</v>
      </c>
      <c r="T196" s="35">
        <f t="shared" si="22"/>
        <v>1.7848864244714772E-2</v>
      </c>
      <c r="U196" s="26">
        <v>2.8809618977620483E-3</v>
      </c>
      <c r="V196" s="35">
        <f t="shared" si="23"/>
        <v>9.4970691666826385E-3</v>
      </c>
      <c r="W196" s="35">
        <f t="shared" si="24"/>
        <v>1.2621641085527747E-2</v>
      </c>
    </row>
    <row r="197" spans="4:23" x14ac:dyDescent="0.25">
      <c r="D197" s="26">
        <v>0.69750000000000001</v>
      </c>
      <c r="E197" s="26">
        <v>1.5475520752684973</v>
      </c>
      <c r="F197" s="26">
        <v>2.0940109297807477E-4</v>
      </c>
      <c r="G197" s="26">
        <v>0</v>
      </c>
      <c r="H197" s="26">
        <v>1.2564065578684483E-4</v>
      </c>
      <c r="I197" s="26">
        <v>1.6620869253254275E-4</v>
      </c>
      <c r="J197" s="34">
        <f t="shared" ref="J197:J204" si="25">(I197-H197)/$B$10</f>
        <v>5.209039028659838E-5</v>
      </c>
      <c r="L197" s="35">
        <f t="shared" si="18"/>
        <v>-1.7239285716115849E-3</v>
      </c>
      <c r="M197" s="26">
        <v>-1.385052577537622E-3</v>
      </c>
      <c r="N197" s="26">
        <v>-2.39403135101345E-4</v>
      </c>
      <c r="O197" s="35">
        <f t="shared" si="19"/>
        <v>-3.3887599407396289E-4</v>
      </c>
      <c r="P197" s="35">
        <f t="shared" si="20"/>
        <v>-1.4845254365102398E-3</v>
      </c>
      <c r="Q197">
        <v>1.1471024311252716E-2</v>
      </c>
      <c r="S197" s="35">
        <f t="shared" si="21"/>
        <v>6.9858094540684356E-3</v>
      </c>
      <c r="T197" s="35">
        <f t="shared" si="22"/>
        <v>1.637396240399484E-2</v>
      </c>
      <c r="U197" s="26">
        <v>2.0049602410533657E-3</v>
      </c>
      <c r="V197" s="35">
        <f t="shared" si="23"/>
        <v>8.1105181719330621E-3</v>
      </c>
      <c r="W197" s="35">
        <f t="shared" si="24"/>
        <v>1.1483818652817218E-2</v>
      </c>
    </row>
    <row r="198" spans="4:23" x14ac:dyDescent="0.25">
      <c r="D198" s="26">
        <v>0.70499999999999985</v>
      </c>
      <c r="E198" s="26">
        <v>1.5592023497517127</v>
      </c>
      <c r="F198" s="26">
        <v>1.7683666878292882E-4</v>
      </c>
      <c r="G198" s="26">
        <v>0</v>
      </c>
      <c r="H198" s="26">
        <v>1.0610200126975727E-4</v>
      </c>
      <c r="I198" s="26">
        <v>1.5082675993811174E-4</v>
      </c>
      <c r="J198" s="34">
        <f t="shared" si="25"/>
        <v>5.7427726885392518E-5</v>
      </c>
      <c r="L198" s="35">
        <f t="shared" ref="L198:L203" si="26">(H199-H197)/(E199-E197)</f>
        <v>-1.6372653622413907E-3</v>
      </c>
      <c r="M198" s="26">
        <v>-1.2575867217015431E-3</v>
      </c>
      <c r="N198" s="26">
        <v>-1.6490436479802933E-4</v>
      </c>
      <c r="O198" s="35">
        <f t="shared" ref="O198:O203" si="27">L198-M198</f>
        <v>-3.7967864053984756E-4</v>
      </c>
      <c r="P198" s="35">
        <f t="shared" ref="P198:P203" si="28">L198-N198</f>
        <v>-1.4723609974433614E-3</v>
      </c>
      <c r="Q198">
        <v>1.0427267298068454E-2</v>
      </c>
      <c r="S198" s="35">
        <f t="shared" ref="S198:S203" si="29">(H197-2*H198+H199)/((($E197-$E199)/2)^2)</f>
        <v>5.7368559853843253E-3</v>
      </c>
      <c r="T198" s="35">
        <f t="shared" ref="T198:T203" si="30">(I197-2*I198+I199)/((($E199-$E197)/2)^2)*E198</f>
        <v>1.5007237606204512E-2</v>
      </c>
      <c r="U198" s="26">
        <v>1.3814369570755763E-3</v>
      </c>
      <c r="V198" s="35">
        <f t="shared" si="23"/>
        <v>6.7960031382363088E-3</v>
      </c>
      <c r="W198" s="35">
        <f t="shared" si="24"/>
        <v>1.0439172575678217E-2</v>
      </c>
    </row>
    <row r="199" spans="4:23" x14ac:dyDescent="0.25">
      <c r="D199" s="26">
        <v>0.71249999999999991</v>
      </c>
      <c r="E199" s="26">
        <v>1.5709403297782201</v>
      </c>
      <c r="F199" s="26">
        <v>1.4557979465798279E-4</v>
      </c>
      <c r="G199" s="26">
        <v>0</v>
      </c>
      <c r="H199" s="26">
        <v>8.7347876794789661E-5</v>
      </c>
      <c r="I199" s="26">
        <v>1.3676106378064808E-4</v>
      </c>
      <c r="J199" s="34">
        <f t="shared" si="25"/>
        <v>6.3447788009386128E-5</v>
      </c>
      <c r="L199" s="35">
        <f t="shared" si="26"/>
        <v>-1.5649819205656391E-3</v>
      </c>
      <c r="M199" s="26">
        <v>-1.1408985524667412E-3</v>
      </c>
      <c r="N199" s="26">
        <v>-1.1252170245503121E-4</v>
      </c>
      <c r="O199" s="35">
        <f t="shared" si="27"/>
        <v>-4.2408336809889795E-4</v>
      </c>
      <c r="P199" s="35">
        <f t="shared" si="28"/>
        <v>-1.452460218110608E-3</v>
      </c>
      <c r="Q199">
        <v>9.4699557133205263E-3</v>
      </c>
      <c r="S199" s="35">
        <f t="shared" si="29"/>
        <v>4.541909661796322E-3</v>
      </c>
      <c r="T199" s="35">
        <f t="shared" si="30"/>
        <v>1.3742053202060848E-2</v>
      </c>
      <c r="U199" s="26">
        <v>9.423525954077791E-4</v>
      </c>
      <c r="V199" s="35">
        <f t="shared" ref="V199:V203" si="31">(L200-L198)/($E200-$E198)</f>
        <v>5.5455851264396352E-3</v>
      </c>
      <c r="W199" s="35">
        <f t="shared" ref="W199:W203" si="32">(M200-M198)/(E200-E198)</f>
        <v>9.4810203935421274E-3</v>
      </c>
    </row>
    <row r="200" spans="4:23" x14ac:dyDescent="0.25">
      <c r="D200" s="26">
        <v>0.72</v>
      </c>
      <c r="E200" s="26">
        <v>1.5827666756124912</v>
      </c>
      <c r="F200" s="26">
        <v>1.1537376221220262E-4</v>
      </c>
      <c r="G200" s="26">
        <v>0</v>
      </c>
      <c r="H200" s="26">
        <v>6.9224257327321574E-5</v>
      </c>
      <c r="I200" s="26">
        <v>1.2390971233127704E-4</v>
      </c>
      <c r="J200" s="34">
        <f t="shared" si="25"/>
        <v>7.0217514148212634E-5</v>
      </c>
      <c r="L200" s="35">
        <f t="shared" si="26"/>
        <v>-1.5065873872332806E-3</v>
      </c>
      <c r="M200" s="26">
        <v>-1.03417286765543E-3</v>
      </c>
      <c r="N200" s="26">
        <v>-7.6055823913390505E-5</v>
      </c>
      <c r="O200" s="35">
        <f t="shared" si="27"/>
        <v>-4.7241451957785057E-4</v>
      </c>
      <c r="P200" s="35">
        <f t="shared" si="28"/>
        <v>-1.4305315633198902E-3</v>
      </c>
      <c r="Q200">
        <v>8.5927964542818966E-3</v>
      </c>
      <c r="S200" s="35">
        <f t="shared" si="29"/>
        <v>3.3938968414646462E-3</v>
      </c>
      <c r="T200" s="35">
        <f t="shared" si="30"/>
        <v>1.2572062036374506E-2</v>
      </c>
      <c r="U200" s="26">
        <v>6.3643322933642371E-4</v>
      </c>
      <c r="V200" s="35">
        <f t="shared" si="31"/>
        <v>4.351663498173757E-3</v>
      </c>
      <c r="W200" s="35">
        <f t="shared" si="32"/>
        <v>8.6030676167211505E-3</v>
      </c>
    </row>
    <row r="201" spans="4:23" x14ac:dyDescent="0.25">
      <c r="D201" s="26">
        <v>0.72750000000000004</v>
      </c>
      <c r="E201" s="26">
        <v>1.5946820524895975</v>
      </c>
      <c r="F201" s="26">
        <v>8.5964828011064206E-5</v>
      </c>
      <c r="G201" s="26">
        <v>0</v>
      </c>
      <c r="H201" s="26">
        <v>5.1578896806638513E-5</v>
      </c>
      <c r="I201" s="26">
        <v>1.1217768041587466E-4</v>
      </c>
      <c r="J201" s="34">
        <f t="shared" si="25"/>
        <v>7.7810378374619711E-5</v>
      </c>
      <c r="L201" s="35">
        <f t="shared" si="26"/>
        <v>-1.4616659324587751E-3</v>
      </c>
      <c r="M201" s="26">
        <v>-9.3664690664331703E-4</v>
      </c>
      <c r="N201" s="26">
        <v>-5.0922701679360447E-5</v>
      </c>
      <c r="O201" s="35">
        <f t="shared" si="27"/>
        <v>-5.2501902581545811E-4</v>
      </c>
      <c r="P201" s="35">
        <f t="shared" si="28"/>
        <v>-1.4107432307794148E-3</v>
      </c>
      <c r="Q201">
        <v>7.7898704594586473E-3</v>
      </c>
      <c r="S201" s="35">
        <f t="shared" si="29"/>
        <v>2.2860089586879237E-3</v>
      </c>
      <c r="T201" s="35">
        <f t="shared" si="30"/>
        <v>1.1491204408905473E-2</v>
      </c>
      <c r="U201" s="26">
        <v>4.2554874876675144E-4</v>
      </c>
      <c r="V201" s="35">
        <f t="shared" si="31"/>
        <v>3.2069621057554233E-3</v>
      </c>
      <c r="W201" s="35">
        <f t="shared" si="32"/>
        <v>7.7993937097665354E-3</v>
      </c>
    </row>
    <row r="202" spans="4:23" x14ac:dyDescent="0.25">
      <c r="D202" s="26">
        <v>0.73499999999999988</v>
      </c>
      <c r="E202" s="26">
        <v>1.6066871306526294</v>
      </c>
      <c r="F202" s="26">
        <v>5.7100905177066337E-5</v>
      </c>
      <c r="G202" s="26">
        <v>0</v>
      </c>
      <c r="H202" s="26">
        <v>3.4260543106239798E-5</v>
      </c>
      <c r="I202" s="26">
        <v>1.0147643880814398E-4</v>
      </c>
      <c r="J202" s="34">
        <f t="shared" si="25"/>
        <v>8.6306918486677296E-5</v>
      </c>
      <c r="L202" s="35">
        <f t="shared" si="26"/>
        <v>-1.4298753943671311E-3</v>
      </c>
      <c r="M202" s="26">
        <v>-8.4760782108062309E-4</v>
      </c>
      <c r="N202" s="26">
        <v>-3.3772593919823757E-5</v>
      </c>
      <c r="O202" s="35">
        <f t="shared" si="27"/>
        <v>-5.8226757328650803E-4</v>
      </c>
      <c r="P202" s="35">
        <f t="shared" si="28"/>
        <v>-1.3961028004473074E-3</v>
      </c>
      <c r="Q202">
        <v>7.0556183651027515E-3</v>
      </c>
      <c r="S202" s="35">
        <f t="shared" si="29"/>
        <v>1.2116914922006288E-3</v>
      </c>
      <c r="T202" s="35">
        <f t="shared" si="30"/>
        <v>1.0493704926333352E-2</v>
      </c>
      <c r="U202" s="26">
        <v>2.8171037654388772E-4</v>
      </c>
      <c r="V202" s="35">
        <f t="shared" si="31"/>
        <v>2.1045154734276143E-3</v>
      </c>
      <c r="W202" s="35">
        <f t="shared" si="32"/>
        <v>7.0644377644001471E-3</v>
      </c>
    </row>
    <row r="203" spans="4:23" x14ac:dyDescent="0.25">
      <c r="D203" s="26">
        <v>0.74249999999999994</v>
      </c>
      <c r="E203" s="26">
        <v>1.6187825853904001</v>
      </c>
      <c r="F203" s="26">
        <v>2.853022970107561E-5</v>
      </c>
      <c r="G203" s="26">
        <v>0</v>
      </c>
      <c r="H203" s="26">
        <v>1.7118137820645363E-5</v>
      </c>
      <c r="I203" s="26">
        <v>9.1723595644696912E-5</v>
      </c>
      <c r="J203" s="34">
        <f t="shared" si="25"/>
        <v>9.5795304069707496E-5</v>
      </c>
      <c r="L203" s="35">
        <f t="shared" si="26"/>
        <v>-1.4109459880511847E-3</v>
      </c>
      <c r="M203" s="26">
        <v>-7.6639019187671887E-4</v>
      </c>
      <c r="N203" s="26">
        <v>-2.2186210156185623E-5</v>
      </c>
      <c r="O203" s="35">
        <f t="shared" si="27"/>
        <v>-6.4455579617446587E-4</v>
      </c>
      <c r="P203" s="35">
        <f t="shared" si="28"/>
        <v>-1.3887597778949991E-3</v>
      </c>
      <c r="Q203">
        <v>6.3848259547990647E-3</v>
      </c>
      <c r="S203" s="35">
        <f t="shared" si="29"/>
        <v>1.6463292485099481E-4</v>
      </c>
      <c r="T203" s="35">
        <f t="shared" si="30"/>
        <v>9.5740683615549455E-3</v>
      </c>
      <c r="U203" s="26">
        <v>1.846347426956336E-4</v>
      </c>
      <c r="V203" s="35">
        <f t="shared" si="31"/>
        <v>5.8886309678143151E-2</v>
      </c>
      <c r="W203" s="35">
        <f t="shared" si="32"/>
        <v>6.3929839643852623E-3</v>
      </c>
    </row>
    <row r="204" spans="4:23" x14ac:dyDescent="0.25">
      <c r="D204" s="26">
        <v>0.75</v>
      </c>
      <c r="E204" s="26">
        <v>1.6309690970754269</v>
      </c>
      <c r="F204" s="26">
        <v>0</v>
      </c>
      <c r="G204" s="26">
        <v>0</v>
      </c>
      <c r="H204" s="26">
        <v>0</v>
      </c>
      <c r="I204" s="26">
        <v>8.2842550178617797E-5</v>
      </c>
      <c r="J204" s="34">
        <f t="shared" si="25"/>
        <v>1.0637194001257483E-4</v>
      </c>
      <c r="L204" s="35"/>
      <c r="M204" s="26">
        <v>-6.9237359911593691E-4</v>
      </c>
      <c r="N204" s="26">
        <v>-1.4436425950211489E-5</v>
      </c>
      <c r="O204" s="35"/>
      <c r="P204" s="35"/>
      <c r="Q204">
        <v>5.772609496224647E-3</v>
      </c>
      <c r="S204" s="35"/>
      <c r="T204" s="35"/>
      <c r="U204" s="26">
        <v>1.1980668789757443E-4</v>
      </c>
      <c r="V204" s="35"/>
      <c r="W204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2019-11-07T23:24:42Z</dcterms:modified>
</cp:coreProperties>
</file>