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<sst xmlns="http://schemas.openxmlformats.org/spreadsheetml/2006/main" count="102">
  <si>
    <t>14070942班班级成绩汇总</t>
  </si>
  <si>
    <t>学号</t>
  </si>
  <si>
    <t>姓名</t>
  </si>
  <si>
    <t>大学物理2</t>
  </si>
  <si>
    <t>大学物理实验1</t>
  </si>
  <si>
    <t>体育3</t>
  </si>
  <si>
    <t>电路分析基础</t>
  </si>
  <si>
    <t>数据结构课程设计</t>
  </si>
  <si>
    <r>
      <t>大学英语</t>
    </r>
    <r>
      <rPr>
        <b/>
        <sz val="11"/>
        <rFont val="Arial"/>
        <family val="2"/>
        <charset val="0"/>
      </rPr>
      <t>3</t>
    </r>
  </si>
  <si>
    <r>
      <t>概率论与数理统计</t>
    </r>
    <r>
      <rPr>
        <b/>
        <sz val="11"/>
        <rFont val="Arial"/>
        <family val="2"/>
        <charset val="0"/>
      </rPr>
      <t>1</t>
    </r>
  </si>
  <si>
    <t>创业基础</t>
  </si>
  <si>
    <t>毛泽东思想和中国特色社会主义理论体系概论</t>
  </si>
  <si>
    <t>数据结构</t>
  </si>
  <si>
    <t>总分</t>
  </si>
  <si>
    <t>平均分</t>
  </si>
  <si>
    <t>排名</t>
  </si>
  <si>
    <t>1407094201</t>
  </si>
  <si>
    <t>李晓静</t>
  </si>
  <si>
    <t>1407094202</t>
  </si>
  <si>
    <t>李宇玮</t>
  </si>
  <si>
    <t>1407094203</t>
  </si>
  <si>
    <t>李虹霞</t>
  </si>
  <si>
    <t>1407094204</t>
  </si>
  <si>
    <t>赵丽霞</t>
  </si>
  <si>
    <t>1407094205</t>
  </si>
  <si>
    <t>杨小楠</t>
  </si>
  <si>
    <t>1407094206</t>
  </si>
  <si>
    <t>祁子歌</t>
  </si>
  <si>
    <t>1407094207</t>
  </si>
  <si>
    <t>王倩</t>
  </si>
  <si>
    <t>1407094208</t>
  </si>
  <si>
    <t>武恺莉</t>
  </si>
  <si>
    <t>1407094209</t>
  </si>
  <si>
    <t>张文慧</t>
  </si>
  <si>
    <t>1407094210</t>
  </si>
  <si>
    <t>刘凯霞</t>
  </si>
  <si>
    <t>1407094211</t>
  </si>
  <si>
    <t>姬姣姣</t>
  </si>
  <si>
    <t>1407094212</t>
  </si>
  <si>
    <t>康自瑜</t>
  </si>
  <si>
    <t>1407094213</t>
  </si>
  <si>
    <t>曹信</t>
  </si>
  <si>
    <t>1407094214</t>
  </si>
  <si>
    <t>吴世超</t>
  </si>
  <si>
    <t>1407094216</t>
  </si>
  <si>
    <t>徐少伟</t>
  </si>
  <si>
    <t>1407094217</t>
  </si>
  <si>
    <t>洪渊</t>
  </si>
  <si>
    <t>1407094218</t>
  </si>
  <si>
    <t>杨博</t>
  </si>
  <si>
    <t>1407094220</t>
  </si>
  <si>
    <t>王琛</t>
  </si>
  <si>
    <t>1407094221</t>
  </si>
  <si>
    <t>郝文章</t>
  </si>
  <si>
    <t>1407094222</t>
  </si>
  <si>
    <t>范佳兴</t>
  </si>
  <si>
    <t>1407094223</t>
  </si>
  <si>
    <t>王志鹏</t>
  </si>
  <si>
    <t>1407094224</t>
  </si>
  <si>
    <t>王尚</t>
  </si>
  <si>
    <t>1407094225</t>
  </si>
  <si>
    <t>王绍阳</t>
  </si>
  <si>
    <t>1407094226</t>
  </si>
  <si>
    <t>褚丹阳</t>
  </si>
  <si>
    <t>1407094227</t>
  </si>
  <si>
    <t>周世杰</t>
  </si>
  <si>
    <t>1407094228</t>
  </si>
  <si>
    <t>王宝砚</t>
  </si>
  <si>
    <t>1407094230</t>
  </si>
  <si>
    <t>杨志刚</t>
  </si>
  <si>
    <t>1407094231</t>
  </si>
  <si>
    <t>郭凯</t>
  </si>
  <si>
    <t>1407094232</t>
  </si>
  <si>
    <t>李嘉伟</t>
  </si>
  <si>
    <t>1407094233</t>
  </si>
  <si>
    <t>宋轶航</t>
  </si>
  <si>
    <t>1407094234</t>
  </si>
  <si>
    <t>崔雨豪</t>
  </si>
  <si>
    <t>1407094235</t>
  </si>
  <si>
    <t>李舒青</t>
  </si>
  <si>
    <t>1407094236</t>
  </si>
  <si>
    <t>刘典祥</t>
  </si>
  <si>
    <t>1407094237</t>
  </si>
  <si>
    <t>吴霖铧</t>
  </si>
  <si>
    <t>1407094240</t>
  </si>
  <si>
    <t>钱文旭</t>
  </si>
  <si>
    <t>1407094241</t>
  </si>
  <si>
    <t>邓裕臻</t>
  </si>
  <si>
    <t>1407094242</t>
  </si>
  <si>
    <t>温卓宇</t>
  </si>
  <si>
    <t>1407094243</t>
  </si>
  <si>
    <t>董章淯</t>
  </si>
  <si>
    <t>1407094244</t>
  </si>
  <si>
    <t>王建淞</t>
  </si>
  <si>
    <t>1407094245</t>
  </si>
  <si>
    <t>夏佳</t>
  </si>
  <si>
    <t>1407094246</t>
  </si>
  <si>
    <t>李施洋</t>
  </si>
  <si>
    <t>1407094247</t>
  </si>
  <si>
    <t>黄思杰</t>
  </si>
  <si>
    <t>最高分</t>
  </si>
  <si>
    <t>最低分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</si>
</sst>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family val="2"/>
      <charset val="0"/>
    </font>
    <font>
      <sz val="10"/>
      <name val="Arial"/>
      <family val="2"/>
      <charset val="0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Arial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2"/>
  <sheetViews>
    <sheetView tabSelected="1" workbookViewId="0">
      <selection activeCell="E54" sqref="E54"/>
    </sheetView>
  </sheetViews>
  <sheetFormatPr defaultColWidth="9" defaultRowHeight="13.5"/>
  <cols>
    <col min="1" max="1" width="9.875" customWidth="1"/>
    <col min="3" max="3" width="12.625"/>
    <col min="4" max="4" width="13" customWidth="1"/>
    <col min="5" max="5" width="12.625"/>
    <col min="6" max="6" width="13.75" customWidth="1"/>
    <col min="7" max="7" width="18.375" customWidth="1"/>
    <col min="8" max="8" width="10.125" customWidth="1"/>
    <col min="9" max="9" width="20.5" customWidth="1"/>
    <col min="10" max="10" width="8.625" customWidth="1"/>
    <col min="11" max="11" width="43.25" customWidth="1"/>
    <col min="12" max="12" width="9.125" customWidth="1"/>
    <col min="13" max="14" width="12.625"/>
  </cols>
  <sheetData>
    <row r="1" ht="19" customHeight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0"/>
    </row>
    <row r="2" ht="15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 t="s">
        <v>15</v>
      </c>
      <c r="P2" s="9"/>
      <c r="Q2" s="9"/>
    </row>
    <row r="3" spans="1:17">
      <c r="A3" s="5" t="s">
        <v>16</v>
      </c>
      <c r="B3" s="5" t="s">
        <v>17</v>
      </c>
      <c r="C3" s="5">
        <v>71</v>
      </c>
      <c r="D3" s="5">
        <v>95</v>
      </c>
      <c r="E3" s="5">
        <v>94</v>
      </c>
      <c r="F3" s="5">
        <v>61</v>
      </c>
      <c r="G3" s="5">
        <v>75</v>
      </c>
      <c r="H3" s="5">
        <v>71</v>
      </c>
      <c r="I3" s="5">
        <v>77</v>
      </c>
      <c r="J3" s="5">
        <v>85</v>
      </c>
      <c r="K3" s="5">
        <v>82</v>
      </c>
      <c r="L3" s="5">
        <v>76</v>
      </c>
      <c r="M3" s="7">
        <f>SUM(C3:L3)</f>
        <v>787</v>
      </c>
      <c r="N3" s="7">
        <f>AVERAGE(C3:L3)</f>
        <v>78.7</v>
      </c>
      <c r="O3" s="7">
        <v>14</v>
      </c>
      <c r="P3" s="9"/>
      <c r="Q3" s="9"/>
    </row>
    <row r="4" spans="1:17">
      <c r="A4" s="5" t="s">
        <v>18</v>
      </c>
      <c r="B4" s="5" t="s">
        <v>19</v>
      </c>
      <c r="C4" s="5">
        <v>85</v>
      </c>
      <c r="D4" s="5">
        <v>95</v>
      </c>
      <c r="E4" s="5">
        <v>88</v>
      </c>
      <c r="F4" s="5">
        <v>67</v>
      </c>
      <c r="G4" s="5">
        <v>85</v>
      </c>
      <c r="H4" s="5">
        <v>68</v>
      </c>
      <c r="I4" s="5">
        <v>65</v>
      </c>
      <c r="J4" s="5">
        <v>85</v>
      </c>
      <c r="K4" s="5">
        <v>82</v>
      </c>
      <c r="L4" s="5">
        <v>74</v>
      </c>
      <c r="M4" s="7">
        <f>SUM(C4:L4)</f>
        <v>794</v>
      </c>
      <c r="N4" s="7">
        <f>AVERAGE(C4:L4)</f>
        <v>79.4</v>
      </c>
      <c r="O4" s="7">
        <v>11</v>
      </c>
      <c r="P4" s="9"/>
      <c r="Q4" s="9"/>
    </row>
    <row r="5" spans="1:17">
      <c r="A5" s="5" t="s">
        <v>20</v>
      </c>
      <c r="B5" s="5" t="s">
        <v>21</v>
      </c>
      <c r="C5" s="5">
        <v>77</v>
      </c>
      <c r="D5" s="5">
        <v>95</v>
      </c>
      <c r="E5" s="5">
        <v>87</v>
      </c>
      <c r="F5" s="5">
        <v>68</v>
      </c>
      <c r="G5" s="5">
        <v>85</v>
      </c>
      <c r="H5" s="5">
        <v>72</v>
      </c>
      <c r="I5" s="5">
        <v>71</v>
      </c>
      <c r="J5" s="5">
        <v>85</v>
      </c>
      <c r="K5" s="5">
        <v>80</v>
      </c>
      <c r="L5" s="5">
        <v>79</v>
      </c>
      <c r="M5" s="7">
        <f>SUM(C5:L5)</f>
        <v>799</v>
      </c>
      <c r="N5" s="7">
        <f>AVERAGE(C5:L5)</f>
        <v>79.9</v>
      </c>
      <c r="O5" s="7">
        <v>9</v>
      </c>
      <c r="P5" s="9"/>
      <c r="Q5" s="9"/>
    </row>
    <row r="6" spans="1:17">
      <c r="A6" s="5" t="s">
        <v>22</v>
      </c>
      <c r="B6" s="5" t="s">
        <v>23</v>
      </c>
      <c r="C6" s="5">
        <v>61</v>
      </c>
      <c r="D6" s="5">
        <v>85</v>
      </c>
      <c r="E6" s="5">
        <v>79</v>
      </c>
      <c r="F6" s="5">
        <v>43</v>
      </c>
      <c r="G6" s="5">
        <v>59</v>
      </c>
      <c r="H6" s="5">
        <v>60</v>
      </c>
      <c r="I6" s="5">
        <v>60</v>
      </c>
      <c r="J6" s="5">
        <v>95</v>
      </c>
      <c r="K6" s="5">
        <v>70</v>
      </c>
      <c r="L6" s="5">
        <v>68</v>
      </c>
      <c r="M6" s="7">
        <f>SUM(C6:L6)</f>
        <v>680</v>
      </c>
      <c r="N6" s="7">
        <f>AVERAGE(C6:L6)</f>
        <v>68</v>
      </c>
      <c r="O6" s="7">
        <v>32</v>
      </c>
      <c r="P6" s="9"/>
      <c r="Q6" s="9"/>
    </row>
    <row r="7" spans="1:17">
      <c r="A7" s="5" t="s">
        <v>24</v>
      </c>
      <c r="B7" s="5" t="s">
        <v>25</v>
      </c>
      <c r="C7" s="5">
        <v>68</v>
      </c>
      <c r="D7" s="5">
        <v>85</v>
      </c>
      <c r="E7" s="5">
        <v>86</v>
      </c>
      <c r="F7" s="5">
        <v>60</v>
      </c>
      <c r="G7" s="5">
        <v>85</v>
      </c>
      <c r="H7" s="5">
        <v>64</v>
      </c>
      <c r="I7" s="5">
        <v>82</v>
      </c>
      <c r="J7" s="5">
        <v>85</v>
      </c>
      <c r="K7" s="5">
        <v>67</v>
      </c>
      <c r="L7" s="5">
        <v>81</v>
      </c>
      <c r="M7" s="7">
        <f>SUM(C7:L7)</f>
        <v>763</v>
      </c>
      <c r="N7" s="7">
        <f>AVERAGE(C7:L7)</f>
        <v>76.3</v>
      </c>
      <c r="O7" s="7">
        <v>18</v>
      </c>
      <c r="P7" s="9"/>
      <c r="Q7" s="9"/>
    </row>
    <row r="8" spans="1:17">
      <c r="A8" s="5" t="s">
        <v>26</v>
      </c>
      <c r="B8" s="5" t="s">
        <v>27</v>
      </c>
      <c r="C8" s="5">
        <v>80</v>
      </c>
      <c r="D8" s="5">
        <v>85</v>
      </c>
      <c r="E8" s="5">
        <v>90</v>
      </c>
      <c r="F8" s="5">
        <v>60</v>
      </c>
      <c r="G8" s="5">
        <v>85</v>
      </c>
      <c r="H8" s="5">
        <v>69</v>
      </c>
      <c r="I8" s="5">
        <v>68</v>
      </c>
      <c r="J8" s="5">
        <v>95</v>
      </c>
      <c r="K8" s="5">
        <v>78</v>
      </c>
      <c r="L8" s="5">
        <v>72</v>
      </c>
      <c r="M8" s="7">
        <f>SUM(C8:L8)</f>
        <v>782</v>
      </c>
      <c r="N8" s="7">
        <f>AVERAGE(C8:L8)</f>
        <v>78.2</v>
      </c>
      <c r="O8" s="7">
        <v>16</v>
      </c>
      <c r="P8" s="9"/>
      <c r="Q8" s="9"/>
    </row>
    <row r="9" spans="1:17">
      <c r="A9" s="5" t="s">
        <v>28</v>
      </c>
      <c r="B9" s="5" t="s">
        <v>29</v>
      </c>
      <c r="C9" s="5">
        <v>64</v>
      </c>
      <c r="D9" s="5">
        <v>95</v>
      </c>
      <c r="E9" s="5">
        <v>88</v>
      </c>
      <c r="F9" s="5">
        <v>44</v>
      </c>
      <c r="G9" s="5">
        <v>85</v>
      </c>
      <c r="H9" s="5">
        <v>60</v>
      </c>
      <c r="I9" s="5">
        <v>81</v>
      </c>
      <c r="J9" s="5">
        <v>85</v>
      </c>
      <c r="K9" s="5">
        <v>79</v>
      </c>
      <c r="L9" s="5">
        <v>76</v>
      </c>
      <c r="M9" s="7">
        <f>SUM(C9:L9)</f>
        <v>757</v>
      </c>
      <c r="N9" s="7">
        <f>AVERAGE(C9:L9)</f>
        <v>75.7</v>
      </c>
      <c r="O9" s="7">
        <v>19</v>
      </c>
      <c r="P9" s="9"/>
      <c r="Q9" s="9"/>
    </row>
    <row r="10" spans="1:17">
      <c r="A10" s="5" t="s">
        <v>30</v>
      </c>
      <c r="B10" s="5" t="s">
        <v>31</v>
      </c>
      <c r="C10" s="5">
        <v>82</v>
      </c>
      <c r="D10" s="5">
        <v>95</v>
      </c>
      <c r="E10" s="5">
        <v>87</v>
      </c>
      <c r="F10" s="5">
        <v>85</v>
      </c>
      <c r="G10" s="5">
        <v>85</v>
      </c>
      <c r="H10" s="5">
        <v>76</v>
      </c>
      <c r="I10" s="5">
        <v>91</v>
      </c>
      <c r="J10" s="5">
        <v>85</v>
      </c>
      <c r="K10" s="5">
        <v>84</v>
      </c>
      <c r="L10" s="5">
        <v>92</v>
      </c>
      <c r="M10" s="7">
        <f>SUM(C10:L10)</f>
        <v>862</v>
      </c>
      <c r="N10" s="7">
        <f>AVERAGE(C10:L10)</f>
        <v>86.2</v>
      </c>
      <c r="O10" s="7">
        <v>1</v>
      </c>
      <c r="P10" s="9"/>
      <c r="Q10" s="9"/>
    </row>
    <row r="11" spans="1:17">
      <c r="A11" s="5" t="s">
        <v>32</v>
      </c>
      <c r="B11" s="5" t="s">
        <v>33</v>
      </c>
      <c r="C11" s="5">
        <v>73</v>
      </c>
      <c r="D11" s="5">
        <v>95</v>
      </c>
      <c r="E11" s="5">
        <v>80</v>
      </c>
      <c r="F11" s="5">
        <v>61</v>
      </c>
      <c r="G11" s="5">
        <v>95</v>
      </c>
      <c r="H11" s="5">
        <v>71</v>
      </c>
      <c r="I11" s="5">
        <v>85</v>
      </c>
      <c r="J11" s="5">
        <v>95</v>
      </c>
      <c r="K11" s="5">
        <v>74</v>
      </c>
      <c r="L11" s="5">
        <v>84</v>
      </c>
      <c r="M11" s="7">
        <f>SUM(C11:L11)</f>
        <v>813</v>
      </c>
      <c r="N11" s="7">
        <f>AVERAGE(C11:L11)</f>
        <v>81.3</v>
      </c>
      <c r="O11" s="7">
        <v>7</v>
      </c>
      <c r="P11" s="9"/>
      <c r="Q11" s="9"/>
    </row>
    <row r="12" spans="1:17">
      <c r="A12" s="5" t="s">
        <v>34</v>
      </c>
      <c r="B12" s="5" t="s">
        <v>35</v>
      </c>
      <c r="C12" s="5">
        <v>43</v>
      </c>
      <c r="D12" s="5">
        <v>85</v>
      </c>
      <c r="E12" s="5">
        <v>90</v>
      </c>
      <c r="F12" s="5">
        <v>44</v>
      </c>
      <c r="G12" s="5">
        <v>59</v>
      </c>
      <c r="H12" s="5">
        <v>78</v>
      </c>
      <c r="I12" s="5">
        <v>60</v>
      </c>
      <c r="J12" s="5">
        <v>85</v>
      </c>
      <c r="K12" s="5">
        <v>71</v>
      </c>
      <c r="L12" s="5">
        <v>76</v>
      </c>
      <c r="M12" s="7">
        <f>SUM(C12:L12)</f>
        <v>691</v>
      </c>
      <c r="N12" s="7">
        <f>AVERAGE(C12:L12)</f>
        <v>69.1</v>
      </c>
      <c r="O12" s="7">
        <v>30</v>
      </c>
      <c r="P12" s="9"/>
      <c r="Q12" s="9"/>
    </row>
    <row r="13" spans="1:17">
      <c r="A13" s="5" t="s">
        <v>36</v>
      </c>
      <c r="B13" s="5" t="s">
        <v>37</v>
      </c>
      <c r="C13" s="5">
        <v>51</v>
      </c>
      <c r="D13" s="5">
        <v>85</v>
      </c>
      <c r="E13" s="5">
        <v>90</v>
      </c>
      <c r="F13" s="5">
        <v>44</v>
      </c>
      <c r="G13" s="5">
        <v>75</v>
      </c>
      <c r="H13" s="5">
        <v>70</v>
      </c>
      <c r="I13" s="5">
        <v>61</v>
      </c>
      <c r="J13" s="5">
        <v>95</v>
      </c>
      <c r="K13" s="5">
        <v>64</v>
      </c>
      <c r="L13" s="5">
        <v>52</v>
      </c>
      <c r="M13" s="7">
        <f>SUM(C13:L13)</f>
        <v>687</v>
      </c>
      <c r="N13" s="7">
        <f>AVERAGE(C13:L13)</f>
        <v>68.7</v>
      </c>
      <c r="O13" s="7">
        <v>31</v>
      </c>
      <c r="P13" s="9"/>
      <c r="Q13" s="9"/>
    </row>
    <row r="14" spans="1:17">
      <c r="A14" s="5" t="s">
        <v>38</v>
      </c>
      <c r="B14" s="5" t="s">
        <v>39</v>
      </c>
      <c r="C14" s="5">
        <v>72</v>
      </c>
      <c r="D14" s="5">
        <v>95</v>
      </c>
      <c r="E14" s="5">
        <v>91</v>
      </c>
      <c r="F14" s="5">
        <v>50</v>
      </c>
      <c r="G14" s="5">
        <v>85</v>
      </c>
      <c r="H14" s="5">
        <v>70</v>
      </c>
      <c r="I14" s="5">
        <v>60</v>
      </c>
      <c r="J14" s="5">
        <v>95</v>
      </c>
      <c r="K14" s="5">
        <v>85</v>
      </c>
      <c r="L14" s="5">
        <v>86</v>
      </c>
      <c r="M14" s="7">
        <f>SUM(C14:L14)</f>
        <v>789</v>
      </c>
      <c r="N14" s="7">
        <f>AVERAGE(C14:L14)</f>
        <v>78.9</v>
      </c>
      <c r="O14" s="7">
        <v>13</v>
      </c>
      <c r="P14" s="9"/>
      <c r="Q14" s="9"/>
    </row>
    <row r="15" spans="1:17">
      <c r="A15" s="5" t="s">
        <v>40</v>
      </c>
      <c r="B15" s="5" t="s">
        <v>41</v>
      </c>
      <c r="C15" s="5">
        <v>67</v>
      </c>
      <c r="D15" s="5">
        <v>75</v>
      </c>
      <c r="E15" s="5">
        <v>75</v>
      </c>
      <c r="F15" s="5">
        <v>69</v>
      </c>
      <c r="G15" s="5">
        <v>85</v>
      </c>
      <c r="H15" s="5">
        <v>73</v>
      </c>
      <c r="I15" s="5">
        <v>71</v>
      </c>
      <c r="J15" s="5">
        <v>85</v>
      </c>
      <c r="K15" s="5">
        <v>77</v>
      </c>
      <c r="L15" s="5">
        <v>75</v>
      </c>
      <c r="M15" s="7">
        <f>SUM(C15:L15)</f>
        <v>752</v>
      </c>
      <c r="N15" s="7">
        <f>AVERAGE(C15:L15)</f>
        <v>75.2</v>
      </c>
      <c r="O15" s="7">
        <v>20</v>
      </c>
      <c r="P15" s="9"/>
      <c r="Q15" s="9"/>
    </row>
    <row r="16" spans="1:17">
      <c r="A16" s="5" t="s">
        <v>42</v>
      </c>
      <c r="B16" s="5" t="s">
        <v>43</v>
      </c>
      <c r="C16" s="5">
        <v>81</v>
      </c>
      <c r="D16" s="5">
        <v>95</v>
      </c>
      <c r="E16" s="5">
        <v>74</v>
      </c>
      <c r="F16" s="5">
        <v>77</v>
      </c>
      <c r="G16" s="5">
        <v>95</v>
      </c>
      <c r="H16" s="5">
        <v>71</v>
      </c>
      <c r="I16" s="5">
        <v>91</v>
      </c>
      <c r="J16" s="5">
        <v>85</v>
      </c>
      <c r="K16" s="5">
        <v>74</v>
      </c>
      <c r="L16" s="5">
        <v>84</v>
      </c>
      <c r="M16" s="7">
        <f>SUM(C16:L16)</f>
        <v>827</v>
      </c>
      <c r="N16" s="7">
        <f>AVERAGE(C16:L16)</f>
        <v>82.7</v>
      </c>
      <c r="O16" s="7">
        <v>5</v>
      </c>
      <c r="P16" s="9"/>
      <c r="Q16" s="9"/>
    </row>
    <row r="17" spans="1:17">
      <c r="A17" s="5" t="s">
        <v>44</v>
      </c>
      <c r="B17" s="5" t="s">
        <v>45</v>
      </c>
      <c r="C17" s="5">
        <v>77</v>
      </c>
      <c r="D17" s="5">
        <v>75</v>
      </c>
      <c r="E17" s="5">
        <v>73</v>
      </c>
      <c r="F17" s="5">
        <v>82</v>
      </c>
      <c r="G17" s="5">
        <v>95</v>
      </c>
      <c r="H17" s="5">
        <v>76</v>
      </c>
      <c r="I17" s="5">
        <v>77</v>
      </c>
      <c r="J17" s="5">
        <v>85</v>
      </c>
      <c r="K17" s="5">
        <v>76</v>
      </c>
      <c r="L17" s="5">
        <v>93</v>
      </c>
      <c r="M17" s="7">
        <f>SUM(C17:L17)</f>
        <v>809</v>
      </c>
      <c r="N17" s="7">
        <f>AVERAGE(C17:L17)</f>
        <v>80.9</v>
      </c>
      <c r="O17" s="7">
        <v>8</v>
      </c>
      <c r="P17" s="9"/>
      <c r="Q17" s="9"/>
    </row>
    <row r="18" spans="1:17">
      <c r="A18" s="5" t="s">
        <v>46</v>
      </c>
      <c r="B18" s="5" t="s">
        <v>47</v>
      </c>
      <c r="C18" s="5">
        <v>60</v>
      </c>
      <c r="D18" s="5">
        <v>75</v>
      </c>
      <c r="E18" s="5">
        <v>66</v>
      </c>
      <c r="F18" s="5">
        <v>49</v>
      </c>
      <c r="G18" s="5">
        <v>95</v>
      </c>
      <c r="H18" s="5">
        <v>64</v>
      </c>
      <c r="I18" s="5">
        <v>64</v>
      </c>
      <c r="J18" s="5">
        <v>65</v>
      </c>
      <c r="K18" s="5">
        <v>72</v>
      </c>
      <c r="L18" s="5">
        <v>70</v>
      </c>
      <c r="M18" s="7">
        <f>SUM(C18:L18)</f>
        <v>680</v>
      </c>
      <c r="N18" s="7">
        <f>AVERAGE(C18:L18)</f>
        <v>68</v>
      </c>
      <c r="O18" s="7">
        <v>33</v>
      </c>
      <c r="P18" s="9"/>
      <c r="Q18" s="9"/>
    </row>
    <row r="19" spans="1:17">
      <c r="A19" s="5" t="s">
        <v>48</v>
      </c>
      <c r="B19" s="5" t="s">
        <v>49</v>
      </c>
      <c r="C19" s="5">
        <v>65</v>
      </c>
      <c r="D19" s="5">
        <v>85</v>
      </c>
      <c r="E19" s="5">
        <v>70</v>
      </c>
      <c r="F19" s="5">
        <v>77</v>
      </c>
      <c r="G19" s="5">
        <v>59</v>
      </c>
      <c r="H19" s="5">
        <v>60</v>
      </c>
      <c r="I19" s="5">
        <v>72</v>
      </c>
      <c r="J19" s="5">
        <v>85</v>
      </c>
      <c r="K19" s="5">
        <v>74</v>
      </c>
      <c r="L19" s="5">
        <v>71</v>
      </c>
      <c r="M19" s="7">
        <f>SUM(C19:L19)</f>
        <v>718</v>
      </c>
      <c r="N19" s="7">
        <f>AVERAGE(C19:L19)</f>
        <v>71.8</v>
      </c>
      <c r="O19" s="7">
        <v>23</v>
      </c>
      <c r="P19" s="9"/>
      <c r="Q19" s="9"/>
    </row>
    <row r="20" spans="1:17">
      <c r="A20" s="5" t="s">
        <v>50</v>
      </c>
      <c r="B20" s="5" t="s">
        <v>51</v>
      </c>
      <c r="C20" s="5">
        <v>78</v>
      </c>
      <c r="D20" s="5">
        <v>85</v>
      </c>
      <c r="E20" s="5">
        <v>68</v>
      </c>
      <c r="F20" s="5">
        <v>71</v>
      </c>
      <c r="G20" s="5">
        <v>85</v>
      </c>
      <c r="H20" s="5">
        <v>82</v>
      </c>
      <c r="I20" s="5">
        <v>80</v>
      </c>
      <c r="J20" s="5">
        <v>85</v>
      </c>
      <c r="K20" s="5">
        <v>84</v>
      </c>
      <c r="L20" s="5">
        <v>80</v>
      </c>
      <c r="M20" s="7">
        <f>SUM(C20:L20)</f>
        <v>798</v>
      </c>
      <c r="N20" s="7">
        <f>AVERAGE(C20:L20)</f>
        <v>79.8</v>
      </c>
      <c r="O20" s="7">
        <v>10</v>
      </c>
      <c r="P20" s="9"/>
      <c r="Q20" s="9"/>
    </row>
    <row r="21" spans="1:17">
      <c r="A21" s="5" t="s">
        <v>52</v>
      </c>
      <c r="B21" s="5" t="s">
        <v>53</v>
      </c>
      <c r="C21" s="5">
        <v>73</v>
      </c>
      <c r="D21" s="5">
        <v>85</v>
      </c>
      <c r="E21" s="5">
        <v>77</v>
      </c>
      <c r="F21" s="5">
        <v>80</v>
      </c>
      <c r="G21" s="5">
        <v>95</v>
      </c>
      <c r="H21" s="5">
        <v>62</v>
      </c>
      <c r="I21" s="5">
        <v>82</v>
      </c>
      <c r="J21" s="5">
        <v>85</v>
      </c>
      <c r="K21" s="5">
        <v>82</v>
      </c>
      <c r="L21" s="5">
        <v>72</v>
      </c>
      <c r="M21" s="7">
        <f>SUM(C21:L21)</f>
        <v>793</v>
      </c>
      <c r="N21" s="7">
        <f>AVERAGE(C21:L21)</f>
        <v>79.3</v>
      </c>
      <c r="O21" s="7">
        <v>12</v>
      </c>
      <c r="P21" s="9"/>
      <c r="Q21" s="9"/>
    </row>
    <row r="22" spans="1:17">
      <c r="A22" s="5" t="s">
        <v>54</v>
      </c>
      <c r="B22" s="5" t="s">
        <v>55</v>
      </c>
      <c r="C22" s="5">
        <v>64</v>
      </c>
      <c r="D22" s="5">
        <v>75</v>
      </c>
      <c r="E22" s="5">
        <v>79</v>
      </c>
      <c r="F22" s="5">
        <v>77</v>
      </c>
      <c r="G22" s="5">
        <v>65</v>
      </c>
      <c r="H22" s="5">
        <v>74</v>
      </c>
      <c r="I22" s="5">
        <v>73</v>
      </c>
      <c r="J22" s="5">
        <v>75</v>
      </c>
      <c r="K22" s="5">
        <v>72</v>
      </c>
      <c r="L22" s="5">
        <v>61</v>
      </c>
      <c r="M22" s="7">
        <f>SUM(C22:L22)</f>
        <v>715</v>
      </c>
      <c r="N22" s="7">
        <f>AVERAGE(C22:L22)</f>
        <v>71.5</v>
      </c>
      <c r="O22" s="7">
        <v>24</v>
      </c>
      <c r="P22" s="9"/>
      <c r="Q22" s="9"/>
    </row>
    <row r="23" spans="1:17">
      <c r="A23" s="5" t="s">
        <v>56</v>
      </c>
      <c r="B23" s="5" t="s">
        <v>57</v>
      </c>
      <c r="C23" s="5">
        <v>52</v>
      </c>
      <c r="D23" s="5">
        <v>75</v>
      </c>
      <c r="E23" s="5">
        <v>75</v>
      </c>
      <c r="F23" s="5">
        <v>76</v>
      </c>
      <c r="G23" s="5">
        <v>59</v>
      </c>
      <c r="H23" s="5">
        <v>61</v>
      </c>
      <c r="I23" s="5">
        <v>72</v>
      </c>
      <c r="J23" s="5">
        <v>85</v>
      </c>
      <c r="K23" s="5">
        <v>75</v>
      </c>
      <c r="L23" s="5">
        <v>63</v>
      </c>
      <c r="M23" s="7">
        <f>SUM(C23:L23)</f>
        <v>693</v>
      </c>
      <c r="N23" s="7">
        <f>AVERAGE(C23:L23)</f>
        <v>69.3</v>
      </c>
      <c r="O23" s="7">
        <v>29</v>
      </c>
      <c r="P23" s="9"/>
      <c r="Q23" s="9"/>
    </row>
    <row r="24" spans="1:17">
      <c r="A24" s="5" t="s">
        <v>58</v>
      </c>
      <c r="B24" s="5" t="s">
        <v>59</v>
      </c>
      <c r="C24" s="5">
        <v>60</v>
      </c>
      <c r="D24" s="5">
        <v>85</v>
      </c>
      <c r="E24" s="5">
        <v>74</v>
      </c>
      <c r="F24" s="5">
        <v>42</v>
      </c>
      <c r="G24" s="5">
        <v>59</v>
      </c>
      <c r="H24" s="5">
        <v>70</v>
      </c>
      <c r="I24" s="5">
        <v>60</v>
      </c>
      <c r="J24" s="5">
        <v>85</v>
      </c>
      <c r="K24" s="5">
        <v>70</v>
      </c>
      <c r="L24" s="5">
        <v>46</v>
      </c>
      <c r="M24" s="7">
        <f>SUM(C24:L24)</f>
        <v>651</v>
      </c>
      <c r="N24" s="7">
        <f>AVERAGE(C24:L24)</f>
        <v>65.1</v>
      </c>
      <c r="O24" s="7">
        <v>36</v>
      </c>
      <c r="P24" s="9"/>
      <c r="Q24" s="9"/>
    </row>
    <row r="25" spans="1:17">
      <c r="A25" s="5" t="s">
        <v>60</v>
      </c>
      <c r="B25" s="5" t="s">
        <v>61</v>
      </c>
      <c r="C25" s="5">
        <v>81</v>
      </c>
      <c r="D25" s="5">
        <v>85</v>
      </c>
      <c r="E25" s="5">
        <v>85</v>
      </c>
      <c r="F25" s="5">
        <v>76</v>
      </c>
      <c r="G25" s="5">
        <v>95</v>
      </c>
      <c r="H25" s="5">
        <v>71</v>
      </c>
      <c r="I25" s="5">
        <v>96</v>
      </c>
      <c r="J25" s="5">
        <v>85</v>
      </c>
      <c r="K25" s="5">
        <v>75</v>
      </c>
      <c r="L25" s="5">
        <v>88</v>
      </c>
      <c r="M25" s="7">
        <f>SUM(C25:L25)</f>
        <v>837</v>
      </c>
      <c r="N25" s="7">
        <f>AVERAGE(C25:L25)</f>
        <v>83.7</v>
      </c>
      <c r="O25" s="7">
        <v>4</v>
      </c>
      <c r="P25" s="9"/>
      <c r="Q25" s="9"/>
    </row>
    <row r="26" spans="1:17">
      <c r="A26" s="5" t="s">
        <v>62</v>
      </c>
      <c r="B26" s="5" t="s">
        <v>63</v>
      </c>
      <c r="C26" s="5">
        <v>82</v>
      </c>
      <c r="D26" s="5">
        <v>85</v>
      </c>
      <c r="E26" s="5">
        <v>66</v>
      </c>
      <c r="F26" s="5">
        <v>67</v>
      </c>
      <c r="G26" s="5">
        <v>85</v>
      </c>
      <c r="H26" s="5">
        <v>69</v>
      </c>
      <c r="I26" s="5">
        <v>95</v>
      </c>
      <c r="J26" s="5">
        <v>65</v>
      </c>
      <c r="K26" s="5">
        <v>84</v>
      </c>
      <c r="L26" s="5">
        <v>81</v>
      </c>
      <c r="M26" s="7">
        <f>SUM(C26:L26)</f>
        <v>779</v>
      </c>
      <c r="N26" s="7">
        <f>AVERAGE(C26:L26)</f>
        <v>77.9</v>
      </c>
      <c r="O26" s="7">
        <v>17</v>
      </c>
      <c r="P26" s="9"/>
      <c r="Q26" s="9"/>
    </row>
    <row r="27" spans="1:17">
      <c r="A27" s="5" t="s">
        <v>64</v>
      </c>
      <c r="B27" s="5" t="s">
        <v>65</v>
      </c>
      <c r="C27" s="5">
        <v>62</v>
      </c>
      <c r="D27" s="5">
        <v>75</v>
      </c>
      <c r="E27" s="5">
        <v>67</v>
      </c>
      <c r="F27" s="5">
        <v>67</v>
      </c>
      <c r="G27" s="5">
        <v>59</v>
      </c>
      <c r="H27" s="5">
        <v>67</v>
      </c>
      <c r="I27" s="5">
        <v>82</v>
      </c>
      <c r="J27" s="5">
        <v>75</v>
      </c>
      <c r="K27" s="5">
        <v>71</v>
      </c>
      <c r="L27" s="5">
        <v>78</v>
      </c>
      <c r="M27" s="7">
        <f>SUM(C27:L27)</f>
        <v>703</v>
      </c>
      <c r="N27" s="7">
        <f>AVERAGE(C27:L27)</f>
        <v>70.3</v>
      </c>
      <c r="O27" s="7">
        <v>26</v>
      </c>
      <c r="P27" s="9"/>
      <c r="Q27" s="9"/>
    </row>
    <row r="28" spans="1:17">
      <c r="A28" s="5" t="s">
        <v>66</v>
      </c>
      <c r="B28" s="5" t="s">
        <v>67</v>
      </c>
      <c r="C28" s="5">
        <v>60</v>
      </c>
      <c r="D28" s="5">
        <v>85</v>
      </c>
      <c r="E28" s="5">
        <v>69</v>
      </c>
      <c r="F28" s="5">
        <v>72</v>
      </c>
      <c r="G28" s="5">
        <v>59</v>
      </c>
      <c r="H28" s="5">
        <v>69</v>
      </c>
      <c r="I28" s="5">
        <v>72</v>
      </c>
      <c r="J28" s="5">
        <v>75</v>
      </c>
      <c r="K28" s="5">
        <v>77</v>
      </c>
      <c r="L28" s="5">
        <v>73</v>
      </c>
      <c r="M28" s="7">
        <f>SUM(C28:L28)</f>
        <v>711</v>
      </c>
      <c r="N28" s="7">
        <f>AVERAGE(C28:L28)</f>
        <v>71.1</v>
      </c>
      <c r="O28" s="7">
        <v>25</v>
      </c>
      <c r="P28" s="9"/>
      <c r="Q28" s="9"/>
    </row>
    <row r="29" spans="1:17">
      <c r="A29" s="5" t="s">
        <v>68</v>
      </c>
      <c r="B29" s="5" t="s">
        <v>69</v>
      </c>
      <c r="C29" s="5">
        <v>29</v>
      </c>
      <c r="D29" s="5">
        <v>75</v>
      </c>
      <c r="E29" s="5">
        <v>78</v>
      </c>
      <c r="F29" s="5">
        <v>22</v>
      </c>
      <c r="G29" s="5">
        <v>59</v>
      </c>
      <c r="H29" s="5">
        <v>42</v>
      </c>
      <c r="I29" s="5">
        <v>21</v>
      </c>
      <c r="J29" s="5">
        <v>65</v>
      </c>
      <c r="K29" s="5">
        <v>23</v>
      </c>
      <c r="L29" s="5">
        <v>47</v>
      </c>
      <c r="M29" s="7">
        <f>SUM(C29:L29)</f>
        <v>461</v>
      </c>
      <c r="N29" s="7">
        <f>AVERAGE(C29:L29)</f>
        <v>46.1</v>
      </c>
      <c r="O29" s="7">
        <v>42</v>
      </c>
      <c r="P29" s="9"/>
      <c r="Q29" s="9"/>
    </row>
    <row r="30" spans="1:17">
      <c r="A30" s="5" t="s">
        <v>70</v>
      </c>
      <c r="B30" s="5" t="s">
        <v>71</v>
      </c>
      <c r="C30" s="5">
        <v>57</v>
      </c>
      <c r="D30" s="5">
        <v>85</v>
      </c>
      <c r="E30" s="5">
        <v>90</v>
      </c>
      <c r="F30" s="5">
        <v>51</v>
      </c>
      <c r="G30" s="5">
        <v>85</v>
      </c>
      <c r="H30" s="5">
        <v>68</v>
      </c>
      <c r="I30" s="5">
        <v>77</v>
      </c>
      <c r="J30" s="5">
        <v>85</v>
      </c>
      <c r="K30" s="5">
        <v>72</v>
      </c>
      <c r="L30" s="5">
        <v>76</v>
      </c>
      <c r="M30" s="7">
        <f>SUM(C30:L30)</f>
        <v>746</v>
      </c>
      <c r="N30" s="7">
        <f>AVERAGE(C30:L30)</f>
        <v>74.6</v>
      </c>
      <c r="O30" s="7">
        <v>21</v>
      </c>
      <c r="P30" s="9"/>
      <c r="Q30" s="9"/>
    </row>
    <row r="31" spans="1:17">
      <c r="A31" s="5" t="s">
        <v>72</v>
      </c>
      <c r="B31" s="5" t="s">
        <v>73</v>
      </c>
      <c r="C31" s="5">
        <v>63</v>
      </c>
      <c r="D31" s="5">
        <v>85</v>
      </c>
      <c r="E31" s="5">
        <v>82</v>
      </c>
      <c r="F31" s="5">
        <v>60</v>
      </c>
      <c r="G31" s="5">
        <v>95</v>
      </c>
      <c r="H31" s="5">
        <v>76</v>
      </c>
      <c r="I31" s="5">
        <v>79</v>
      </c>
      <c r="J31" s="5">
        <v>85</v>
      </c>
      <c r="K31" s="5">
        <v>78</v>
      </c>
      <c r="L31" s="5">
        <v>84</v>
      </c>
      <c r="M31" s="7">
        <f>SUM(C31:L31)</f>
        <v>787</v>
      </c>
      <c r="N31" s="7">
        <f>AVERAGE(C31:L31)</f>
        <v>78.7</v>
      </c>
      <c r="O31" s="7">
        <v>15</v>
      </c>
      <c r="P31" s="9"/>
      <c r="Q31" s="9"/>
    </row>
    <row r="32" spans="1:17">
      <c r="A32" s="5" t="s">
        <v>74</v>
      </c>
      <c r="B32" s="5" t="s">
        <v>75</v>
      </c>
      <c r="C32" s="5">
        <v>74</v>
      </c>
      <c r="D32" s="5">
        <v>75</v>
      </c>
      <c r="E32" s="5">
        <v>88</v>
      </c>
      <c r="F32" s="5">
        <v>68</v>
      </c>
      <c r="G32" s="5">
        <v>85</v>
      </c>
      <c r="H32" s="5">
        <v>85</v>
      </c>
      <c r="I32" s="5">
        <v>90</v>
      </c>
      <c r="J32" s="5">
        <v>75</v>
      </c>
      <c r="K32" s="5">
        <v>90</v>
      </c>
      <c r="L32" s="5">
        <v>85</v>
      </c>
      <c r="M32" s="7">
        <f>SUM(C32:L32)</f>
        <v>815</v>
      </c>
      <c r="N32" s="7">
        <f>AVERAGE(C32:L32)</f>
        <v>81.5</v>
      </c>
      <c r="O32" s="7">
        <v>6</v>
      </c>
      <c r="P32" s="9"/>
      <c r="Q32" s="9"/>
    </row>
    <row r="33" spans="1:17">
      <c r="A33" s="5" t="s">
        <v>76</v>
      </c>
      <c r="B33" s="5" t="s">
        <v>77</v>
      </c>
      <c r="C33" s="5">
        <v>85</v>
      </c>
      <c r="D33" s="5">
        <v>85</v>
      </c>
      <c r="E33" s="5">
        <v>82</v>
      </c>
      <c r="F33" s="5">
        <v>86</v>
      </c>
      <c r="G33" s="5">
        <v>95</v>
      </c>
      <c r="H33" s="5">
        <v>77</v>
      </c>
      <c r="I33" s="5">
        <v>85</v>
      </c>
      <c r="J33" s="5">
        <v>85</v>
      </c>
      <c r="K33" s="5">
        <v>76</v>
      </c>
      <c r="L33" s="5">
        <v>93</v>
      </c>
      <c r="M33" s="7">
        <f>SUM(C33:L33)</f>
        <v>849</v>
      </c>
      <c r="N33" s="7">
        <f>AVERAGE(C33:L33)</f>
        <v>84.9</v>
      </c>
      <c r="O33" s="7">
        <v>3</v>
      </c>
      <c r="P33" s="9"/>
      <c r="Q33" s="9"/>
    </row>
    <row r="34" spans="1:17">
      <c r="A34" s="5" t="s">
        <v>78</v>
      </c>
      <c r="B34" s="5" t="s">
        <v>79</v>
      </c>
      <c r="C34" s="5">
        <v>82</v>
      </c>
      <c r="D34" s="5">
        <v>95</v>
      </c>
      <c r="E34" s="5">
        <v>81</v>
      </c>
      <c r="F34" s="5">
        <v>79</v>
      </c>
      <c r="G34" s="5">
        <v>85</v>
      </c>
      <c r="H34" s="5">
        <v>83</v>
      </c>
      <c r="I34" s="5">
        <v>90</v>
      </c>
      <c r="J34" s="5">
        <v>95</v>
      </c>
      <c r="K34" s="5">
        <v>86</v>
      </c>
      <c r="L34" s="5">
        <v>84</v>
      </c>
      <c r="M34" s="7">
        <f>SUM(C34:L34)</f>
        <v>860</v>
      </c>
      <c r="N34" s="7">
        <f>AVERAGE(C34:L34)</f>
        <v>86</v>
      </c>
      <c r="O34" s="7">
        <v>2</v>
      </c>
      <c r="P34" s="9"/>
      <c r="Q34" s="9"/>
    </row>
    <row r="35" spans="1:17">
      <c r="A35" s="5" t="s">
        <v>80</v>
      </c>
      <c r="B35" s="5" t="s">
        <v>81</v>
      </c>
      <c r="C35" s="5">
        <v>64</v>
      </c>
      <c r="D35" s="5">
        <v>75</v>
      </c>
      <c r="E35" s="5">
        <v>77</v>
      </c>
      <c r="F35" s="5">
        <v>60</v>
      </c>
      <c r="G35" s="5">
        <v>59</v>
      </c>
      <c r="H35" s="5">
        <v>68</v>
      </c>
      <c r="I35" s="5">
        <v>70</v>
      </c>
      <c r="J35" s="5">
        <v>75</v>
      </c>
      <c r="K35" s="5">
        <v>67</v>
      </c>
      <c r="L35" s="5">
        <v>33</v>
      </c>
      <c r="M35" s="7">
        <f>SUM(C35:L35)</f>
        <v>648</v>
      </c>
      <c r="N35" s="7">
        <f>AVERAGE(C35:L35)</f>
        <v>64.8</v>
      </c>
      <c r="O35" s="7">
        <v>37</v>
      </c>
      <c r="P35" s="9"/>
      <c r="Q35" s="9"/>
    </row>
    <row r="36" spans="1:17">
      <c r="A36" s="5" t="s">
        <v>82</v>
      </c>
      <c r="B36" s="5" t="s">
        <v>83</v>
      </c>
      <c r="C36" s="5">
        <v>46</v>
      </c>
      <c r="D36" s="5">
        <v>75</v>
      </c>
      <c r="E36" s="5">
        <v>100</v>
      </c>
      <c r="F36" s="5">
        <v>37</v>
      </c>
      <c r="G36" s="5">
        <v>85</v>
      </c>
      <c r="H36" s="5">
        <v>70</v>
      </c>
      <c r="I36" s="5">
        <v>41</v>
      </c>
      <c r="J36" s="5">
        <v>85</v>
      </c>
      <c r="K36" s="5">
        <v>70</v>
      </c>
      <c r="L36" s="5">
        <v>70</v>
      </c>
      <c r="M36" s="7">
        <f>SUM(C36:L36)</f>
        <v>679</v>
      </c>
      <c r="N36" s="7">
        <f>AVERAGE(C36:L36)</f>
        <v>67.9</v>
      </c>
      <c r="O36" s="7">
        <v>34</v>
      </c>
      <c r="P36" s="9"/>
      <c r="Q36" s="9"/>
    </row>
    <row r="37" spans="1:17">
      <c r="A37" s="5" t="s">
        <v>84</v>
      </c>
      <c r="B37" s="5" t="s">
        <v>85</v>
      </c>
      <c r="C37" s="5">
        <v>32</v>
      </c>
      <c r="D37" s="5">
        <v>75</v>
      </c>
      <c r="E37" s="5">
        <v>67</v>
      </c>
      <c r="F37" s="5">
        <v>70</v>
      </c>
      <c r="G37" s="5">
        <v>59</v>
      </c>
      <c r="H37" s="5">
        <v>61</v>
      </c>
      <c r="I37" s="5">
        <v>45</v>
      </c>
      <c r="J37" s="5">
        <v>85</v>
      </c>
      <c r="K37" s="5">
        <v>72</v>
      </c>
      <c r="L37" s="5">
        <v>56</v>
      </c>
      <c r="M37" s="7">
        <f>SUM(C37:L37)</f>
        <v>622</v>
      </c>
      <c r="N37" s="7">
        <f>AVERAGE(C37:L37)</f>
        <v>62.2</v>
      </c>
      <c r="O37" s="7">
        <v>39</v>
      </c>
      <c r="P37" s="9"/>
      <c r="Q37" s="9"/>
    </row>
    <row r="38" spans="1:17">
      <c r="A38" s="5" t="s">
        <v>86</v>
      </c>
      <c r="B38" s="5" t="s">
        <v>87</v>
      </c>
      <c r="C38" s="5">
        <v>47</v>
      </c>
      <c r="D38" s="5">
        <v>65</v>
      </c>
      <c r="E38" s="5">
        <v>79</v>
      </c>
      <c r="F38" s="5">
        <v>69</v>
      </c>
      <c r="G38" s="5">
        <v>75</v>
      </c>
      <c r="H38" s="5">
        <v>77</v>
      </c>
      <c r="I38" s="5">
        <v>70</v>
      </c>
      <c r="J38" s="5">
        <v>85</v>
      </c>
      <c r="K38" s="5">
        <v>65</v>
      </c>
      <c r="L38" s="5">
        <v>67</v>
      </c>
      <c r="M38" s="7">
        <f>SUM(C38:L38)</f>
        <v>699</v>
      </c>
      <c r="N38" s="7">
        <f>AVERAGE(C38:L38)</f>
        <v>69.9</v>
      </c>
      <c r="O38" s="7">
        <v>28</v>
      </c>
      <c r="P38" s="9"/>
      <c r="Q38" s="9"/>
    </row>
    <row r="39" spans="1:17">
      <c r="A39" s="5" t="s">
        <v>88</v>
      </c>
      <c r="B39" s="5" t="s">
        <v>89</v>
      </c>
      <c r="C39" s="5">
        <v>42</v>
      </c>
      <c r="D39" s="5">
        <v>65</v>
      </c>
      <c r="E39" s="5">
        <v>92</v>
      </c>
      <c r="F39" s="5">
        <v>72</v>
      </c>
      <c r="G39" s="5">
        <v>95</v>
      </c>
      <c r="H39" s="5">
        <v>63</v>
      </c>
      <c r="I39" s="5">
        <v>67</v>
      </c>
      <c r="J39" s="5">
        <v>75</v>
      </c>
      <c r="K39" s="5">
        <v>78</v>
      </c>
      <c r="L39" s="5">
        <v>74</v>
      </c>
      <c r="M39" s="7">
        <f>SUM(C39:L39)</f>
        <v>723</v>
      </c>
      <c r="N39" s="7">
        <f>AVERAGE(C39:L39)</f>
        <v>72.3</v>
      </c>
      <c r="O39" s="7">
        <v>22</v>
      </c>
      <c r="P39" s="9"/>
      <c r="Q39" s="9"/>
    </row>
    <row r="40" spans="1:17">
      <c r="A40" s="5" t="s">
        <v>90</v>
      </c>
      <c r="B40" s="5" t="s">
        <v>91</v>
      </c>
      <c r="C40" s="5">
        <v>60</v>
      </c>
      <c r="D40" s="5">
        <v>65</v>
      </c>
      <c r="E40" s="5">
        <v>88</v>
      </c>
      <c r="F40" s="5">
        <v>69</v>
      </c>
      <c r="G40" s="5">
        <v>75</v>
      </c>
      <c r="H40" s="5">
        <v>62</v>
      </c>
      <c r="I40" s="5">
        <v>64</v>
      </c>
      <c r="J40" s="5">
        <v>85</v>
      </c>
      <c r="K40" s="5">
        <v>68</v>
      </c>
      <c r="L40" s="5">
        <v>65</v>
      </c>
      <c r="M40" s="7">
        <f>SUM(C40:L40)</f>
        <v>701</v>
      </c>
      <c r="N40" s="7">
        <f>AVERAGE(C40:L40)</f>
        <v>70.1</v>
      </c>
      <c r="O40" s="7">
        <v>27</v>
      </c>
      <c r="P40" s="9"/>
      <c r="Q40" s="9"/>
    </row>
    <row r="41" spans="1:17">
      <c r="A41" s="5" t="s">
        <v>92</v>
      </c>
      <c r="B41" s="5" t="s">
        <v>93</v>
      </c>
      <c r="C41" s="5">
        <v>35</v>
      </c>
      <c r="D41" s="5">
        <v>59</v>
      </c>
      <c r="E41" s="5">
        <v>68</v>
      </c>
      <c r="F41" s="5">
        <v>72</v>
      </c>
      <c r="G41" s="5">
        <v>59</v>
      </c>
      <c r="H41" s="5">
        <v>60</v>
      </c>
      <c r="I41" s="5">
        <v>63</v>
      </c>
      <c r="J41" s="5">
        <v>75</v>
      </c>
      <c r="K41" s="5">
        <v>63</v>
      </c>
      <c r="L41" s="5">
        <v>61</v>
      </c>
      <c r="M41" s="7">
        <f>SUM(C41:L41)</f>
        <v>615</v>
      </c>
      <c r="N41" s="7">
        <f>AVERAGE(C41:L41)</f>
        <v>61.5</v>
      </c>
      <c r="O41" s="7">
        <v>40</v>
      </c>
      <c r="P41" s="9"/>
      <c r="Q41" s="9"/>
    </row>
    <row r="42" spans="1:17">
      <c r="A42" s="5" t="s">
        <v>94</v>
      </c>
      <c r="B42" s="5" t="s">
        <v>95</v>
      </c>
      <c r="C42" s="5">
        <v>46</v>
      </c>
      <c r="D42" s="5">
        <v>65</v>
      </c>
      <c r="E42" s="5">
        <v>85</v>
      </c>
      <c r="F42" s="5">
        <v>44</v>
      </c>
      <c r="G42" s="5">
        <v>75</v>
      </c>
      <c r="H42" s="5">
        <v>63</v>
      </c>
      <c r="I42" s="5">
        <v>64</v>
      </c>
      <c r="J42" s="5">
        <v>75</v>
      </c>
      <c r="K42" s="5">
        <v>64</v>
      </c>
      <c r="L42" s="5">
        <v>56</v>
      </c>
      <c r="M42" s="7">
        <f>SUM(C42:L42)</f>
        <v>637</v>
      </c>
      <c r="N42" s="7">
        <f>AVERAGE(C42:L42)</f>
        <v>63.7</v>
      </c>
      <c r="O42" s="7">
        <v>38</v>
      </c>
      <c r="P42" s="9"/>
      <c r="Q42" s="9"/>
    </row>
    <row r="43" spans="1:17">
      <c r="A43" s="5" t="s">
        <v>96</v>
      </c>
      <c r="B43" s="5" t="s">
        <v>97</v>
      </c>
      <c r="C43" s="5">
        <v>53</v>
      </c>
      <c r="D43" s="5">
        <v>65</v>
      </c>
      <c r="E43" s="5">
        <v>68</v>
      </c>
      <c r="F43" s="5">
        <v>65</v>
      </c>
      <c r="G43" s="5">
        <v>75</v>
      </c>
      <c r="H43" s="5">
        <v>78</v>
      </c>
      <c r="I43" s="5">
        <v>60</v>
      </c>
      <c r="J43" s="5">
        <v>75</v>
      </c>
      <c r="K43" s="5">
        <v>62</v>
      </c>
      <c r="L43" s="5">
        <v>61</v>
      </c>
      <c r="M43" s="7">
        <f>SUM(C43:L43)</f>
        <v>662</v>
      </c>
      <c r="N43" s="7">
        <f>AVERAGE(C43:L43)</f>
        <v>66.2</v>
      </c>
      <c r="O43" s="7">
        <v>35</v>
      </c>
      <c r="P43" s="9"/>
      <c r="Q43" s="9"/>
    </row>
    <row r="44" spans="1:17">
      <c r="A44" s="5" t="s">
        <v>98</v>
      </c>
      <c r="B44" s="5" t="s">
        <v>99</v>
      </c>
      <c r="C44" s="5">
        <v>14</v>
      </c>
      <c r="D44" s="5">
        <v>65</v>
      </c>
      <c r="E44" s="5">
        <v>0</v>
      </c>
      <c r="F44" s="5">
        <v>69</v>
      </c>
      <c r="G44" s="5">
        <v>59</v>
      </c>
      <c r="H44" s="5">
        <v>64</v>
      </c>
      <c r="I44" s="5">
        <v>60</v>
      </c>
      <c r="J44" s="5">
        <v>65</v>
      </c>
      <c r="K44" s="5">
        <v>64</v>
      </c>
      <c r="L44" s="5">
        <v>21</v>
      </c>
      <c r="M44" s="7">
        <f>SUM(C44:L44)</f>
        <v>481</v>
      </c>
      <c r="N44" s="7">
        <f>AVERAGE(C44:L44)</f>
        <v>48.1</v>
      </c>
      <c r="O44" s="7">
        <v>41</v>
      </c>
      <c r="P44" s="9"/>
      <c r="Q44" s="9"/>
    </row>
    <row r="45" spans="1:17">
      <c r="A45" s="6" t="s">
        <v>100</v>
      </c>
      <c r="B45" s="7"/>
      <c r="C45" s="7">
        <f>MAX(C3:C44)</f>
        <v>85</v>
      </c>
      <c r="D45" s="7">
        <f t="shared" ref="D45:N45" si="0">MAX(D3:D44)</f>
        <v>95</v>
      </c>
      <c r="E45" s="7">
        <f t="shared" si="0"/>
        <v>100</v>
      </c>
      <c r="F45" s="7">
        <f t="shared" si="0"/>
        <v>86</v>
      </c>
      <c r="G45" s="7">
        <f t="shared" si="0"/>
        <v>95</v>
      </c>
      <c r="H45" s="7">
        <f t="shared" si="0"/>
        <v>85</v>
      </c>
      <c r="I45" s="7">
        <f t="shared" si="0"/>
        <v>96</v>
      </c>
      <c r="J45" s="7">
        <f t="shared" si="0"/>
        <v>95</v>
      </c>
      <c r="K45" s="7">
        <f t="shared" si="0"/>
        <v>90</v>
      </c>
      <c r="L45" s="7">
        <f t="shared" si="0"/>
        <v>93</v>
      </c>
      <c r="M45" s="7">
        <f t="shared" si="0"/>
        <v>862</v>
      </c>
      <c r="N45" s="7">
        <f t="shared" si="0"/>
        <v>86.2</v>
      </c>
      <c r="O45" s="7"/>
      <c r="P45" s="9"/>
      <c r="Q45" s="9"/>
    </row>
    <row r="46" spans="1:17">
      <c r="A46" s="6" t="s">
        <v>101</v>
      </c>
      <c r="B46" s="7"/>
      <c r="C46" s="7">
        <f>MIN(C3:C45)</f>
        <v>14</v>
      </c>
      <c r="D46" s="7">
        <f t="shared" ref="D46:M46" si="1">MIN(D3:D45)</f>
        <v>59</v>
      </c>
      <c r="E46" s="7">
        <f t="shared" si="1"/>
        <v>0</v>
      </c>
      <c r="F46" s="7">
        <f t="shared" si="1"/>
        <v>22</v>
      </c>
      <c r="G46" s="7">
        <f t="shared" si="1"/>
        <v>59</v>
      </c>
      <c r="H46" s="7">
        <f t="shared" si="1"/>
        <v>42</v>
      </c>
      <c r="I46" s="7">
        <f t="shared" si="1"/>
        <v>21</v>
      </c>
      <c r="J46" s="7">
        <f t="shared" si="1"/>
        <v>65</v>
      </c>
      <c r="K46" s="7">
        <f t="shared" si="1"/>
        <v>23</v>
      </c>
      <c r="L46" s="7">
        <f t="shared" si="1"/>
        <v>21</v>
      </c>
      <c r="M46" s="7">
        <f t="shared" si="1"/>
        <v>461</v>
      </c>
      <c r="N46" s="7">
        <f>MIN(N3:N45)</f>
        <v>46.1</v>
      </c>
      <c r="O46" s="7"/>
      <c r="P46" s="9"/>
      <c r="Q46" s="9"/>
    </row>
    <row r="47" spans="1:17">
      <c r="A47" s="6" t="s">
        <v>14</v>
      </c>
      <c r="B47" s="7"/>
      <c r="C47" s="8">
        <f>AVERAGE(C3:C46)</f>
        <v>61.75</v>
      </c>
      <c r="D47" s="8">
        <f t="shared" ref="D47:N47" si="2">AVERAGE(D3:D46)</f>
        <v>80.8636363636364</v>
      </c>
      <c r="E47" s="8">
        <f t="shared" si="2"/>
        <v>77.1136363636364</v>
      </c>
      <c r="F47" s="8">
        <f t="shared" si="2"/>
        <v>62.9545454545455</v>
      </c>
      <c r="G47" s="8">
        <f t="shared" si="2"/>
        <v>77.7727272727273</v>
      </c>
      <c r="H47" s="8">
        <f t="shared" si="2"/>
        <v>68.6818181818182</v>
      </c>
      <c r="I47" s="8">
        <f t="shared" si="2"/>
        <v>70.7045454545455</v>
      </c>
      <c r="J47" s="8">
        <f t="shared" si="2"/>
        <v>82.2727272727273</v>
      </c>
      <c r="K47" s="8">
        <f t="shared" si="2"/>
        <v>72.5</v>
      </c>
      <c r="L47" s="8">
        <f t="shared" si="2"/>
        <v>70.4090909090909</v>
      </c>
      <c r="M47" s="8">
        <f t="shared" si="2"/>
        <v>726.772727272727</v>
      </c>
      <c r="N47" s="8">
        <f t="shared" si="2"/>
        <v>72.6772727272727</v>
      </c>
      <c r="O47" s="7"/>
      <c r="P47" s="9"/>
      <c r="Q47" s="9"/>
    </row>
    <row r="48" spans="1:17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</sheetData>
  <sortState ref="A2:O43">
    <sortCondition ref="A2"/>
  </sortState>
  <mergeCells count="1">
    <mergeCell ref="A1:O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21590</dc:creator>
  <dcterms:created xsi:type="dcterms:W3CDTF">2016-03-01T14:11:06Z</dcterms:created>
  <dcterms:modified xsi:type="dcterms:W3CDTF">2016-03-01T14:41:27Z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