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Code\Scraper\Scraper\CityCouncilMeetingProject\"/>
    </mc:Choice>
  </mc:AlternateContent>
  <bookViews>
    <workbookView xWindow="0" yWindow="0" windowWidth="20490" windowHeight="9045"/>
  </bookViews>
  <sheets>
    <sheet name="Cities_New" sheetId="1" r:id="rId1"/>
    <sheet name="Sheet1" sheetId="2" r:id="rId2"/>
    <sheet name="Sheet2" sheetId="3" r:id="rId3"/>
  </sheets>
  <definedNames>
    <definedName name="_xlnm._FilterDatabase" localSheetId="0" hidden="1">Cities_New!$A$1:$G$2154</definedName>
  </definedNames>
  <calcPr calcId="152511"/>
</workbook>
</file>

<file path=xl/calcChain.xml><?xml version="1.0" encoding="utf-8"?>
<calcChain xmlns="http://schemas.openxmlformats.org/spreadsheetml/2006/main">
  <c r="F2173" i="2" l="1"/>
  <c r="F2164" i="2"/>
  <c r="F2114" i="2"/>
  <c r="F2089" i="2"/>
  <c r="F2059" i="2"/>
  <c r="F2058" i="2"/>
  <c r="F2024" i="2"/>
  <c r="F1992" i="2"/>
  <c r="F1966" i="2"/>
  <c r="F1949" i="2"/>
  <c r="F1898" i="2"/>
  <c r="F1753" i="2"/>
  <c r="F1744" i="2"/>
  <c r="F1734" i="2"/>
  <c r="F1729" i="2"/>
  <c r="F1698" i="2"/>
  <c r="F1638" i="2"/>
  <c r="F1637" i="2"/>
  <c r="F1489" i="2"/>
  <c r="F1341" i="2"/>
  <c r="F1224" i="2"/>
  <c r="F1208" i="2"/>
  <c r="F1049" i="2"/>
  <c r="F1036" i="2"/>
  <c r="F982" i="2"/>
  <c r="F932" i="2"/>
  <c r="F919" i="2"/>
  <c r="F897" i="2"/>
  <c r="F896" i="2"/>
  <c r="F895" i="2"/>
  <c r="F894" i="2"/>
  <c r="F893" i="2"/>
  <c r="F892" i="2"/>
  <c r="F814" i="2"/>
  <c r="F796" i="2"/>
  <c r="F784" i="2"/>
  <c r="F783" i="2"/>
  <c r="F726" i="2"/>
  <c r="F627" i="2"/>
  <c r="F571" i="2"/>
  <c r="F548" i="2"/>
  <c r="F547" i="2"/>
  <c r="F360" i="2"/>
  <c r="F359" i="2"/>
  <c r="F352" i="2"/>
  <c r="F351" i="2"/>
  <c r="F343" i="2"/>
  <c r="F329" i="2"/>
  <c r="F328" i="2"/>
  <c r="F327" i="2"/>
  <c r="F314" i="2"/>
  <c r="F313" i="2"/>
  <c r="F305" i="2"/>
  <c r="F304" i="2"/>
  <c r="F291" i="2"/>
  <c r="F290" i="2"/>
  <c r="F288" i="2"/>
  <c r="F281" i="2"/>
  <c r="F280" i="2"/>
  <c r="F251" i="2"/>
  <c r="F250" i="2"/>
  <c r="F236" i="2"/>
  <c r="F235" i="2"/>
  <c r="F232" i="2"/>
  <c r="F231" i="2"/>
  <c r="F229" i="2"/>
  <c r="F170" i="2"/>
  <c r="F101" i="2"/>
  <c r="F36" i="2"/>
  <c r="F23" i="2"/>
  <c r="F18" i="2"/>
  <c r="F16" i="2"/>
  <c r="F13" i="2"/>
  <c r="F12" i="2"/>
  <c r="F7" i="2"/>
  <c r="F6" i="2"/>
  <c r="F5" i="2"/>
  <c r="F4" i="2"/>
</calcChain>
</file>

<file path=xl/sharedStrings.xml><?xml version="1.0" encoding="utf-8"?>
<sst xmlns="http://schemas.openxmlformats.org/spreadsheetml/2006/main" count="11747" uniqueCount="3651">
  <si>
    <t>Order</t>
  </si>
  <si>
    <t>Complete Date</t>
  </si>
  <si>
    <t>County</t>
  </si>
  <si>
    <t>Web Site Link</t>
  </si>
  <si>
    <t>Uniform 
(CivicPlus? or other)</t>
  </si>
  <si>
    <t>Deploy Date</t>
  </si>
  <si>
    <t>Ada</t>
  </si>
  <si>
    <t>Place</t>
  </si>
  <si>
    <t>Kent</t>
  </si>
  <si>
    <t>--</t>
  </si>
  <si>
    <t>Type</t>
  </si>
  <si>
    <t>AuGres</t>
  </si>
  <si>
    <t>2010 Population</t>
  </si>
  <si>
    <t>Acme</t>
  </si>
  <si>
    <t>City of</t>
  </si>
  <si>
    <t>Arenac</t>
  </si>
  <si>
    <t>http://www.cityofau-gres-mi.org</t>
  </si>
  <si>
    <t>unincorporated community</t>
  </si>
  <si>
    <t>Acme Township</t>
  </si>
  <si>
    <t>AuSable Charter Township</t>
  </si>
  <si>
    <t>Iosco</t>
  </si>
  <si>
    <t>MTA* Info for AuSable Charter Township</t>
  </si>
  <si>
    <t>AuSable Township</t>
  </si>
  <si>
    <t>Roscommon</t>
  </si>
  <si>
    <t>MTA* Info for AuSable Township</t>
  </si>
  <si>
    <t>Barton Hills Village</t>
  </si>
  <si>
    <t>township</t>
  </si>
  <si>
    <t>Village of</t>
  </si>
  <si>
    <t>Washtenaw</t>
  </si>
  <si>
    <t>Bedford</t>
  </si>
  <si>
    <t>Calhoun</t>
  </si>
  <si>
    <t>Buena Vista Township</t>
  </si>
  <si>
    <t>Saginaw</t>
  </si>
  <si>
    <t>Ada Township</t>
  </si>
  <si>
    <t>http://www.bvct.org/</t>
  </si>
  <si>
    <t>Cooks</t>
  </si>
  <si>
    <t>Schoolcraft</t>
  </si>
  <si>
    <t>Cornell</t>
  </si>
  <si>
    <t>Delta</t>
  </si>
  <si>
    <t>Dodgeville</t>
  </si>
  <si>
    <t>Houghton</t>
  </si>
  <si>
    <t>East Leroy</t>
  </si>
  <si>
    <t>Falmouth</t>
  </si>
  <si>
    <t>Missaukee</t>
  </si>
  <si>
    <t>Grosse Pointe Township</t>
  </si>
  <si>
    <t>Wayne</t>
  </si>
  <si>
    <t>MTA* Info for Grosse Pointe Township</t>
  </si>
  <si>
    <t>Hawks</t>
  </si>
  <si>
    <t>Presque Isle</t>
  </si>
  <si>
    <t>Hermansville</t>
  </si>
  <si>
    <t>Menominee</t>
  </si>
  <si>
    <t>Ingalls</t>
  </si>
  <si>
    <t>Jerome</t>
  </si>
  <si>
    <t>Hillsdale</t>
  </si>
  <si>
    <t>Jones</t>
  </si>
  <si>
    <t>Cass</t>
  </si>
  <si>
    <t>Kearsarge</t>
  </si>
  <si>
    <t>Adams Township</t>
  </si>
  <si>
    <t>Houghton County</t>
  </si>
  <si>
    <t>Kewadin</t>
  </si>
  <si>
    <t>Antrim</t>
  </si>
  <si>
    <t>La Grange Township</t>
  </si>
  <si>
    <t>MTA* Info for La Grange Township</t>
  </si>
  <si>
    <t>Lacota</t>
  </si>
  <si>
    <t>Van Buren</t>
  </si>
  <si>
    <t>Lanse</t>
  </si>
  <si>
    <t>Baraga</t>
  </si>
  <si>
    <t>LeRoy</t>
  </si>
  <si>
    <t>Osceola</t>
  </si>
  <si>
    <t>Mayfield</t>
  </si>
  <si>
    <t>Grand Traverse</t>
  </si>
  <si>
    <t>Hillsdale County</t>
  </si>
  <si>
    <t>Mcbrides</t>
  </si>
  <si>
    <t>Montcalm</t>
  </si>
  <si>
    <t>Mundy Charter Township</t>
  </si>
  <si>
    <t>Genesee</t>
  </si>
  <si>
    <t>http://www.mundytwp-mi.gov/</t>
  </si>
  <si>
    <t>Nadeau</t>
  </si>
  <si>
    <t>National City</t>
  </si>
  <si>
    <t>Nazareth</t>
  </si>
  <si>
    <t>Kalamazoo</t>
  </si>
  <si>
    <t>Arenac County</t>
  </si>
  <si>
    <t>Nisula</t>
  </si>
  <si>
    <t>Norvell</t>
  </si>
  <si>
    <t>Jackson</t>
  </si>
  <si>
    <t>Painesdale</t>
  </si>
  <si>
    <t>Palms</t>
  </si>
  <si>
    <t>Sanilac</t>
  </si>
  <si>
    <t>Perkins</t>
  </si>
  <si>
    <t>Perronville</t>
  </si>
  <si>
    <t>Pleasant Lake</t>
  </si>
  <si>
    <t>Pleasant View Township</t>
  </si>
  <si>
    <t>Emmet</t>
  </si>
  <si>
    <t>MTA* Info for Pleasant View Township</t>
  </si>
  <si>
    <t>Addison</t>
  </si>
  <si>
    <t>village</t>
  </si>
  <si>
    <t>Rives Junction</t>
  </si>
  <si>
    <t>Addison Township</t>
  </si>
  <si>
    <t>Rock</t>
  </si>
  <si>
    <t>Adrian</t>
  </si>
  <si>
    <t>Sandstone Charter Township</t>
  </si>
  <si>
    <t>city</t>
  </si>
  <si>
    <t>Adrian Township</t>
  </si>
  <si>
    <t>http://www.sandstonetownship.org/</t>
  </si>
  <si>
    <t>Sault Ste Marie</t>
  </si>
  <si>
    <t>Aetna Township</t>
  </si>
  <si>
    <t>Mecosta County</t>
  </si>
  <si>
    <t>Chippewa</t>
  </si>
  <si>
    <t>http://www.saultstemarie.com/</t>
  </si>
  <si>
    <t>Sciota Township</t>
  </si>
  <si>
    <t>Shiawassee</t>
  </si>
  <si>
    <t>http://www.sciotatownship.net/</t>
  </si>
  <si>
    <t>Missaukee County</t>
  </si>
  <si>
    <t>Scotts</t>
  </si>
  <si>
    <t>Shaftsburg</t>
  </si>
  <si>
    <t>Sidnaw</t>
  </si>
  <si>
    <t>Afton</t>
  </si>
  <si>
    <t>Sidney</t>
  </si>
  <si>
    <t>Ahmeek</t>
  </si>
  <si>
    <t>Silverwood</t>
  </si>
  <si>
    <t>Tuscola</t>
  </si>
  <si>
    <t>Akron</t>
  </si>
  <si>
    <t>Six Lakes</t>
  </si>
  <si>
    <t>Spalding</t>
  </si>
  <si>
    <t>St. Charles Township</t>
  </si>
  <si>
    <t>MTA* Info for St. Charles Township</t>
  </si>
  <si>
    <t>St. Clair Township</t>
  </si>
  <si>
    <t>Akron Township</t>
  </si>
  <si>
    <t>St. Clair</t>
  </si>
  <si>
    <t>Alabaster Township</t>
  </si>
  <si>
    <t>http://www.twp.stclair.mi.us/</t>
  </si>
  <si>
    <t>St. Ignace Township</t>
  </si>
  <si>
    <t>Mackinac</t>
  </si>
  <si>
    <t>MTA* Info for St. Ignace Township</t>
  </si>
  <si>
    <t>St. James Township</t>
  </si>
  <si>
    <t>Charlevoix</t>
  </si>
  <si>
    <t>http://www.stjamestwp.org/</t>
  </si>
  <si>
    <t>Alaiedon Township</t>
  </si>
  <si>
    <t>St. Joseph Charter Township</t>
  </si>
  <si>
    <t>Berrien</t>
  </si>
  <si>
    <t>MTA* Info for St. Joseph Charter Township</t>
  </si>
  <si>
    <t>Alamo Township</t>
  </si>
  <si>
    <t>Toivola</t>
  </si>
  <si>
    <t>Tower</t>
  </si>
  <si>
    <t>Cheboygan</t>
  </si>
  <si>
    <t>Vestaburg</t>
  </si>
  <si>
    <t>Alanson</t>
  </si>
  <si>
    <t>Washington</t>
  </si>
  <si>
    <t>Macomb</t>
  </si>
  <si>
    <t>Alba</t>
  </si>
  <si>
    <t>Waterford</t>
  </si>
  <si>
    <t>unincorporated community and CDP</t>
  </si>
  <si>
    <t>Oakland</t>
  </si>
  <si>
    <t>Wells</t>
  </si>
  <si>
    <t>Weston</t>
  </si>
  <si>
    <t>Lenawee</t>
  </si>
  <si>
    <t>Albee Township</t>
  </si>
  <si>
    <t>White Lake</t>
  </si>
  <si>
    <t>Wilson</t>
  </si>
  <si>
    <t>Detroit</t>
  </si>
  <si>
    <t>https://www.detroitmi.gov/</t>
  </si>
  <si>
    <t>Albert Township</t>
  </si>
  <si>
    <t>Albion</t>
  </si>
  <si>
    <t>Grand Rapids</t>
  </si>
  <si>
    <t>Albion Township</t>
  </si>
  <si>
    <t>Alcona Township</t>
  </si>
  <si>
    <t>http://www.grcity.us/</t>
  </si>
  <si>
    <t>Alden</t>
  </si>
  <si>
    <t>Algansee Township</t>
  </si>
  <si>
    <t>Warren</t>
  </si>
  <si>
    <t>Alger</t>
  </si>
  <si>
    <t>http://www.cityofwarren.org/</t>
  </si>
  <si>
    <t>Algoma Township</t>
  </si>
  <si>
    <t>Sterling Heights</t>
  </si>
  <si>
    <t>http://www.sterling-heights.net/</t>
  </si>
  <si>
    <t>Lansing</t>
  </si>
  <si>
    <t>Ingham</t>
  </si>
  <si>
    <t>http://www.lansingmi.gov/</t>
  </si>
  <si>
    <t>x</t>
  </si>
  <si>
    <t>Ann Arbor</t>
  </si>
  <si>
    <t>Algonac</t>
  </si>
  <si>
    <t>http://www.a2gov.org/</t>
  </si>
  <si>
    <t>Allegan</t>
  </si>
  <si>
    <t>Flint</t>
  </si>
  <si>
    <t>Allegan Township</t>
  </si>
  <si>
    <t>Allen</t>
  </si>
  <si>
    <t>http://www.cityofflint.com/</t>
  </si>
  <si>
    <t>Allen Park</t>
  </si>
  <si>
    <t>Dearborn</t>
  </si>
  <si>
    <t>http://www.cityofdearborn.org</t>
  </si>
  <si>
    <t>Livonia</t>
  </si>
  <si>
    <t>http://www.ci.livonia.mi.us/</t>
  </si>
  <si>
    <t>Clinton Charter Township</t>
  </si>
  <si>
    <t>Allen Township</t>
  </si>
  <si>
    <t>Allendale</t>
  </si>
  <si>
    <t>http://clintontownship.com</t>
  </si>
  <si>
    <t>Canton Charter Township</t>
  </si>
  <si>
    <t>Allendale Charter Township</t>
  </si>
  <si>
    <t>http://www.canton-mi.org/</t>
  </si>
  <si>
    <t>Westland</t>
  </si>
  <si>
    <t>Allenton</t>
  </si>
  <si>
    <t>http://cityofwestland.com/</t>
  </si>
  <si>
    <t>Allis Township</t>
  </si>
  <si>
    <t>Troy</t>
  </si>
  <si>
    <t>Allouez Township</t>
  </si>
  <si>
    <t>http://www.ci.troy.mi.us/</t>
  </si>
  <si>
    <t>Farmington Hills</t>
  </si>
  <si>
    <t>Alma</t>
  </si>
  <si>
    <t>http://www.fhgov.com/</t>
  </si>
  <si>
    <t>Almena Township</t>
  </si>
  <si>
    <t>Macomb Township</t>
  </si>
  <si>
    <t>Almer Township</t>
  </si>
  <si>
    <t>http://www.macomb-mi.gov/</t>
  </si>
  <si>
    <t>Almira Township</t>
  </si>
  <si>
    <t>http://www.kalamazoocity.org/</t>
  </si>
  <si>
    <t>Almont</t>
  </si>
  <si>
    <t>Shelby Charter Township</t>
  </si>
  <si>
    <t>Almont Township</t>
  </si>
  <si>
    <t>http://www.shelbytwp.org/</t>
  </si>
  <si>
    <t>Aloha Township</t>
  </si>
  <si>
    <t>Wyoming</t>
  </si>
  <si>
    <t>Alpena</t>
  </si>
  <si>
    <t>Alpena Township</t>
  </si>
  <si>
    <t>http://www.ci.wyoming.mi.us/</t>
  </si>
  <si>
    <t>Alpha</t>
  </si>
  <si>
    <t>Alpine Township</t>
  </si>
  <si>
    <t>Southfield</t>
  </si>
  <si>
    <t>Alto</t>
  </si>
  <si>
    <t>Amasa</t>
  </si>
  <si>
    <t>http://www.cityofsouthfield.com/main.php</t>
  </si>
  <si>
    <t>Amber Township</t>
  </si>
  <si>
    <t>Waterford Charter Township</t>
  </si>
  <si>
    <t>Amboy Township</t>
  </si>
  <si>
    <t>http://www.twp.waterford.mi.us/</t>
  </si>
  <si>
    <t>Anchorville</t>
  </si>
  <si>
    <t>Rochester Hills</t>
  </si>
  <si>
    <t>http://www.rochesterhills.org/</t>
  </si>
  <si>
    <t>Ann Arbor Charter Township</t>
  </si>
  <si>
    <t>West Bloomfield Charter Township</t>
  </si>
  <si>
    <t>http://www.twp.west-bloomfield.mi.us/</t>
  </si>
  <si>
    <t>Antioch Township</t>
  </si>
  <si>
    <t>Taylor</t>
  </si>
  <si>
    <t>Antrim Township</t>
  </si>
  <si>
    <t>http://www.cityoftaylor.com/</t>
  </si>
  <si>
    <t>Antwerp Township</t>
  </si>
  <si>
    <t>Saint Clair Shores</t>
  </si>
  <si>
    <t>Applegate</t>
  </si>
  <si>
    <t>http://www.ci.saint-clair-shores.mi.us/</t>
  </si>
  <si>
    <t>Pontiac</t>
  </si>
  <si>
    <t>Arbela Township</t>
  </si>
  <si>
    <t>www.pontiac.mi.us</t>
  </si>
  <si>
    <t>Arcada Township</t>
  </si>
  <si>
    <t>Arcadia</t>
  </si>
  <si>
    <t>Arcadia Township</t>
  </si>
  <si>
    <t>Lapeer County</t>
  </si>
  <si>
    <t>Manistee County</t>
  </si>
  <si>
    <t>Dearborn Heights</t>
  </si>
  <si>
    <t>Arenac Township</t>
  </si>
  <si>
    <t>Argentine</t>
  </si>
  <si>
    <t>http://ci.dearborn-heights.mi.us/</t>
  </si>
  <si>
    <t>Argentine Township</t>
  </si>
  <si>
    <t>Royal Oak</t>
  </si>
  <si>
    <t>Argyle</t>
  </si>
  <si>
    <t>http://www.ci.royal-oak.mi.us</t>
  </si>
  <si>
    <t>Argyle Township</t>
  </si>
  <si>
    <t>Novi</t>
  </si>
  <si>
    <t>Arlington Township</t>
  </si>
  <si>
    <t>Armada</t>
  </si>
  <si>
    <t>http://www.cityofnovi.org/</t>
  </si>
  <si>
    <t>Armada Township</t>
  </si>
  <si>
    <t>Arnold</t>
  </si>
  <si>
    <t>Ypsilanti Charter Township</t>
  </si>
  <si>
    <t>Arthur Township</t>
  </si>
  <si>
    <t>Arvon Township</t>
  </si>
  <si>
    <t>http://www.twp.ypsilanti.mi.us/</t>
  </si>
  <si>
    <t>Ash Township</t>
  </si>
  <si>
    <t>Ashland Township</t>
  </si>
  <si>
    <t>Battle Creek</t>
  </si>
  <si>
    <t>Ashley</t>
  </si>
  <si>
    <t>Assyria Township</t>
  </si>
  <si>
    <t>http://www.battlecreek.org/</t>
  </si>
  <si>
    <t>Athens</t>
  </si>
  <si>
    <t>Athens Township</t>
  </si>
  <si>
    <t>www.saginaw-mi.com/</t>
  </si>
  <si>
    <t>Atlanta</t>
  </si>
  <si>
    <t>Atlantic Mine</t>
  </si>
  <si>
    <t>Kentwood</t>
  </si>
  <si>
    <t>Atlas</t>
  </si>
  <si>
    <t>Atlas Township</t>
  </si>
  <si>
    <t>http://www.ci.kentwood.mi.us/</t>
  </si>
  <si>
    <t>Attica</t>
  </si>
  <si>
    <t>East Lansing</t>
  </si>
  <si>
    <t>Attica Township</t>
  </si>
  <si>
    <t>Au Gres</t>
  </si>
  <si>
    <t>http://www.cityofeastlansing.com/</t>
  </si>
  <si>
    <t>Au Gres Township</t>
  </si>
  <si>
    <t>Redford Charter Township</t>
  </si>
  <si>
    <t>Au Sable</t>
  </si>
  <si>
    <t>Au Sable Charter Township</t>
  </si>
  <si>
    <t>http://www.redfordtwp.com/</t>
  </si>
  <si>
    <t>Au Sable Township</t>
  </si>
  <si>
    <t>Au Train</t>
  </si>
  <si>
    <t>Roseville</t>
  </si>
  <si>
    <t>Au Train Township</t>
  </si>
  <si>
    <t>http://www.roseville-mi.gov/</t>
  </si>
  <si>
    <t>Auburn</t>
  </si>
  <si>
    <t>Auburn Hills</t>
  </si>
  <si>
    <t>Georgetown Charter Township</t>
  </si>
  <si>
    <t>Ottawa</t>
  </si>
  <si>
    <t>http://www.gtwp.com/</t>
  </si>
  <si>
    <t>Portage</t>
  </si>
  <si>
    <t>Augusta</t>
  </si>
  <si>
    <t>http://www.portagemi.gov/</t>
  </si>
  <si>
    <t>Augusta Charter Township</t>
  </si>
  <si>
    <t>Aurelius Township</t>
  </si>
  <si>
    <t>Chesterfield Charter Township</t>
  </si>
  <si>
    <t>Austin Township</t>
  </si>
  <si>
    <t>Sanilac County</t>
  </si>
  <si>
    <t>Avery Township</t>
  </si>
  <si>
    <t>Avoca</t>
  </si>
  <si>
    <t>Azalia</t>
  </si>
  <si>
    <t>Backus Township</t>
  </si>
  <si>
    <t>http://www.chesterfieldtwp.org/</t>
  </si>
  <si>
    <t>Bad Axe</t>
  </si>
  <si>
    <t>Bagley Township</t>
  </si>
  <si>
    <t>Midland</t>
  </si>
  <si>
    <t>Bailey</t>
  </si>
  <si>
    <t>Bainbridge Township</t>
  </si>
  <si>
    <t>http://www.midland-mi.org/</t>
  </si>
  <si>
    <t>Baldwin</t>
  </si>
  <si>
    <t>Baldwin Township</t>
  </si>
  <si>
    <t>Iosco County</t>
  </si>
  <si>
    <t>Bloomfield Charter Township</t>
  </si>
  <si>
    <t>Delta County</t>
  </si>
  <si>
    <t>Baltimore Township</t>
  </si>
  <si>
    <t>Bancroft</t>
  </si>
  <si>
    <t>Bangor</t>
  </si>
  <si>
    <t>http://www.bloomfieldtwp.org/</t>
  </si>
  <si>
    <t>Bangor Charter Township</t>
  </si>
  <si>
    <t>Bangor Township</t>
  </si>
  <si>
    <t>Banks Township</t>
  </si>
  <si>
    <t>Saginaw Charter Township</t>
  </si>
  <si>
    <t>Bannister</t>
  </si>
  <si>
    <t>Baraga Township</t>
  </si>
  <si>
    <t>Barbeau</t>
  </si>
  <si>
    <t>Bark River</t>
  </si>
  <si>
    <t>http://www.saginawtownship.org/</t>
  </si>
  <si>
    <t>Bark River Township</t>
  </si>
  <si>
    <t>Barnes Lake-Millers Lake</t>
  </si>
  <si>
    <t>Baroda</t>
  </si>
  <si>
    <t>Commerce Charter Township</t>
  </si>
  <si>
    <t>Baroda Township</t>
  </si>
  <si>
    <t>Barry Township</t>
  </si>
  <si>
    <t>Barryton</t>
  </si>
  <si>
    <t>Barton City</t>
  </si>
  <si>
    <t>http://www.commercetwp.com/</t>
  </si>
  <si>
    <t>Barton Hills</t>
  </si>
  <si>
    <t>Barton Township</t>
  </si>
  <si>
    <t>Batavia Township</t>
  </si>
  <si>
    <t>Meridian Charter Township</t>
  </si>
  <si>
    <t>Bates Township</t>
  </si>
  <si>
    <t>Bath</t>
  </si>
  <si>
    <t>Bath Charter Township</t>
  </si>
  <si>
    <t>http://meridian.mi.us/</t>
  </si>
  <si>
    <t>Muskegon</t>
  </si>
  <si>
    <t>http://www.muskegon-mi.gov/</t>
  </si>
  <si>
    <t>Bay City</t>
  </si>
  <si>
    <t>Bay de Noc Township</t>
  </si>
  <si>
    <t>Bay Mills Township</t>
  </si>
  <si>
    <t>Lincoln Park</t>
  </si>
  <si>
    <t>Bay Port</t>
  </si>
  <si>
    <t>Bay Shore</t>
  </si>
  <si>
    <t>Bay Township</t>
  </si>
  <si>
    <t>http://lincolnpark.govoffice.com/</t>
  </si>
  <si>
    <t>Bay View</t>
  </si>
  <si>
    <t>Grand Blanc Charter Township</t>
  </si>
  <si>
    <t>Beal City</t>
  </si>
  <si>
    <t>Bear Creek Township</t>
  </si>
  <si>
    <t>http://www.twp.grand-blanc.mi.us/</t>
  </si>
  <si>
    <t>Bear Lake</t>
  </si>
  <si>
    <t>Bear Lake Township</t>
  </si>
  <si>
    <t>Holland Charter Township</t>
  </si>
  <si>
    <t>Kalkaska County</t>
  </si>
  <si>
    <t>Bearinger Township</t>
  </si>
  <si>
    <t>Beaugrand Township</t>
  </si>
  <si>
    <t>http://www.hct.holland.mi.us/</t>
  </si>
  <si>
    <t>Beaver Creek Township</t>
  </si>
  <si>
    <t>Beaver Island</t>
  </si>
  <si>
    <t>Beaver Township</t>
  </si>
  <si>
    <t>Bay County</t>
  </si>
  <si>
    <t>Orion Charter Township</t>
  </si>
  <si>
    <t>Newaygo County</t>
  </si>
  <si>
    <t>Beaverton</t>
  </si>
  <si>
    <t>Beaverton Township</t>
  </si>
  <si>
    <t>http://www.oriontownship.org/</t>
  </si>
  <si>
    <t>Bedford Charter Township</t>
  </si>
  <si>
    <t>Bedford Township</t>
  </si>
  <si>
    <t>Beecher</t>
  </si>
  <si>
    <t>Beechwood</t>
  </si>
  <si>
    <t>Belding</t>
  </si>
  <si>
    <t>Belknap Township</t>
  </si>
  <si>
    <t>Bay</t>
  </si>
  <si>
    <t>Bellaire</t>
  </si>
  <si>
    <t>http://www.baycitymi.org</t>
  </si>
  <si>
    <t>Belleville</t>
  </si>
  <si>
    <t>Independence Charter Township</t>
  </si>
  <si>
    <t>http://www.twp.independence.mi.us/</t>
  </si>
  <si>
    <t>Bellevue</t>
  </si>
  <si>
    <t>Bellevue Township</t>
  </si>
  <si>
    <t>Belmont</t>
  </si>
  <si>
    <t>Pittsfield Charter Township</t>
  </si>
  <si>
    <t>Belvidere Township</t>
  </si>
  <si>
    <t>Bendon</t>
  </si>
  <si>
    <t>Bengal Township</t>
  </si>
  <si>
    <t>http://www.pittsfieldtwp.org/</t>
  </si>
  <si>
    <t>Bennington Township</t>
  </si>
  <si>
    <t>Benona Township</t>
  </si>
  <si>
    <t>Bentley</t>
  </si>
  <si>
    <t>Bentley Township</t>
  </si>
  <si>
    <t>Benton Charter Township</t>
  </si>
  <si>
    <t>Benton Harbor</t>
  </si>
  <si>
    <t>Benton Heights</t>
  </si>
  <si>
    <t>http://www.cityofjackson.org</t>
  </si>
  <si>
    <t>Benton Township</t>
  </si>
  <si>
    <t>Cheboygan County</t>
  </si>
  <si>
    <t>Eaton County</t>
  </si>
  <si>
    <t>Benzonia</t>
  </si>
  <si>
    <t>Holland</t>
  </si>
  <si>
    <t>Benzonia Township</t>
  </si>
  <si>
    <t>Bergland</t>
  </si>
  <si>
    <t>Bergland Township</t>
  </si>
  <si>
    <t>Berkley</t>
  </si>
  <si>
    <t>http://www.cityofholland.com/</t>
  </si>
  <si>
    <t>Berlin Charter Township</t>
  </si>
  <si>
    <t>Berlin Township</t>
  </si>
  <si>
    <t>St. Clair County</t>
  </si>
  <si>
    <t>Eastpointe</t>
  </si>
  <si>
    <t>Ionia County</t>
  </si>
  <si>
    <t>Berrien Center</t>
  </si>
  <si>
    <t>Berrien Springs</t>
  </si>
  <si>
    <t>Berrien Township</t>
  </si>
  <si>
    <t>http://www.cityofeastpointe.net/</t>
  </si>
  <si>
    <t>Bertrand Township</t>
  </si>
  <si>
    <t>Bessemer</t>
  </si>
  <si>
    <t>Bessemer Township</t>
  </si>
  <si>
    <t>Bethany Township</t>
  </si>
  <si>
    <t>Delta Charter Township</t>
  </si>
  <si>
    <t>Bethel Township</t>
  </si>
  <si>
    <t>Beulah</t>
  </si>
  <si>
    <t>Beverly Hills</t>
  </si>
  <si>
    <t>Eaton</t>
  </si>
  <si>
    <t>Big Bay</t>
  </si>
  <si>
    <t>Big Creek Township</t>
  </si>
  <si>
    <t>Big Prairie Township</t>
  </si>
  <si>
    <t>http://www.deltami.gov/</t>
  </si>
  <si>
    <t>Big Rapids</t>
  </si>
  <si>
    <t>Big Rapids Charter Township</t>
  </si>
  <si>
    <t>Billings Township</t>
  </si>
  <si>
    <t>Bingham Farms</t>
  </si>
  <si>
    <t>Flint Charter Township</t>
  </si>
  <si>
    <t>Bingham Township</t>
  </si>
  <si>
    <t>Clinton County</t>
  </si>
  <si>
    <t>Leelanau County</t>
  </si>
  <si>
    <t>Huron County</t>
  </si>
  <si>
    <t>Birch Run</t>
  </si>
  <si>
    <t>http://www.flinttownship.com/</t>
  </si>
  <si>
    <t>Birch Run Township</t>
  </si>
  <si>
    <t>Birmingham</t>
  </si>
  <si>
    <t>Bismarck Township</t>
  </si>
  <si>
    <t>Bitely</t>
  </si>
  <si>
    <t>Monroe</t>
  </si>
  <si>
    <t>Black River</t>
  </si>
  <si>
    <t>http://www.bedfordmi.org/</t>
  </si>
  <si>
    <t>Blackman Charter Township</t>
  </si>
  <si>
    <t>Blaine Township</t>
  </si>
  <si>
    <t>Plainfield Charter Township</t>
  </si>
  <si>
    <t>Blair Township</t>
  </si>
  <si>
    <t>Blanchard</t>
  </si>
  <si>
    <t>http://www.plainfieldchartertwp.org/</t>
  </si>
  <si>
    <t>Blendon Township</t>
  </si>
  <si>
    <t>Brownstown Charter Township</t>
  </si>
  <si>
    <t>Bliss Township</t>
  </si>
  <si>
    <t>Blissfield</t>
  </si>
  <si>
    <t>http://www.brownstown-mi.org/</t>
  </si>
  <si>
    <t>Blissfield Township</t>
  </si>
  <si>
    <t>Bloomer Township</t>
  </si>
  <si>
    <t>Port Huron</t>
  </si>
  <si>
    <t>Oakland County</t>
  </si>
  <si>
    <t>http://www.porthuron.org/</t>
  </si>
  <si>
    <t>X</t>
  </si>
  <si>
    <t>Southgate</t>
  </si>
  <si>
    <t>Bloomfield Hills</t>
  </si>
  <si>
    <t>http://www.southgate-mi.org/</t>
  </si>
  <si>
    <t>Bloomfield Township</t>
  </si>
  <si>
    <t>White Lake Charter Township</t>
  </si>
  <si>
    <t>http://www.whitelaketwp.com/</t>
  </si>
  <si>
    <t>Burton</t>
  </si>
  <si>
    <t>http://www.burtonmi.gov/</t>
  </si>
  <si>
    <t>Madison Heights</t>
  </si>
  <si>
    <t>ttps://www.madison-heights.org/</t>
  </si>
  <si>
    <t>Bloomingdale</t>
  </si>
  <si>
    <t>Oak Park</t>
  </si>
  <si>
    <t>Bloomingdale Township</t>
  </si>
  <si>
    <t>http://www.oakpark-mi.com/</t>
  </si>
  <si>
    <t>Blue Lake Township</t>
  </si>
  <si>
    <t>Muskegon County</t>
  </si>
  <si>
    <t>Van Buren Charter Township</t>
  </si>
  <si>
    <t>http://www.vanburen-mi.org/</t>
  </si>
  <si>
    <t>Northville Charter Township</t>
  </si>
  <si>
    <t>http://www.northvillemich.com/</t>
  </si>
  <si>
    <t>http://www.cityofallenpark.org/</t>
  </si>
  <si>
    <t>Blumfield Township</t>
  </si>
  <si>
    <t>Boardman Township</t>
  </si>
  <si>
    <t>Garden City</t>
  </si>
  <si>
    <t>Bohemia Township</t>
  </si>
  <si>
    <t>Bois Blanc Township</t>
  </si>
  <si>
    <t>Boon</t>
  </si>
  <si>
    <t>http://www.gardencitymi.org/department.asp</t>
  </si>
  <si>
    <t>Boon Township</t>
  </si>
  <si>
    <t>Plymouth Charter Township</t>
  </si>
  <si>
    <t>Boston Township</t>
  </si>
  <si>
    <t>Bourret Township</t>
  </si>
  <si>
    <t>http://www.plymouthtwp.org/</t>
  </si>
  <si>
    <t>Bowne Township</t>
  </si>
  <si>
    <t>Mount Pleasant</t>
  </si>
  <si>
    <t>Boyne City</t>
  </si>
  <si>
    <t>Boyne Falls</t>
  </si>
  <si>
    <t>Isabella</t>
  </si>
  <si>
    <t>Boyne Valley Township</t>
  </si>
  <si>
    <t>http://www.mt-pleasant.org/</t>
  </si>
  <si>
    <t>Bradley</t>
  </si>
  <si>
    <t>Brady Township</t>
  </si>
  <si>
    <t>Kalamazoo County</t>
  </si>
  <si>
    <t>Wyandotte</t>
  </si>
  <si>
    <t>http://www.wyandotte.net/</t>
  </si>
  <si>
    <t>Delhi Charter Township</t>
  </si>
  <si>
    <t>Saginaw County</t>
  </si>
  <si>
    <t>http://www.delhitownship.com/</t>
  </si>
  <si>
    <t>Inkster</t>
  </si>
  <si>
    <t>http://www.cityofinkster.com/</t>
  </si>
  <si>
    <t>Brampton Township</t>
  </si>
  <si>
    <t>Branch</t>
  </si>
  <si>
    <t>Gaines Charter Township</t>
  </si>
  <si>
    <t>Branch Township</t>
  </si>
  <si>
    <t>Brandon Charter Township</t>
  </si>
  <si>
    <t>http://www.gainestownship.org/</t>
  </si>
  <si>
    <t>Brant</t>
  </si>
  <si>
    <t>Brant Township</t>
  </si>
  <si>
    <t>Washington Township</t>
  </si>
  <si>
    <t>Breckenridge</t>
  </si>
  <si>
    <t>Breedsville</t>
  </si>
  <si>
    <t>Breen Township</t>
  </si>
  <si>
    <t>Breitung Charter Township</t>
  </si>
  <si>
    <t>http://www.washingtontownship.org</t>
  </si>
  <si>
    <t>Brethren</t>
  </si>
  <si>
    <t>Brevort Township</t>
  </si>
  <si>
    <t>Bridgehampton Township</t>
  </si>
  <si>
    <t>Bridgeport</t>
  </si>
  <si>
    <t>MTA* Info for Washington Township</t>
  </si>
  <si>
    <t>Bridgeport Charter Township</t>
  </si>
  <si>
    <t>Bridgeton Township</t>
  </si>
  <si>
    <t>Bridgewater</t>
  </si>
  <si>
    <t>Bridgewater Township</t>
  </si>
  <si>
    <t>Gratiot</t>
  </si>
  <si>
    <t>Bridgman</t>
  </si>
  <si>
    <t>Brighton</t>
  </si>
  <si>
    <t>Brighton Township</t>
  </si>
  <si>
    <t>Harrison Charter Township</t>
  </si>
  <si>
    <t>Briley Township</t>
  </si>
  <si>
    <t>Brimley</t>
  </si>
  <si>
    <t>Britton</t>
  </si>
  <si>
    <t>Brockway Township</t>
  </si>
  <si>
    <t>Brohman</t>
  </si>
  <si>
    <t>http://www.harrison-township.org</t>
  </si>
  <si>
    <t>Bronson</t>
  </si>
  <si>
    <t>Bronson Township</t>
  </si>
  <si>
    <t>Brookfield Township</t>
  </si>
  <si>
    <t>http://www.blackmantwp.com/</t>
  </si>
  <si>
    <t>Norton Shores</t>
  </si>
  <si>
    <t>Brooklyn</t>
  </si>
  <si>
    <t>http://www.nortonshores.org/</t>
  </si>
  <si>
    <t>Brooks Township</t>
  </si>
  <si>
    <t>Broomfield Township</t>
  </si>
  <si>
    <t>Brown City</t>
  </si>
  <si>
    <t>Romulus</t>
  </si>
  <si>
    <t>Brown Township</t>
  </si>
  <si>
    <t>Brownlee Park</t>
  </si>
  <si>
    <t>http://www.romulusgov.com/</t>
  </si>
  <si>
    <t>Holt</t>
  </si>
  <si>
    <t>Bruce Crossing</t>
  </si>
  <si>
    <t>Walker</t>
  </si>
  <si>
    <t>Bruce Township</t>
  </si>
  <si>
    <t>Macomb County</t>
  </si>
  <si>
    <t>Chippewa County</t>
  </si>
  <si>
    <t>Brutus</t>
  </si>
  <si>
    <t>http://www.ci.walker.mi.us/</t>
  </si>
  <si>
    <t>Buchanan</t>
  </si>
  <si>
    <t>Buchanan Township</t>
  </si>
  <si>
    <t>Buckeye Township</t>
  </si>
  <si>
    <t>Summit Township</t>
  </si>
  <si>
    <t>Buckley</t>
  </si>
  <si>
    <t>Buel Township</t>
  </si>
  <si>
    <t>Buena Vista</t>
  </si>
  <si>
    <t>Buena Vista Charter Township</t>
  </si>
  <si>
    <t>http://www.summittwp.com/</t>
  </si>
  <si>
    <t>Bunker Hill Township</t>
  </si>
  <si>
    <t>Burdell Township</t>
  </si>
  <si>
    <t>Mason</t>
  </si>
  <si>
    <t>Burleigh Township</t>
  </si>
  <si>
    <t>MTA* Info for Summit Township</t>
  </si>
  <si>
    <t>Burlington</t>
  </si>
  <si>
    <t>Burlington Township</t>
  </si>
  <si>
    <t>Calhoun County</t>
  </si>
  <si>
    <t>Hamtramck</t>
  </si>
  <si>
    <t>http://www.hamtramck.us/</t>
  </si>
  <si>
    <t>Kalamazoo Charter Township</t>
  </si>
  <si>
    <t>http://www.kalamazootownship.org/</t>
  </si>
  <si>
    <t>Oshtemo Charter Township</t>
  </si>
  <si>
    <t>Burnips</t>
  </si>
  <si>
    <t>http://www.oshtemo.org/</t>
  </si>
  <si>
    <t>Burns Township</t>
  </si>
  <si>
    <t>Genesee Township</t>
  </si>
  <si>
    <t>Burnside Township</t>
  </si>
  <si>
    <t>Burr Oak</t>
  </si>
  <si>
    <t>http://www.geneseetwp.com/</t>
  </si>
  <si>
    <t>Burr Oak Township</t>
  </si>
  <si>
    <t>Burt</t>
  </si>
  <si>
    <t>Mount Morris Charter Township</t>
  </si>
  <si>
    <t>Burt Lake</t>
  </si>
  <si>
    <t>Burt Township</t>
  </si>
  <si>
    <t>http://www.mtmorristwp.org/</t>
  </si>
  <si>
    <t>http://www.auburnhills.org/</t>
  </si>
  <si>
    <t>Okemos</t>
  </si>
  <si>
    <t>Alger County</t>
  </si>
  <si>
    <t>CDP. Meridian Charter Twp</t>
  </si>
  <si>
    <t>Marquette</t>
  </si>
  <si>
    <t>http://www.mqtcty.org/</t>
  </si>
  <si>
    <t>Hamburg Township</t>
  </si>
  <si>
    <t>Burtchville Township</t>
  </si>
  <si>
    <t>Livingston</t>
  </si>
  <si>
    <t>http://www.hamburg.mi.us/</t>
  </si>
  <si>
    <t>Bushnell Township</t>
  </si>
  <si>
    <t>Butler Township</t>
  </si>
  <si>
    <t>Butman Township</t>
  </si>
  <si>
    <t>http://www.ci.adrian.mi.us</t>
  </si>
  <si>
    <t>Butterfield Township</t>
  </si>
  <si>
    <t>Byron</t>
  </si>
  <si>
    <t>http://www.monroemi.gov/</t>
  </si>
  <si>
    <t>Byron Center</t>
  </si>
  <si>
    <t>Byron Township</t>
  </si>
  <si>
    <t>Cadillac</t>
  </si>
  <si>
    <t>http://www.allendale-twp.org/</t>
  </si>
  <si>
    <t>Caldwell Township</t>
  </si>
  <si>
    <t>Oxford Charter Township</t>
  </si>
  <si>
    <t>Caledonia</t>
  </si>
  <si>
    <t>http://www.oxfordtownship.net/</t>
  </si>
  <si>
    <t>Caledonia Charter Township</t>
  </si>
  <si>
    <t>Shiawassee County</t>
  </si>
  <si>
    <t>Frenchtown Charter Township</t>
  </si>
  <si>
    <t>http://www.frenchtowntownship.org/</t>
  </si>
  <si>
    <t>Caledonia Township</t>
  </si>
  <si>
    <t>http://www.byrontownship.org/</t>
  </si>
  <si>
    <t>Kent County</t>
  </si>
  <si>
    <t>http://bhamgov.org/</t>
  </si>
  <si>
    <t>Scio Township</t>
  </si>
  <si>
    <t>Alcona County</t>
  </si>
  <si>
    <t>http://www.twp.scio.mi.us/</t>
  </si>
  <si>
    <t>Ferndale</t>
  </si>
  <si>
    <t>California Township</t>
  </si>
  <si>
    <t>http://www.ferndalemi.gov/</t>
  </si>
  <si>
    <t>Calumet</t>
  </si>
  <si>
    <t>Calumet Charter Township</t>
  </si>
  <si>
    <t>Genoa Township</t>
  </si>
  <si>
    <t>Calvin Township</t>
  </si>
  <si>
    <t>Cambria Township</t>
  </si>
  <si>
    <t>http://www.genoa.org/</t>
  </si>
  <si>
    <t>Cambridge Township</t>
  </si>
  <si>
    <t>Davison Township</t>
  </si>
  <si>
    <t>Camden</t>
  </si>
  <si>
    <t>Camden Township</t>
  </si>
  <si>
    <t>http://www.davisontwp-mi.org/</t>
  </si>
  <si>
    <t>Campbell Township</t>
  </si>
  <si>
    <t>Ypsilanti</t>
  </si>
  <si>
    <t>Canada Creek Ranch</t>
  </si>
  <si>
    <t>Canadian Lakes</t>
  </si>
  <si>
    <t>http://cityofypsilanti.com/</t>
  </si>
  <si>
    <t>Cannon Township</t>
  </si>
  <si>
    <t>Haslett</t>
  </si>
  <si>
    <t>Cannonsburg</t>
  </si>
  <si>
    <t>Highland Charter Township</t>
  </si>
  <si>
    <t>http://www.highlandtwp.com/</t>
  </si>
  <si>
    <t>Trenton</t>
  </si>
  <si>
    <t>Capac</t>
  </si>
  <si>
    <t>http://www.trentonmi.org/index-home.asp</t>
  </si>
  <si>
    <t>Carleton</t>
  </si>
  <si>
    <t>Muskegon Charter Township</t>
  </si>
  <si>
    <t>Carlton Township</t>
  </si>
  <si>
    <t>http://www.muskegontwp.org/</t>
  </si>
  <si>
    <t>Carmel Township</t>
  </si>
  <si>
    <t>Park Township</t>
  </si>
  <si>
    <t>Carney</t>
  </si>
  <si>
    <t>Caro</t>
  </si>
  <si>
    <t>http://www.parktownship.org/</t>
  </si>
  <si>
    <t>Carp Lake</t>
  </si>
  <si>
    <t>St. Joseph</t>
  </si>
  <si>
    <t>Carp Lake Township</t>
  </si>
  <si>
    <t>Emmet County</t>
  </si>
  <si>
    <t>MTA* Info for Park Township</t>
  </si>
  <si>
    <t>Brighton Charter Township</t>
  </si>
  <si>
    <t>http://www.brightontwp.com/</t>
  </si>
  <si>
    <t>Ontonagon County</t>
  </si>
  <si>
    <t>http://www.ci.wayne.mi.us/</t>
  </si>
  <si>
    <t>Carrollton</t>
  </si>
  <si>
    <t>Green Oak Township</t>
  </si>
  <si>
    <t>Carrollton Township</t>
  </si>
  <si>
    <t>Carson City</t>
  </si>
  <si>
    <t>http://www.greenoaktwp.com/index.php</t>
  </si>
  <si>
    <t>Carsonville</t>
  </si>
  <si>
    <t>Cascade Charter Township</t>
  </si>
  <si>
    <t>Casco</t>
  </si>
  <si>
    <t>http://www.cascadetwp.com/</t>
  </si>
  <si>
    <t>Oakland Charter Township</t>
  </si>
  <si>
    <t>Casco Township</t>
  </si>
  <si>
    <t>http://www.oaklandtownship.org/</t>
  </si>
  <si>
    <t>Grand Rapids Charter Township</t>
  </si>
  <si>
    <t>http://www.grandrapidstwp.org/</t>
  </si>
  <si>
    <t>Allegan County</t>
  </si>
  <si>
    <t>Jenison</t>
  </si>
  <si>
    <t>Hazel Park</t>
  </si>
  <si>
    <t>http://www.hazelpark.org/</t>
  </si>
  <si>
    <t>Mount Clemens</t>
  </si>
  <si>
    <t>Case Township</t>
  </si>
  <si>
    <t>Caseville</t>
  </si>
  <si>
    <t>http://www.cityofmountclemens.com/</t>
  </si>
  <si>
    <t>Caseville Township</t>
  </si>
  <si>
    <t>Casnovia</t>
  </si>
  <si>
    <t>Garfield Charter Township</t>
  </si>
  <si>
    <t>Casnovia Township</t>
  </si>
  <si>
    <t>Caspian</t>
  </si>
  <si>
    <t>http://www.garfield-twp.com/</t>
  </si>
  <si>
    <t>Cass City</t>
  </si>
  <si>
    <t>Grosse Pointe Woods</t>
  </si>
  <si>
    <t>Huron Charter Township</t>
  </si>
  <si>
    <t>http://www.hurontownship-mi.gov/</t>
  </si>
  <si>
    <t>Huron</t>
  </si>
  <si>
    <t>MTA* Info for Huron Charter Township</t>
  </si>
  <si>
    <t>Cassopolis</t>
  </si>
  <si>
    <t>Milford Charter Township</t>
  </si>
  <si>
    <t>Castle Park</t>
  </si>
  <si>
    <t>Castleton Township</t>
  </si>
  <si>
    <t>http://www.milfordtownship.com/</t>
  </si>
  <si>
    <t>Cato Township</t>
  </si>
  <si>
    <t>Cedar</t>
  </si>
  <si>
    <t>Fenton Charter Township</t>
  </si>
  <si>
    <t>Cedar Creek Township</t>
  </si>
  <si>
    <t>http://www.fentontownship.org/</t>
  </si>
  <si>
    <t>Wexford County</t>
  </si>
  <si>
    <t>Cedar Lake</t>
  </si>
  <si>
    <t>Grandville</t>
  </si>
  <si>
    <t>Cedar River</t>
  </si>
  <si>
    <t>Cedar Springs</t>
  </si>
  <si>
    <t>http://www.cityofgrandville.com/</t>
  </si>
  <si>
    <t>Cedar Township</t>
  </si>
  <si>
    <t>Owosso</t>
  </si>
  <si>
    <t>Cedarville</t>
  </si>
  <si>
    <t>Cedarville Township</t>
  </si>
  <si>
    <t>http://ci.owosso.mi.us/</t>
  </si>
  <si>
    <t>Grand Haven Charter Township</t>
  </si>
  <si>
    <t>http://www.ght.org/</t>
  </si>
  <si>
    <t>Cement City</t>
  </si>
  <si>
    <t>Center Line</t>
  </si>
  <si>
    <t>Center Township</t>
  </si>
  <si>
    <t>Centerville Township</t>
  </si>
  <si>
    <t>http://brandontownship.us/</t>
  </si>
  <si>
    <t>Central Lake</t>
  </si>
  <si>
    <t>Central Lake Township</t>
  </si>
  <si>
    <t>Centreville</t>
  </si>
  <si>
    <t>Ceresco</t>
  </si>
  <si>
    <t>http://www.berkleymich.org</t>
  </si>
  <si>
    <t>Champion</t>
  </si>
  <si>
    <t>Champion Township</t>
  </si>
  <si>
    <t>Comstock Charter Township</t>
  </si>
  <si>
    <t>Chandler Township</t>
  </si>
  <si>
    <t>Charlevoix County</t>
  </si>
  <si>
    <t>http://www.comstockmi.com/</t>
  </si>
  <si>
    <t>Channing</t>
  </si>
  <si>
    <t>Chapin Township</t>
  </si>
  <si>
    <t>MTA* Info for Benton Charter Township</t>
  </si>
  <si>
    <t>Charleston Township</t>
  </si>
  <si>
    <t>Texas Charter Township</t>
  </si>
  <si>
    <t>Charlevoix Township</t>
  </si>
  <si>
    <t>http://www.texastownship.org/</t>
  </si>
  <si>
    <t>Charlotte</t>
  </si>
  <si>
    <t>Lincoln Charter Township</t>
  </si>
  <si>
    <t>Charlton Township</t>
  </si>
  <si>
    <t>http://www.lctberrien.org/</t>
  </si>
  <si>
    <t>Chase</t>
  </si>
  <si>
    <t>Traverse City</t>
  </si>
  <si>
    <t>http://www.ci.traverse-city.mi.us/</t>
  </si>
  <si>
    <t>Chase Township</t>
  </si>
  <si>
    <t>Hartland Township</t>
  </si>
  <si>
    <t>Chassell</t>
  </si>
  <si>
    <t>http://www.hartlandtwp.com/</t>
  </si>
  <si>
    <t>Monroe Charter Township</t>
  </si>
  <si>
    <t>Chassell Township</t>
  </si>
  <si>
    <t>MTA* Info for Monroe Charter Township</t>
  </si>
  <si>
    <t>Southfield Township</t>
  </si>
  <si>
    <t>Chatham</t>
  </si>
  <si>
    <t>MTA* Info for Southfield Township</t>
  </si>
  <si>
    <t>Lyon Charter Township</t>
  </si>
  <si>
    <t>http://www.lyontwp.org/</t>
  </si>
  <si>
    <t>Chelsea</t>
  </si>
  <si>
    <t>Fraser</t>
  </si>
  <si>
    <t>Cherry Grove Township</t>
  </si>
  <si>
    <t>http://www.ci.fraser.mi.us/</t>
  </si>
  <si>
    <t>DeWitt Charter Township</t>
  </si>
  <si>
    <t>Cherry Valley Township</t>
  </si>
  <si>
    <t>Clinton</t>
  </si>
  <si>
    <t>http://www.dewitttownship.org/</t>
  </si>
  <si>
    <t>Chesaning</t>
  </si>
  <si>
    <t>Chesaning Township</t>
  </si>
  <si>
    <t>Cheshire Township</t>
  </si>
  <si>
    <t>Chester Township</t>
  </si>
  <si>
    <t>Ottawa County</t>
  </si>
  <si>
    <t>Spring Lake Township</t>
  </si>
  <si>
    <t>Otsego County</t>
  </si>
  <si>
    <t>http://www.springlaketwp.org/</t>
  </si>
  <si>
    <t>Chesterfield Township</t>
  </si>
  <si>
    <t>Harper Woods</t>
  </si>
  <si>
    <t>Chestonia Township</t>
  </si>
  <si>
    <t>http://www.harperwoodscity.org/</t>
  </si>
  <si>
    <t>Chikaming Township</t>
  </si>
  <si>
    <t>Niles Township</t>
  </si>
  <si>
    <t>China Township</t>
  </si>
  <si>
    <t>http://www.nilestownship.us/</t>
  </si>
  <si>
    <t>Chippewa Lake</t>
  </si>
  <si>
    <t>Springfield Charter Township</t>
  </si>
  <si>
    <t>Chippewa Township</t>
  </si>
  <si>
    <t>Isabella County</t>
  </si>
  <si>
    <t>MTA* Info for Springfield Charter Township</t>
  </si>
  <si>
    <t>Leoni Township</t>
  </si>
  <si>
    <t>http://www.leonitownship.com/</t>
  </si>
  <si>
    <t>Chocolay Charter Township</t>
  </si>
  <si>
    <t>Fruitport Charter Township</t>
  </si>
  <si>
    <t>MTA* Info for Fruitport Charter Township</t>
  </si>
  <si>
    <t>Christmas</t>
  </si>
  <si>
    <t>Wixom</t>
  </si>
  <si>
    <t>Churchill Township</t>
  </si>
  <si>
    <t>http://www.ci.wixom.mi.us/</t>
  </si>
  <si>
    <t>Clam Lake Township</t>
  </si>
  <si>
    <t>Clam Union Township</t>
  </si>
  <si>
    <t>Clare</t>
  </si>
  <si>
    <t>http://www.alpinetwp.org/</t>
  </si>
  <si>
    <t>Clarence Township</t>
  </si>
  <si>
    <t>Clarendon Township</t>
  </si>
  <si>
    <t>Clark Township</t>
  </si>
  <si>
    <t>Clarklake</t>
  </si>
  <si>
    <t>http://www.cannontwp.org/</t>
  </si>
  <si>
    <t>Clarkston</t>
  </si>
  <si>
    <t>Vienna Charter Township</t>
  </si>
  <si>
    <t>Clarksville</t>
  </si>
  <si>
    <t>Clawson</t>
  </si>
  <si>
    <t>http://www.viennatwp.com/</t>
  </si>
  <si>
    <t>Clay Township</t>
  </si>
  <si>
    <t>Claybanks Township</t>
  </si>
  <si>
    <t>Clayton</t>
  </si>
  <si>
    <t>Clayton Charter Township</t>
  </si>
  <si>
    <t>http://www.adatownshipmi.com</t>
  </si>
  <si>
    <t>Clayton Township</t>
  </si>
  <si>
    <t>Clearwater Township</t>
  </si>
  <si>
    <t>Superior Charter Township</t>
  </si>
  <si>
    <t>Clement Township</t>
  </si>
  <si>
    <t>Cleon Township</t>
  </si>
  <si>
    <t>http://www.superior-twp.org/</t>
  </si>
  <si>
    <t>Cleveland Township</t>
  </si>
  <si>
    <t>Union Charter Township</t>
  </si>
  <si>
    <t>Clifford</t>
  </si>
  <si>
    <t>Climax</t>
  </si>
  <si>
    <t>Woodhaven</t>
  </si>
  <si>
    <t>Climax Township</t>
  </si>
  <si>
    <t>http://www.woodhavenmi.org/</t>
  </si>
  <si>
    <t>Rochester</t>
  </si>
  <si>
    <t>Clinton Township</t>
  </si>
  <si>
    <t>Lenawee County</t>
  </si>
  <si>
    <t>Oscoda County</t>
  </si>
  <si>
    <t>http://www.ci.rochester.mi.us/</t>
  </si>
  <si>
    <t>Clio</t>
  </si>
  <si>
    <t>Escanaba</t>
  </si>
  <si>
    <t>Cloverdale</t>
  </si>
  <si>
    <t>Clyde Township</t>
  </si>
  <si>
    <t>http://www.escanaba.org/</t>
  </si>
  <si>
    <t>Riverview</t>
  </si>
  <si>
    <t>Coe Township</t>
  </si>
  <si>
    <t>Cohoctah</t>
  </si>
  <si>
    <t>http://www.cityofriverview.com/</t>
  </si>
  <si>
    <t>Cohoctah Township</t>
  </si>
  <si>
    <t>Coldsprings Township</t>
  </si>
  <si>
    <t>Alcona</t>
  </si>
  <si>
    <t>MTA* Info for Caledonia Township</t>
  </si>
  <si>
    <t>Coldwater</t>
  </si>
  <si>
    <t>Coldwater Township</t>
  </si>
  <si>
    <t>Branch County</t>
  </si>
  <si>
    <t>Coleman</t>
  </si>
  <si>
    <t>Colfax Township</t>
  </si>
  <si>
    <t>http://www.antwerptownship.com/</t>
  </si>
  <si>
    <t>New Baltimore</t>
  </si>
  <si>
    <t>Benzie County</t>
  </si>
  <si>
    <t>http://www.cityofnewbaltimore.com/</t>
  </si>
  <si>
    <t>Oceana County</t>
  </si>
  <si>
    <t>Coloma</t>
  </si>
  <si>
    <t>Thomas Township</t>
  </si>
  <si>
    <t>Coloma Charter Township</t>
  </si>
  <si>
    <t>Colon</t>
  </si>
  <si>
    <t>http://www.thomastwp.org/</t>
  </si>
  <si>
    <t>Colon Township</t>
  </si>
  <si>
    <t>Oceola Township</t>
  </si>
  <si>
    <t>Columbia Township</t>
  </si>
  <si>
    <t>MTA* Info for Oceola Township</t>
  </si>
  <si>
    <t>Jackson County</t>
  </si>
  <si>
    <t>Van Buren County</t>
  </si>
  <si>
    <t>http://www.cityofclawson.com/</t>
  </si>
  <si>
    <t>Tuscola County</t>
  </si>
  <si>
    <t>Highland Park</t>
  </si>
  <si>
    <t>Columbiaville</t>
  </si>
  <si>
    <t>http://www.highlandparkcity.org</t>
  </si>
  <si>
    <t>Emmett Charter Township</t>
  </si>
  <si>
    <t>Columbus</t>
  </si>
  <si>
    <t>http://www.emmett.org/</t>
  </si>
  <si>
    <t>Columbus Township</t>
  </si>
  <si>
    <t>Fenton</t>
  </si>
  <si>
    <t>Niles</t>
  </si>
  <si>
    <t>Luce County</t>
  </si>
  <si>
    <t>http://ci.niles.mi.us/</t>
  </si>
  <si>
    <t>Comins</t>
  </si>
  <si>
    <t>http://www.bathtownship.us/</t>
  </si>
  <si>
    <t>Comins Township</t>
  </si>
  <si>
    <t>Grosse Pointe Park</t>
  </si>
  <si>
    <t>Commerce</t>
  </si>
  <si>
    <t>http://www.grossepointepark.org/</t>
  </si>
  <si>
    <t>Ionia</t>
  </si>
  <si>
    <t>Comstock</t>
  </si>
  <si>
    <t>http://www.ci.ionia.mi.us/</t>
  </si>
  <si>
    <t>Holly Township</t>
  </si>
  <si>
    <t>http://www.hollytownship.org/</t>
  </si>
  <si>
    <t>Comstock Northwest</t>
  </si>
  <si>
    <t>South Lyon</t>
  </si>
  <si>
    <t>Comstock Park</t>
  </si>
  <si>
    <t>http://www.southlyonmi.org/</t>
  </si>
  <si>
    <t>Fort Gratiot Charter Township</t>
  </si>
  <si>
    <t>Concord</t>
  </si>
  <si>
    <t>http://fortgratiottwp.org/</t>
  </si>
  <si>
    <t>Concord Township</t>
  </si>
  <si>
    <t>Sturgis</t>
  </si>
  <si>
    <t>Conklin</t>
  </si>
  <si>
    <t>http://www.sturgismi.gov/</t>
  </si>
  <si>
    <t>Constantine</t>
  </si>
  <si>
    <t>Constantine Township</t>
  </si>
  <si>
    <t>http://www.coldwater.org/</t>
  </si>
  <si>
    <t>Convis Township</t>
  </si>
  <si>
    <t>Conway</t>
  </si>
  <si>
    <t>Conway Township</t>
  </si>
  <si>
    <t>Cooper Charter Township</t>
  </si>
  <si>
    <t>Coopersville</t>
  </si>
  <si>
    <t>Copemish</t>
  </si>
  <si>
    <t>Muskegon Heights</t>
  </si>
  <si>
    <t>Copper City</t>
  </si>
  <si>
    <t>Copper Harbor</t>
  </si>
  <si>
    <t>http://www.cityofmuskegonheights.org/</t>
  </si>
  <si>
    <t>Monitor Charter Township</t>
  </si>
  <si>
    <t>Coral</t>
  </si>
  <si>
    <t>MTA* Info for Monitor Charter Township</t>
  </si>
  <si>
    <t>Cornell Township</t>
  </si>
  <si>
    <t>Melvindale</t>
  </si>
  <si>
    <t>Corunna</t>
  </si>
  <si>
    <t>http://www.melvindale.org/</t>
  </si>
  <si>
    <t>Corwith Township</t>
  </si>
  <si>
    <t>East Grand Rapids</t>
  </si>
  <si>
    <t>http://www.eastgr.org/</t>
  </si>
  <si>
    <t>Cottrellville Township</t>
  </si>
  <si>
    <t>East Bay Township</t>
  </si>
  <si>
    <t>Courtland Township</t>
  </si>
  <si>
    <t>http://www.eastbaytwp.org/</t>
  </si>
  <si>
    <t>Covert</t>
  </si>
  <si>
    <t>Port Huron Charter Township</t>
  </si>
  <si>
    <t>MTA* Info for Port Huron Charter Township</t>
  </si>
  <si>
    <t>Covert Township</t>
  </si>
  <si>
    <t>Flushing Charter Township</t>
  </si>
  <si>
    <t>Covington</t>
  </si>
  <si>
    <t>http://www.flushingtownship.com/</t>
  </si>
  <si>
    <t>Covington Township</t>
  </si>
  <si>
    <t>Mecosta</t>
  </si>
  <si>
    <t>http://cityofbr.org/</t>
  </si>
  <si>
    <t>Crockery Township</t>
  </si>
  <si>
    <t>Cross Village</t>
  </si>
  <si>
    <t>http://www.bridgeportmi.org/</t>
  </si>
  <si>
    <t>Cross Village Township</t>
  </si>
  <si>
    <t>http://www.alpena.mi.us/</t>
  </si>
  <si>
    <t>Croswell</t>
  </si>
  <si>
    <t>Lenox Township</t>
  </si>
  <si>
    <t>Croton Township</t>
  </si>
  <si>
    <t>http://www.lenoxtwp.org/</t>
  </si>
  <si>
    <t>Grand Haven</t>
  </si>
  <si>
    <t>Crump</t>
  </si>
  <si>
    <t>http://www.grandhaven.org</t>
  </si>
  <si>
    <t>Crystal Downs Country Club</t>
  </si>
  <si>
    <t>Farmington</t>
  </si>
  <si>
    <t>http://www.ci.farmington.mi.us/</t>
  </si>
  <si>
    <t>Crystal Falls</t>
  </si>
  <si>
    <t>Grosse Ile Township</t>
  </si>
  <si>
    <t>http://www.grosseile.com/</t>
  </si>
  <si>
    <t>Crystal Falls Township</t>
  </si>
  <si>
    <t>Crystal Lake Township</t>
  </si>
  <si>
    <t>Wexford</t>
  </si>
  <si>
    <t>http://www.cadillac-mi.net/</t>
  </si>
  <si>
    <t>Crystal Township</t>
  </si>
  <si>
    <t>Montcalm County</t>
  </si>
  <si>
    <t>http://www.villagebeverlyhills.com/</t>
  </si>
  <si>
    <t>Cumming Township</t>
  </si>
  <si>
    <t>http://www.coopertwp.org/</t>
  </si>
  <si>
    <t>Curran</t>
  </si>
  <si>
    <t>Curtis</t>
  </si>
  <si>
    <t>Curtis Township</t>
  </si>
  <si>
    <t>http://www.multimag.com/city/mi/bentonharbor</t>
  </si>
  <si>
    <t>Tyrone Township</t>
  </si>
  <si>
    <t>Custer</t>
  </si>
  <si>
    <t>Custer Township</t>
  </si>
  <si>
    <t>http://www.tyronetownship.us</t>
  </si>
  <si>
    <t>Mason County</t>
  </si>
  <si>
    <t>Antrim County</t>
  </si>
  <si>
    <t>Cutlerville</t>
  </si>
  <si>
    <t>Dafter</t>
  </si>
  <si>
    <t>Dafter Township</t>
  </si>
  <si>
    <t>MTA* Info for Tyrone Township</t>
  </si>
  <si>
    <t>Daggett</t>
  </si>
  <si>
    <t>Marion Township</t>
  </si>
  <si>
    <t>Daggett Township</t>
  </si>
  <si>
    <t>http://www.mariontownship.com/</t>
  </si>
  <si>
    <t>Dallas Township</t>
  </si>
  <si>
    <t>MTA* Info for Marion Township (Charlevoix)</t>
  </si>
  <si>
    <t>Dalton Township</t>
  </si>
  <si>
    <t>MTA* Info for Marion Township (Osceola)</t>
  </si>
  <si>
    <t>Danby Township</t>
  </si>
  <si>
    <t>MTA* Info for Marion Township (Saginaw)</t>
  </si>
  <si>
    <t>Dansville</t>
  </si>
  <si>
    <t>MTA* Info for Marion Township (Sanilac)</t>
  </si>
  <si>
    <t>Zeeland Charter Township</t>
  </si>
  <si>
    <t>Davisburg</t>
  </si>
  <si>
    <t>http://www.zeelandtwp.org/</t>
  </si>
  <si>
    <t>Davison</t>
  </si>
  <si>
    <t>Marysville</t>
  </si>
  <si>
    <t>http://www.cityofmarysvillemi.com/</t>
  </si>
  <si>
    <t>Lambertville</t>
  </si>
  <si>
    <t>Day Township</t>
  </si>
  <si>
    <t>Dayton Township</t>
  </si>
  <si>
    <t>http://www.algomatwp.org/</t>
  </si>
  <si>
    <t>Egelston Township</t>
  </si>
  <si>
    <t>MTA* Info for Egelston Township</t>
  </si>
  <si>
    <t>Flat Rock</t>
  </si>
  <si>
    <t>De Tour Village</t>
  </si>
  <si>
    <t>http://www.flatrockmi.org/</t>
  </si>
  <si>
    <t>Tittabawassee Township</t>
  </si>
  <si>
    <t>http://www.tittabawassee.org/</t>
  </si>
  <si>
    <t>Hampton Charter Township</t>
  </si>
  <si>
    <t>http://www.hamptontownship.org/</t>
  </si>
  <si>
    <t>Sumpter Township</t>
  </si>
  <si>
    <t>http://sumptertwp.com/</t>
  </si>
  <si>
    <t>Ecorse</t>
  </si>
  <si>
    <t>http://www.ecorsemi.gov/</t>
  </si>
  <si>
    <t>contact to get meeting documents</t>
  </si>
  <si>
    <t>Howell</t>
  </si>
  <si>
    <t>http://www.cityofhowell.org</t>
  </si>
  <si>
    <t>Grosse Pointe Farms</t>
  </si>
  <si>
    <t>http://www.ci.grosse-pointe-farms.mi.us/</t>
  </si>
  <si>
    <t>Decatur</t>
  </si>
  <si>
    <t>Decatur Township</t>
  </si>
  <si>
    <t>http://www.ci.alma.mi.us/</t>
  </si>
  <si>
    <t>Kimball Township</t>
  </si>
  <si>
    <t>Decker</t>
  </si>
  <si>
    <t>http://www.wynnea.com/kimballtownship.htm</t>
  </si>
  <si>
    <t>Deckerville</t>
  </si>
  <si>
    <t>MTA* Info for Bedford Charter Township</t>
  </si>
  <si>
    <t>Deep River Township</t>
  </si>
  <si>
    <t>Deerfield</t>
  </si>
  <si>
    <t>Deerfield Township</t>
  </si>
  <si>
    <t>http://www.daltontownship.org/</t>
  </si>
  <si>
    <t>Livingston County</t>
  </si>
  <si>
    <t>MTA* Info for Berlin Charter Township</t>
  </si>
  <si>
    <t>Oronoko Charter Township</t>
  </si>
  <si>
    <t>MTA* Info for Oronoko Charter Township</t>
  </si>
  <si>
    <t>Plymouth</t>
  </si>
  <si>
    <t>http://www.ci.plymouth.mi.us/</t>
  </si>
  <si>
    <t>Sparta Township</t>
  </si>
  <si>
    <t>Deerton</t>
  </si>
  <si>
    <t>Deford</t>
  </si>
  <si>
    <t>Delaware Township</t>
  </si>
  <si>
    <t>http://www.claytownship.org/</t>
  </si>
  <si>
    <t>http://www.alpenatownship.com/</t>
  </si>
  <si>
    <t>Pennfield Township</t>
  </si>
  <si>
    <t>Delton</t>
  </si>
  <si>
    <t>http://www.pennfieldtwp.com</t>
  </si>
  <si>
    <t>Lapeer</t>
  </si>
  <si>
    <t>Denmark Township</t>
  </si>
  <si>
    <t>http://www.ci.lapeer.mi.us/</t>
  </si>
  <si>
    <t>Denton Township</t>
  </si>
  <si>
    <t>Saline</t>
  </si>
  <si>
    <t>Denver Township</t>
  </si>
  <si>
    <t>http://www.ci.saline.mi.us/</t>
  </si>
  <si>
    <t>Richfield Township</t>
  </si>
  <si>
    <t>MTA* Info for Richfield Township</t>
  </si>
  <si>
    <t>York Charter Township</t>
  </si>
  <si>
    <t>Detour Township</t>
  </si>
  <si>
    <t>http://www.twp-york.org/</t>
  </si>
  <si>
    <t>http://www.brucetwp.org/</t>
  </si>
  <si>
    <t>Long Lake Township</t>
  </si>
  <si>
    <t>http://www.longlaketownship.com/</t>
  </si>
  <si>
    <t>Madison Charter Township</t>
  </si>
  <si>
    <t>MTA* Info for Madison Charter Township</t>
  </si>
  <si>
    <t>http://www.ci.albion.mi.us/</t>
  </si>
  <si>
    <t>http://www.cityofmenominee.org/</t>
  </si>
  <si>
    <t>Tecumseh</t>
  </si>
  <si>
    <t>http://www.tecumseh.mi.us/</t>
  </si>
  <si>
    <t>Temperance</t>
  </si>
  <si>
    <t>Greenville</t>
  </si>
  <si>
    <t>http://greenvillemi.org/</t>
  </si>
  <si>
    <t>Flushing</t>
  </si>
  <si>
    <t>http://www.flushingcity.com/</t>
  </si>
  <si>
    <t>Saint Joseph</t>
  </si>
  <si>
    <t>http://www.sjcity.com/</t>
  </si>
  <si>
    <t>Detroit Beach</t>
  </si>
  <si>
    <t>DeWitt</t>
  </si>
  <si>
    <t>Dexter</t>
  </si>
  <si>
    <t>http://www.ci.hillsdale.mi.us</t>
  </si>
  <si>
    <t>Dexter Township</t>
  </si>
  <si>
    <t>Grand Blanc</t>
  </si>
  <si>
    <t>Dickson Township</t>
  </si>
  <si>
    <t>Dimondale</t>
  </si>
  <si>
    <t>http://www.cityofgrandblanc.com/</t>
  </si>
  <si>
    <t>Spring Arbor Township</t>
  </si>
  <si>
    <t>Dollar Bay</t>
  </si>
  <si>
    <t>http://www.springarbor.org/</t>
  </si>
  <si>
    <t>Dorr</t>
  </si>
  <si>
    <t>Dorr Township</t>
  </si>
  <si>
    <t>Douglas</t>
  </si>
  <si>
    <t>http://www.masonchamber.org/</t>
  </si>
  <si>
    <t>Putnam Township</t>
  </si>
  <si>
    <t>Douglass Township</t>
  </si>
  <si>
    <t>http://www.putnamtwp.us/</t>
  </si>
  <si>
    <t>Dover Township</t>
  </si>
  <si>
    <t>Northfield Township</t>
  </si>
  <si>
    <t>http://www.twp.northfield.mi.us/</t>
  </si>
  <si>
    <t>Schoolcraft Township</t>
  </si>
  <si>
    <t>Lake County</t>
  </si>
  <si>
    <t>http://www.schoolcrafttownship.org/</t>
  </si>
  <si>
    <t>Dowagiac</t>
  </si>
  <si>
    <t>Dowling</t>
  </si>
  <si>
    <t>MTA* Info for Schoolcraft Township</t>
  </si>
  <si>
    <t>Doyle Township</t>
  </si>
  <si>
    <t>http://www.blairtownship.org/</t>
  </si>
  <si>
    <t>Drayton Plains</t>
  </si>
  <si>
    <t>Lansing Charter Township</t>
  </si>
  <si>
    <t>Drummond Island</t>
  </si>
  <si>
    <t>http://www.lansingtownship.org/</t>
  </si>
  <si>
    <t>Ludington</t>
  </si>
  <si>
    <t>Drummond Township</t>
  </si>
  <si>
    <t>http://www.ludington.mi.us/</t>
  </si>
  <si>
    <t>Dryden</t>
  </si>
  <si>
    <t>Handy Township</t>
  </si>
  <si>
    <t>MTA* Info for Handy Township</t>
  </si>
  <si>
    <t>Dryden Township</t>
  </si>
  <si>
    <t>Dublin</t>
  </si>
  <si>
    <t>Duncan Township</t>
  </si>
  <si>
    <t>http://www.atlastownship.org/</t>
  </si>
  <si>
    <t>Mayfield Township</t>
  </si>
  <si>
    <t>Dundee</t>
  </si>
  <si>
    <t>http://www.mayfieldtownship.com/</t>
  </si>
  <si>
    <t>Dundee Township</t>
  </si>
  <si>
    <t>River Rouge</t>
  </si>
  <si>
    <t>Duplain Township</t>
  </si>
  <si>
    <t>Durand</t>
  </si>
  <si>
    <t>http://www.cityofriverrouge.com/</t>
  </si>
  <si>
    <t>Dwight Township</t>
  </si>
  <si>
    <t>Eagle</t>
  </si>
  <si>
    <t>Thornapple Township</t>
  </si>
  <si>
    <t>Eagle Harbor</t>
  </si>
  <si>
    <t>Barry</t>
  </si>
  <si>
    <t>http://www.thornapple-twp.org/</t>
  </si>
  <si>
    <t>Eagle Harbor Township</t>
  </si>
  <si>
    <t>Eagle River</t>
  </si>
  <si>
    <t>Saint Johns</t>
  </si>
  <si>
    <t>Eagle Township</t>
  </si>
  <si>
    <t>East China</t>
  </si>
  <si>
    <t>http://www.ci.saint-johns.mi.us/</t>
  </si>
  <si>
    <t>East China Township</t>
  </si>
  <si>
    <t>Three Rivers</t>
  </si>
  <si>
    <t>East Jordan</t>
  </si>
  <si>
    <t>http://www.threeriversmi.org/</t>
  </si>
  <si>
    <t>East Tawas</t>
  </si>
  <si>
    <t>Eastlake</t>
  </si>
  <si>
    <t>Grand Ledge</t>
  </si>
  <si>
    <t>Easton Township</t>
  </si>
  <si>
    <t>http://www.grand-ledge.com/</t>
  </si>
  <si>
    <t>Eastport</t>
  </si>
  <si>
    <t>MTA* Info for Ash Township</t>
  </si>
  <si>
    <t>Eastwood</t>
  </si>
  <si>
    <t>Eaton Rapids</t>
  </si>
  <si>
    <t>Eaton Rapids Township</t>
  </si>
  <si>
    <t>Eaton Township</t>
  </si>
  <si>
    <t>Eau Claire</t>
  </si>
  <si>
    <t>http://www.courtlandtwp.org/</t>
  </si>
  <si>
    <t>Eben Junction</t>
  </si>
  <si>
    <t>Echo Township</t>
  </si>
  <si>
    <t>Iron Mountain</t>
  </si>
  <si>
    <t>Eckerman</t>
  </si>
  <si>
    <t>Eckford Township</t>
  </si>
  <si>
    <t>Dickinson</t>
  </si>
  <si>
    <t>http://www.cityofironmountain.com/</t>
  </si>
  <si>
    <t>MTA* Info for Clayton Charter Township</t>
  </si>
  <si>
    <t>Richland Township</t>
  </si>
  <si>
    <t>Eden Township</t>
  </si>
  <si>
    <t>http://www.richlandtwp.net/</t>
  </si>
  <si>
    <t>Edenville</t>
  </si>
  <si>
    <t>Tallmadge Charter Township</t>
  </si>
  <si>
    <t>Edenville Township</t>
  </si>
  <si>
    <t>Edgemont Park</t>
  </si>
  <si>
    <t>http://www.tallmadge.com/</t>
  </si>
  <si>
    <t>Edmore</t>
  </si>
  <si>
    <t>Edwards Township</t>
  </si>
  <si>
    <t>Laketon Township</t>
  </si>
  <si>
    <t>Edwardsburg</t>
  </si>
  <si>
    <t>http://www.laketon.org/</t>
  </si>
  <si>
    <t>Elba Township</t>
  </si>
  <si>
    <t>Gratiot County</t>
  </si>
  <si>
    <t>Kinross Charter Township</t>
  </si>
  <si>
    <t>Elberta</t>
  </si>
  <si>
    <t>Elbridge Township</t>
  </si>
  <si>
    <t>http://www.kinross.net/</t>
  </si>
  <si>
    <t>Elk Rapids</t>
  </si>
  <si>
    <t>Elk Rapids Township</t>
  </si>
  <si>
    <t>Raisin Charter Township</t>
  </si>
  <si>
    <t>Elk Township</t>
  </si>
  <si>
    <t>http://www.raisintownship.com/</t>
  </si>
  <si>
    <t>Elkland Township</t>
  </si>
  <si>
    <t>Saint Louis</t>
  </si>
  <si>
    <t>Elkton</t>
  </si>
  <si>
    <t>Ellington Township</t>
  </si>
  <si>
    <t>Ellis Township</t>
  </si>
  <si>
    <t>http://www.stlouismi.com/</t>
  </si>
  <si>
    <t>Ellsworth</t>
  </si>
  <si>
    <t>Ellsworth Township</t>
  </si>
  <si>
    <t>Elm Hall</t>
  </si>
  <si>
    <t>http://www.brightoncity.org/</t>
  </si>
  <si>
    <t>Elm River Township</t>
  </si>
  <si>
    <t>Elmer Township</t>
  </si>
  <si>
    <t>Elmira</t>
  </si>
  <si>
    <t>http://www.dorrtownship.org/</t>
  </si>
  <si>
    <t>Elmira Township</t>
  </si>
  <si>
    <t>Elmwood Charter Township</t>
  </si>
  <si>
    <t>Elmwood Township</t>
  </si>
  <si>
    <t>Elsie</t>
  </si>
  <si>
    <t>http://www.columbiatwp.com/</t>
  </si>
  <si>
    <t>Elwell</t>
  </si>
  <si>
    <t>Ely Township</t>
  </si>
  <si>
    <t>Emerson Township</t>
  </si>
  <si>
    <t>Emmett</t>
  </si>
  <si>
    <t>http://www.twp.columbia.mi.us/</t>
  </si>
  <si>
    <t>Emmett Township</t>
  </si>
  <si>
    <t>Empire</t>
  </si>
  <si>
    <t>MTA* Info for Columbia Township</t>
  </si>
  <si>
    <t>Empire Township</t>
  </si>
  <si>
    <t>Engadine</t>
  </si>
  <si>
    <t>Hastings</t>
  </si>
  <si>
    <t>Ensign Township</t>
  </si>
  <si>
    <t>Ensley Township</t>
  </si>
  <si>
    <t>http://www.hastings.mi.us/</t>
  </si>
  <si>
    <t>Enterprise Township</t>
  </si>
  <si>
    <t>Hudsonville</t>
  </si>
  <si>
    <t>Erie</t>
  </si>
  <si>
    <t>http://www.hudsonville.org/</t>
  </si>
  <si>
    <t>Erie Township</t>
  </si>
  <si>
    <t>Marshall</t>
  </si>
  <si>
    <t>Erwin Township</t>
  </si>
  <si>
    <t>http://www.cityofmarshall.com/</t>
  </si>
  <si>
    <t>Thetford Township</t>
  </si>
  <si>
    <t>MTA* Info for Thetford Township</t>
  </si>
  <si>
    <t>Escanaba Township</t>
  </si>
  <si>
    <t>Paw Paw Township</t>
  </si>
  <si>
    <t>Essex Township</t>
  </si>
  <si>
    <t>http://www.pawpawtownship.org/</t>
  </si>
  <si>
    <t>Essexville</t>
  </si>
  <si>
    <t>Jamestown Charter Township</t>
  </si>
  <si>
    <t>Estral Beach</t>
  </si>
  <si>
    <t>http://www.twp.jamestown.mi.us/</t>
  </si>
  <si>
    <t>Eureka</t>
  </si>
  <si>
    <t>Walled Lake</t>
  </si>
  <si>
    <t>Eureka Township</t>
  </si>
  <si>
    <t>http://www.walledlake.com/</t>
  </si>
  <si>
    <t>Evangeline Township</t>
  </si>
  <si>
    <t>Oscoda Charter Township</t>
  </si>
  <si>
    <t>http://www.oscodatwp.com/</t>
  </si>
  <si>
    <t>Freeland</t>
  </si>
  <si>
    <t>http://argentinetownship.com/</t>
  </si>
  <si>
    <t>Windsor Charter Township</t>
  </si>
  <si>
    <t>http://www.twp.windsor.mi.us/</t>
  </si>
  <si>
    <t>Gaines Township</t>
  </si>
  <si>
    <t>Evart</t>
  </si>
  <si>
    <t>MTA* Info for Gaines Township</t>
  </si>
  <si>
    <t>Evart Township</t>
  </si>
  <si>
    <t>Webster Township</t>
  </si>
  <si>
    <t>Eveline Township</t>
  </si>
  <si>
    <t>http://www.twp.webster.mi.us/</t>
  </si>
  <si>
    <t>Everett Township</t>
  </si>
  <si>
    <t>Napoleon Township</t>
  </si>
  <si>
    <t>Evergreen Township</t>
  </si>
  <si>
    <t>http://www.napoleontownship.us/</t>
  </si>
  <si>
    <t>Ewen</t>
  </si>
  <si>
    <t>Ewing Township</t>
  </si>
  <si>
    <t>MTA* Info for Dundee Township</t>
  </si>
  <si>
    <t>Excelsior Township</t>
  </si>
  <si>
    <t>http://www.augustatownship.org/</t>
  </si>
  <si>
    <t>Exeter Township</t>
  </si>
  <si>
    <t>Howell Township</t>
  </si>
  <si>
    <t>Fabius Township</t>
  </si>
  <si>
    <t>http://www.howell.mi-twp.org/</t>
  </si>
  <si>
    <t>Fair Haven</t>
  </si>
  <si>
    <t>http://almonttownship.org</t>
  </si>
  <si>
    <t>Fair Plain</t>
  </si>
  <si>
    <t>Ontwa Township</t>
  </si>
  <si>
    <t>MTA* Info for Ontwa Township</t>
  </si>
  <si>
    <t>Fairbanks Township</t>
  </si>
  <si>
    <t>MTA* Info for Calumet Charter Township</t>
  </si>
  <si>
    <t>Fairfield Township</t>
  </si>
  <si>
    <t>Ishpeming</t>
  </si>
  <si>
    <t>http://www.ishpemingcity.org/</t>
  </si>
  <si>
    <t>Whitmore Lake</t>
  </si>
  <si>
    <t>Fairgrove</t>
  </si>
  <si>
    <t>Fairgrove Township</t>
  </si>
  <si>
    <t>http://www.twp.addison.mi.us/</t>
  </si>
  <si>
    <t>Rose Township</t>
  </si>
  <si>
    <t>Fairhaven Township</t>
  </si>
  <si>
    <t>http://www.rosetownship.com</t>
  </si>
  <si>
    <t>Fairplain Township</t>
  </si>
  <si>
    <t>Ogemaw</t>
  </si>
  <si>
    <t>MTA* Info for Rose Township</t>
  </si>
  <si>
    <t>Fairview</t>
  </si>
  <si>
    <t>Huntington Woods</t>
  </si>
  <si>
    <t>Faithorn Township</t>
  </si>
  <si>
    <t>http://www.ci.huntington-woods.mi.us/</t>
  </si>
  <si>
    <t>Manistee</t>
  </si>
  <si>
    <t>http://www.manisteemi.gov/</t>
  </si>
  <si>
    <t>Montrose Charter Township</t>
  </si>
  <si>
    <t>MTA* Info for Montrose Charter Township</t>
  </si>
  <si>
    <t>Farwell</t>
  </si>
  <si>
    <t>Pavilion Township</t>
  </si>
  <si>
    <t>Fawn River Township</t>
  </si>
  <si>
    <t>http://www.paviliontownship.com/</t>
  </si>
  <si>
    <t>Fayette Township</t>
  </si>
  <si>
    <t>Howard Township</t>
  </si>
  <si>
    <t>Felch</t>
  </si>
  <si>
    <t>http://www.howardtownship.net/</t>
  </si>
  <si>
    <t>Felch Township</t>
  </si>
  <si>
    <t>MTA* Info for Bear Creek Township</t>
  </si>
  <si>
    <t>Fennville</t>
  </si>
  <si>
    <t>Milford</t>
  </si>
  <si>
    <t>http://www.villageofmilford.org/</t>
  </si>
  <si>
    <t>Forsyth Township</t>
  </si>
  <si>
    <t>MTA* Info for Forsyth Township</t>
  </si>
  <si>
    <t>Fenwick</t>
  </si>
  <si>
    <t>http://www.carrolltontwp.com/</t>
  </si>
  <si>
    <t>http://coldwatertownship.com/</t>
  </si>
  <si>
    <t>Holly</t>
  </si>
  <si>
    <t>Ferris Township</t>
  </si>
  <si>
    <t>http://www.vi.holly.mi.us/</t>
  </si>
  <si>
    <t>Ferry Township</t>
  </si>
  <si>
    <t>Robinson Township</t>
  </si>
  <si>
    <t>Ferrysburg</t>
  </si>
  <si>
    <t>http://www.robinson-twp.org/</t>
  </si>
  <si>
    <t>Lodi Township</t>
  </si>
  <si>
    <t>Fife Lake</t>
  </si>
  <si>
    <t>http://www.twp-lodi.org/</t>
  </si>
  <si>
    <t>Fife Lake Township</t>
  </si>
  <si>
    <t>Indianfields Township</t>
  </si>
  <si>
    <t>MTA* Info for Indianfields Township</t>
  </si>
  <si>
    <t>Filer Charter Township</t>
  </si>
  <si>
    <t>Filer City</t>
  </si>
  <si>
    <t>http://www.twp-dexter.org/</t>
  </si>
  <si>
    <t>Filion</t>
  </si>
  <si>
    <t>http://www.adriantownship.com/</t>
  </si>
  <si>
    <t>Fillmore Township</t>
  </si>
  <si>
    <t>http://www.birchruntwp.com/</t>
  </si>
  <si>
    <t>Solon Township</t>
  </si>
  <si>
    <t>Leelanau</t>
  </si>
  <si>
    <t>http://www.leelanau.cc/solontwp.asp</t>
  </si>
  <si>
    <t>http://www.solontwp.org/</t>
  </si>
  <si>
    <t>Northville</t>
  </si>
  <si>
    <t>http://www.ci.northville.mi.us/</t>
  </si>
  <si>
    <t>Florence Township</t>
  </si>
  <si>
    <t>Lowell Charter Township</t>
  </si>
  <si>
    <t>Flowerfield Township</t>
  </si>
  <si>
    <t>http://www.twp.lowell.mi.us/</t>
  </si>
  <si>
    <t>http://www.chocolay.org/</t>
  </si>
  <si>
    <t>Gun Plain Charter Township</t>
  </si>
  <si>
    <t>Flynn Township</t>
  </si>
  <si>
    <t>http://www.gunplain.org/</t>
  </si>
  <si>
    <t>Otsego</t>
  </si>
  <si>
    <t>Ford River Township</t>
  </si>
  <si>
    <t>MTA* Info for Bagley Township</t>
  </si>
  <si>
    <t>Forest Hills</t>
  </si>
  <si>
    <t>http://www.cityofdowagiac.com/</t>
  </si>
  <si>
    <t>Forest Home Township</t>
  </si>
  <si>
    <t>MTA* Info for Breitung Charter Township</t>
  </si>
  <si>
    <t>Forest Township</t>
  </si>
  <si>
    <t>Milan</t>
  </si>
  <si>
    <t>Genesee County</t>
  </si>
  <si>
    <t>http://www.ci.milan.mi.us/</t>
  </si>
  <si>
    <t>Grayling Township</t>
  </si>
  <si>
    <t>Crawford</t>
  </si>
  <si>
    <t>http://www.twp.grayling.mi.us/</t>
  </si>
  <si>
    <t>Forester Township</t>
  </si>
  <si>
    <t>Raisinville Township</t>
  </si>
  <si>
    <t>Forestville</t>
  </si>
  <si>
    <t>http://www.raisinvilletownship.com/</t>
  </si>
  <si>
    <t>Oregon Township</t>
  </si>
  <si>
    <t>Fork Township</t>
  </si>
  <si>
    <t>MTA* Info for Orient Township</t>
  </si>
  <si>
    <t>Green Lake Township</t>
  </si>
  <si>
    <t>Fort Gratiot</t>
  </si>
  <si>
    <t>MTA* Info for Green Lake Township</t>
  </si>
  <si>
    <t>Oakfield Township</t>
  </si>
  <si>
    <t>Foster City</t>
  </si>
  <si>
    <t>MTA* Info for Oakfield Township</t>
  </si>
  <si>
    <t>MTA* Info for Blendon Township</t>
  </si>
  <si>
    <t>Swartz Creek</t>
  </si>
  <si>
    <t>http://www.cityofswartzcreek.org/</t>
  </si>
  <si>
    <t>Foster Township</t>
  </si>
  <si>
    <t>Fostoria</t>
  </si>
  <si>
    <t>Fountain</t>
  </si>
  <si>
    <t>http://www.ci.belding.mi.us/</t>
  </si>
  <si>
    <t>Fowler</t>
  </si>
  <si>
    <t>Richmond</t>
  </si>
  <si>
    <t>Fowlerville</t>
  </si>
  <si>
    <t>http://www.cityofrichmond.net</t>
  </si>
  <si>
    <t>Frankenlust Township</t>
  </si>
  <si>
    <t>Frankenmuth</t>
  </si>
  <si>
    <t>MTA* Info for Cambridge Township</t>
  </si>
  <si>
    <t>Frankenmuth Township</t>
  </si>
  <si>
    <t>Rockford</t>
  </si>
  <si>
    <t>Frankfort</t>
  </si>
  <si>
    <t>Franklin</t>
  </si>
  <si>
    <t>http://www.rockford.mi.us/</t>
  </si>
  <si>
    <t>Franklin Township</t>
  </si>
  <si>
    <t>MTA* Info for Boston Township</t>
  </si>
  <si>
    <t>Clare County</t>
  </si>
  <si>
    <t>Fraser Township</t>
  </si>
  <si>
    <t>Frederic</t>
  </si>
  <si>
    <t>http://www.deerfieldtownship.com/</t>
  </si>
  <si>
    <t>Frederic Township</t>
  </si>
  <si>
    <t>Fredonia Township</t>
  </si>
  <si>
    <t>MTA* Info for Deerfield Township</t>
  </si>
  <si>
    <t>Free Soil</t>
  </si>
  <si>
    <t>Free Soil Township</t>
  </si>
  <si>
    <t>Freedom Township</t>
  </si>
  <si>
    <t>Freeman Township</t>
  </si>
  <si>
    <t>Freeport</t>
  </si>
  <si>
    <t>Grass Lake Charter Township</t>
  </si>
  <si>
    <t>Fremont</t>
  </si>
  <si>
    <t>Fremont Township</t>
  </si>
  <si>
    <t>http://www.grasslakect.com/</t>
  </si>
  <si>
    <t>Petoskey</t>
  </si>
  <si>
    <t>Salem Township</t>
  </si>
  <si>
    <t>http://www.salem-mi.org/</t>
  </si>
  <si>
    <t>Frenchtown Township</t>
  </si>
  <si>
    <t>Friendship Township</t>
  </si>
  <si>
    <t>Frontier</t>
  </si>
  <si>
    <t>http://www.salemtownship.org/</t>
  </si>
  <si>
    <t>Frost Township</t>
  </si>
  <si>
    <t>Fruitland Township</t>
  </si>
  <si>
    <t>Otsego Township</t>
  </si>
  <si>
    <t>MTA* Info for Otsego Township</t>
  </si>
  <si>
    <t>Fruitport</t>
  </si>
  <si>
    <t>Fulton</t>
  </si>
  <si>
    <t>MTA* Info for Clyde Township</t>
  </si>
  <si>
    <t>http://www.dentontownship-mi.org/</t>
  </si>
  <si>
    <t>http://www.fruitlandtwp.org/</t>
  </si>
  <si>
    <t>Laketown Township</t>
  </si>
  <si>
    <t>MTA* Info for Laketown Township</t>
  </si>
  <si>
    <t>Fulton Township</t>
  </si>
  <si>
    <t>Zeeland</t>
  </si>
  <si>
    <t>Gaastra</t>
  </si>
  <si>
    <t>Gagetown</t>
  </si>
  <si>
    <t>http://www.ci.zeeland.mi.us/</t>
  </si>
  <si>
    <t>Gaines</t>
  </si>
  <si>
    <t>Saint Clair</t>
  </si>
  <si>
    <t>Galesburg</t>
  </si>
  <si>
    <t>http://www.cityofstclair.com</t>
  </si>
  <si>
    <t>Galien</t>
  </si>
  <si>
    <t>Groveland Township</t>
  </si>
  <si>
    <t>Galien Township</t>
  </si>
  <si>
    <t>Peninsula Township</t>
  </si>
  <si>
    <t>Ganges Township</t>
  </si>
  <si>
    <t>Garden</t>
  </si>
  <si>
    <t>http://www.peninsulatownship.com/</t>
  </si>
  <si>
    <t>Grosse Pointe</t>
  </si>
  <si>
    <t>http://www.grossepointecity.org/</t>
  </si>
  <si>
    <t>Garden Township</t>
  </si>
  <si>
    <t>Ironwood</t>
  </si>
  <si>
    <t>Gogebic</t>
  </si>
  <si>
    <t>http://www.cityofironwood.org/</t>
  </si>
  <si>
    <t>Garfield Township</t>
  </si>
  <si>
    <t>http://www.armadatwp.org/</t>
  </si>
  <si>
    <t>Mackinac County</t>
  </si>
  <si>
    <t>Reynolds Township</t>
  </si>
  <si>
    <t>Gaylord</t>
  </si>
  <si>
    <t>Genesee Charter Township</t>
  </si>
  <si>
    <t>Geneva Township</t>
  </si>
  <si>
    <t>Midland County</t>
  </si>
  <si>
    <t>MTA* Info for Reynolds Township</t>
  </si>
  <si>
    <t>Germfask</t>
  </si>
  <si>
    <t>Springfield</t>
  </si>
  <si>
    <t>Germfask Township</t>
  </si>
  <si>
    <t>http://www.springfieldmich.com/</t>
  </si>
  <si>
    <t>Gerrish Township</t>
  </si>
  <si>
    <t>Gibraltar</t>
  </si>
  <si>
    <t>MTA* Info for Elba Township</t>
  </si>
  <si>
    <t>Gibson Township</t>
  </si>
  <si>
    <t>http://www.ci.eaton-rapids.mi.us/</t>
  </si>
  <si>
    <t>Gilead Township</t>
  </si>
  <si>
    <t>Ira Township</t>
  </si>
  <si>
    <t>Gilford</t>
  </si>
  <si>
    <t>MTA* Info for Ira Township</t>
  </si>
  <si>
    <t>Gilford Township</t>
  </si>
  <si>
    <t>Gilmore Township</t>
  </si>
  <si>
    <t>http://www.cityofdavison.org/</t>
  </si>
  <si>
    <t>Girard Township</t>
  </si>
  <si>
    <t>Larkin Charter Township</t>
  </si>
  <si>
    <t>Gladstone</t>
  </si>
  <si>
    <t>Gladwin</t>
  </si>
  <si>
    <t>http://www.larkintownship.org/</t>
  </si>
  <si>
    <t>Gladwin Township</t>
  </si>
  <si>
    <t>Kingsford</t>
  </si>
  <si>
    <t>Glen Arbor</t>
  </si>
  <si>
    <t>http://www.cityofkingsford.com</t>
  </si>
  <si>
    <t>Glen Arbor Township</t>
  </si>
  <si>
    <t>Glenn</t>
  </si>
  <si>
    <t>MTA* Info for Berrien Township</t>
  </si>
  <si>
    <t>Glennie</t>
  </si>
  <si>
    <t>Gobles</t>
  </si>
  <si>
    <t>Kochville Township</t>
  </si>
  <si>
    <t>Goetzville</t>
  </si>
  <si>
    <t>Golden Township</t>
  </si>
  <si>
    <t>MTA* Info for Kochville Township</t>
  </si>
  <si>
    <t>Good Hart</t>
  </si>
  <si>
    <t>Goodar Township</t>
  </si>
  <si>
    <t>Lapeer Township</t>
  </si>
  <si>
    <t>Goodells</t>
  </si>
  <si>
    <t>http://lapeertownship.org/</t>
  </si>
  <si>
    <t>Goodland Township</t>
  </si>
  <si>
    <t>Goodrich</t>
  </si>
  <si>
    <t>Goodwell Township</t>
  </si>
  <si>
    <t>Gore Township</t>
  </si>
  <si>
    <t>http://www.cityofallegan.org/</t>
  </si>
  <si>
    <t>Gould City</t>
  </si>
  <si>
    <t>Gourley Township</t>
  </si>
  <si>
    <t>Gowen</t>
  </si>
  <si>
    <t>http://www.almenatownship.org/</t>
  </si>
  <si>
    <t>Grand Beach</t>
  </si>
  <si>
    <t>Williamstown Township</t>
  </si>
  <si>
    <t>http://www.williamstowntownship.com/</t>
  </si>
  <si>
    <t>Grand Island Township</t>
  </si>
  <si>
    <t>http://www.gladstonemi.org/</t>
  </si>
  <si>
    <t>Grand Junction</t>
  </si>
  <si>
    <t>Ida Township</t>
  </si>
  <si>
    <t>Grand Marais</t>
  </si>
  <si>
    <t>http://www.idatownship.org/</t>
  </si>
  <si>
    <t>http://www.city-chelsea.org/</t>
  </si>
  <si>
    <t>Grant</t>
  </si>
  <si>
    <t>Grant Township</t>
  </si>
  <si>
    <t>http://www.frankenmuthcity.com/</t>
  </si>
  <si>
    <t>Leighton Township</t>
  </si>
  <si>
    <t>MTA* Info for Leighton Township</t>
  </si>
  <si>
    <t>La Salle Township</t>
  </si>
  <si>
    <t>MTA* Info for La Salle Township</t>
  </si>
  <si>
    <t>Wells Township</t>
  </si>
  <si>
    <t>MTA* Info for Wells Township</t>
  </si>
  <si>
    <t>Grand Traverse County</t>
  </si>
  <si>
    <t>http://www.cheboygan.org/</t>
  </si>
  <si>
    <t>Keweenaw County</t>
  </si>
  <si>
    <t>Grass Lake</t>
  </si>
  <si>
    <t>Kawkawlin Township</t>
  </si>
  <si>
    <t>Grattan Township</t>
  </si>
  <si>
    <t>Grawn</t>
  </si>
  <si>
    <t>Grayling</t>
  </si>
  <si>
    <t>http://www.kawkawlintwp.org</t>
  </si>
  <si>
    <t>Grayling Charter Township</t>
  </si>
  <si>
    <t>Green Charter Township</t>
  </si>
  <si>
    <t>Watertown Charter Township</t>
  </si>
  <si>
    <t>Green Township</t>
  </si>
  <si>
    <t>Greenbush</t>
  </si>
  <si>
    <t>Greenbush Township</t>
  </si>
  <si>
    <t>http://www.twp.watertown.mi.us/</t>
  </si>
  <si>
    <t>Greendale Township</t>
  </si>
  <si>
    <t>Greenland</t>
  </si>
  <si>
    <t>Owosso Township</t>
  </si>
  <si>
    <t>Greenland Township</t>
  </si>
  <si>
    <t>Greenleaf Township</t>
  </si>
  <si>
    <t>MTA* Info for Owosso Township</t>
  </si>
  <si>
    <t>Greenwood Township</t>
  </si>
  <si>
    <t>Jerome Township</t>
  </si>
  <si>
    <t>http://www.jerome.org</t>
  </si>
  <si>
    <t>Williams Charter Township</t>
  </si>
  <si>
    <t>Gregory</t>
  </si>
  <si>
    <t>http://www.williamstwp.com/</t>
  </si>
  <si>
    <t>Greilickville</t>
  </si>
  <si>
    <t>Grim Township</t>
  </si>
  <si>
    <t>MTA* Info for Dryden Township</t>
  </si>
  <si>
    <t>Royalton Township</t>
  </si>
  <si>
    <t>MTA* Info for Royalton Township</t>
  </si>
  <si>
    <t>Nelson Township</t>
  </si>
  <si>
    <t>MTA* Info for Nelson Township</t>
  </si>
  <si>
    <t>Utica</t>
  </si>
  <si>
    <t>http://www.cityofutica.org/</t>
  </si>
  <si>
    <t>Grosse Pointe Shores</t>
  </si>
  <si>
    <t>MTA* Info for Attica Township</t>
  </si>
  <si>
    <t>Olive Township</t>
  </si>
  <si>
    <t>Grout Township</t>
  </si>
  <si>
    <t>Gulliver</t>
  </si>
  <si>
    <t>Gun Plain Township</t>
  </si>
  <si>
    <t>http://www.olivetownship.com/</t>
  </si>
  <si>
    <t>Gustin Township</t>
  </si>
  <si>
    <t>Gwinn</t>
  </si>
  <si>
    <t>MTA* Info for Olive Township</t>
  </si>
  <si>
    <t>Hadley</t>
  </si>
  <si>
    <t>Kalkaska Township</t>
  </si>
  <si>
    <t>Kalkaska</t>
  </si>
  <si>
    <t>Hadley Township</t>
  </si>
  <si>
    <t>MTA* Info for Kalkaska Township</t>
  </si>
  <si>
    <t>Hagar Shores</t>
  </si>
  <si>
    <t>Hagar Township</t>
  </si>
  <si>
    <t>Haight Township</t>
  </si>
  <si>
    <t>Hale</t>
  </si>
  <si>
    <t>Paradise Township</t>
  </si>
  <si>
    <t>Hamburg</t>
  </si>
  <si>
    <t>MTA* Info for Paradise Township</t>
  </si>
  <si>
    <t>Hamilton</t>
  </si>
  <si>
    <t>Hamilton Township</t>
  </si>
  <si>
    <t>Henrietta Township</t>
  </si>
  <si>
    <t>Hamlin Township</t>
  </si>
  <si>
    <t>MTA* Info for Henrietta Township</t>
  </si>
  <si>
    <t>MTA* Info for Forest Township</t>
  </si>
  <si>
    <t>Hancock</t>
  </si>
  <si>
    <t>Hancock Township</t>
  </si>
  <si>
    <t>Hanover</t>
  </si>
  <si>
    <t>Hanover Township</t>
  </si>
  <si>
    <t>Harbert</t>
  </si>
  <si>
    <t>Harbor Beach</t>
  </si>
  <si>
    <t>Harbor Point</t>
  </si>
  <si>
    <t>Harbor Springs</t>
  </si>
  <si>
    <t>Rives Township</t>
  </si>
  <si>
    <t>Haring</t>
  </si>
  <si>
    <t>Haring Charter Township</t>
  </si>
  <si>
    <t>MTA* Info for Rives Township</t>
  </si>
  <si>
    <t>Hayes Township</t>
  </si>
  <si>
    <t>http://www.hayestownship.com/</t>
  </si>
  <si>
    <t>Harrietta</t>
  </si>
  <si>
    <t>Harris</t>
  </si>
  <si>
    <t>Harris Township</t>
  </si>
  <si>
    <t>Harrison</t>
  </si>
  <si>
    <t>Harrisville</t>
  </si>
  <si>
    <t>Harrisville Township</t>
  </si>
  <si>
    <t>http://www.hayestownshipmi.gov/</t>
  </si>
  <si>
    <t>Harsens Island</t>
  </si>
  <si>
    <t>Hart</t>
  </si>
  <si>
    <t>Hart Township</t>
  </si>
  <si>
    <t>Hartford</t>
  </si>
  <si>
    <t>Hartford Township</t>
  </si>
  <si>
    <t>http://www.otsego.org/hayes/</t>
  </si>
  <si>
    <t>Hartland</t>
  </si>
  <si>
    <t>Michigan Center</t>
  </si>
  <si>
    <t>Hartwick Township</t>
  </si>
  <si>
    <t>Ross Township</t>
  </si>
  <si>
    <t>Harvey</t>
  </si>
  <si>
    <t>http://www.ross-township.us/index.html</t>
  </si>
  <si>
    <t>Hastings Charter Township</t>
  </si>
  <si>
    <t>Hatton Township</t>
  </si>
  <si>
    <t>Hawes Township</t>
  </si>
  <si>
    <t>Hay Township</t>
  </si>
  <si>
    <t>http://www.chesaningtownship.com/</t>
  </si>
  <si>
    <t>Haynes Township</t>
  </si>
  <si>
    <t>Hazelton Township</t>
  </si>
  <si>
    <t>Heath Township</t>
  </si>
  <si>
    <t>http://www.cityofgibraltar.net/</t>
  </si>
  <si>
    <t>Hebron Township</t>
  </si>
  <si>
    <t>Helena Township</t>
  </si>
  <si>
    <t>Hell</t>
  </si>
  <si>
    <t>Hematite Township</t>
  </si>
  <si>
    <t>Hemlock</t>
  </si>
  <si>
    <t>Henderson</t>
  </si>
  <si>
    <t>http://www.chippewatownship.com/</t>
  </si>
  <si>
    <t>Henderson Township</t>
  </si>
  <si>
    <t>Hendricks Township</t>
  </si>
  <si>
    <t>New Haven</t>
  </si>
  <si>
    <t>Herron</t>
  </si>
  <si>
    <t>Hersey</t>
  </si>
  <si>
    <t>http://www.infomi.com/city/newhaven/</t>
  </si>
  <si>
    <t>Hersey Township</t>
  </si>
  <si>
    <t>Hesperia</t>
  </si>
  <si>
    <t>Hessel</t>
  </si>
  <si>
    <t>Hiawatha Township</t>
  </si>
  <si>
    <t>http://www.cityofhancock.com/</t>
  </si>
  <si>
    <t>Somerset Township</t>
  </si>
  <si>
    <t>Hickory Corners</t>
  </si>
  <si>
    <t>Higgins Lake</t>
  </si>
  <si>
    <t>Higgins Township</t>
  </si>
  <si>
    <t>Highland</t>
  </si>
  <si>
    <t>http://www.hillsdalecounty.info/government0030.asp</t>
  </si>
  <si>
    <t>Vernon Township</t>
  </si>
  <si>
    <t>Highland Township</t>
  </si>
  <si>
    <t>http://www.vernontownship.org/</t>
  </si>
  <si>
    <t>Hill Township</t>
  </si>
  <si>
    <t>Hillman</t>
  </si>
  <si>
    <t>Hillman Township</t>
  </si>
  <si>
    <t>Hillsdale Township</t>
  </si>
  <si>
    <t>MTA* Info for Vernon Township</t>
  </si>
  <si>
    <t>Hinton Township</t>
  </si>
  <si>
    <t>Holland Township</t>
  </si>
  <si>
    <t>Whiteford Township</t>
  </si>
  <si>
    <t>MTA* Info for Whiteford Township</t>
  </si>
  <si>
    <t>Holmes Township</t>
  </si>
  <si>
    <t>Holton</t>
  </si>
  <si>
    <t>Manchester Township</t>
  </si>
  <si>
    <t>Holton Township</t>
  </si>
  <si>
    <t>Home Township</t>
  </si>
  <si>
    <t>Homer</t>
  </si>
  <si>
    <t>http://www.twp-manchester.org/</t>
  </si>
  <si>
    <t>Homer Township</t>
  </si>
  <si>
    <t>Homestead Township</t>
  </si>
  <si>
    <t>Honor</t>
  </si>
  <si>
    <t>Marathon Township</t>
  </si>
  <si>
    <t>Hope</t>
  </si>
  <si>
    <t>Hope Township</t>
  </si>
  <si>
    <t>Barry County</t>
  </si>
  <si>
    <t>Hopkins</t>
  </si>
  <si>
    <t>http://www.marathontwp.com/</t>
  </si>
  <si>
    <t>Hopkins Township</t>
  </si>
  <si>
    <t>Horton</t>
  </si>
  <si>
    <t>Horton Bay</t>
  </si>
  <si>
    <t>Horton Township</t>
  </si>
  <si>
    <t>Negaunee</t>
  </si>
  <si>
    <t>Houghton Lake</t>
  </si>
  <si>
    <t>Houghton Lake Heights</t>
  </si>
  <si>
    <t>Houghton Township</t>
  </si>
  <si>
    <t>http://www.cityofnegaunee.com</t>
  </si>
  <si>
    <t>Howard City</t>
  </si>
  <si>
    <t>Hubbard Lake</t>
  </si>
  <si>
    <t>CDP</t>
  </si>
  <si>
    <t>Hubbardston</t>
  </si>
  <si>
    <t>Hubbell</t>
  </si>
  <si>
    <t>http://www.hadleytownship.org</t>
  </si>
  <si>
    <t>Hudson</t>
  </si>
  <si>
    <t>Hudson Township</t>
  </si>
  <si>
    <t>Taymouth Township</t>
  </si>
  <si>
    <t>MTA* Info for Taymouth Township</t>
  </si>
  <si>
    <t>Hulbert</t>
  </si>
  <si>
    <t>Hulbert Township</t>
  </si>
  <si>
    <t>Humboldt Township</t>
  </si>
  <si>
    <t>Hume Township</t>
  </si>
  <si>
    <t>http://erietownship.com/</t>
  </si>
  <si>
    <t>Huron Township</t>
  </si>
  <si>
    <t>Ida</t>
  </si>
  <si>
    <t>http://www.dewittmi.org/</t>
  </si>
  <si>
    <t>Idlewild</t>
  </si>
  <si>
    <t>Imlay City</t>
  </si>
  <si>
    <t>Imlay Township</t>
  </si>
  <si>
    <t>Indian River</t>
  </si>
  <si>
    <t>Ingallston Township</t>
  </si>
  <si>
    <t>http://www.leelanau.cc/elmwoodtwp.asp</t>
  </si>
  <si>
    <t>Ingersoll Township</t>
  </si>
  <si>
    <t>Ingham Township</t>
  </si>
  <si>
    <t>Inland Township</t>
  </si>
  <si>
    <t>Interior Township</t>
  </si>
  <si>
    <t>http://www.caledoniatownship.org/</t>
  </si>
  <si>
    <t>Interlochen</t>
  </si>
  <si>
    <t>Inverness Township</t>
  </si>
  <si>
    <t>Inwood Township</t>
  </si>
  <si>
    <t>Ionia Township</t>
  </si>
  <si>
    <t>Iosco Township</t>
  </si>
  <si>
    <t>http://www.cityofbuchanan.com/</t>
  </si>
  <si>
    <t>Iron River</t>
  </si>
  <si>
    <t>Iron River Township</t>
  </si>
  <si>
    <t>Roscommon Township</t>
  </si>
  <si>
    <t>Irons</t>
  </si>
  <si>
    <t>Ironton</t>
  </si>
  <si>
    <t>MTA* Info for Roscommon Township</t>
  </si>
  <si>
    <t>Ironwood Charter Township</t>
  </si>
  <si>
    <t>Irving Township</t>
  </si>
  <si>
    <t>Isabella Township</t>
  </si>
  <si>
    <t>MTA* Info for Allegan Township</t>
  </si>
  <si>
    <t>Ishpeming Township</t>
  </si>
  <si>
    <t>Ithaca</t>
  </si>
  <si>
    <t>South Haven</t>
  </si>
  <si>
    <t>James Township</t>
  </si>
  <si>
    <t>Jamestown</t>
  </si>
  <si>
    <t>Jasper</t>
  </si>
  <si>
    <t>http://www.south-haven.com/</t>
  </si>
  <si>
    <t>Jasper Township</t>
  </si>
  <si>
    <t>Jeddo</t>
  </si>
  <si>
    <t>Jefferson Township</t>
  </si>
  <si>
    <t>Mancelona Township</t>
  </si>
  <si>
    <t>Cass County</t>
  </si>
  <si>
    <t>Jennings</t>
  </si>
  <si>
    <t>Johannesburg</t>
  </si>
  <si>
    <t>http://www.mancelonatownship.com/</t>
  </si>
  <si>
    <t>Johnstown Township</t>
  </si>
  <si>
    <t>Jonesfield Township</t>
  </si>
  <si>
    <t>Jonesville</t>
  </si>
  <si>
    <t>Jordan Township</t>
  </si>
  <si>
    <t>Joyfield Township</t>
  </si>
  <si>
    <t>Juniata Township</t>
  </si>
  <si>
    <t>K. I. Sawyer</t>
  </si>
  <si>
    <t>http://www.acmetownship.org/</t>
  </si>
  <si>
    <t>Kalamo Township</t>
  </si>
  <si>
    <t>Kaleva</t>
  </si>
  <si>
    <t>http://www.aatwp.org/</t>
  </si>
  <si>
    <t>Kasson Township</t>
  </si>
  <si>
    <t>Kawkawlin</t>
  </si>
  <si>
    <t>Kearney Township</t>
  </si>
  <si>
    <t>Millington Township</t>
  </si>
  <si>
    <t>Keego Harbor</t>
  </si>
  <si>
    <t>Keeler Township</t>
  </si>
  <si>
    <t>MTA* Info for Millington Township</t>
  </si>
  <si>
    <t>Keene Township</t>
  </si>
  <si>
    <t>Kendall</t>
  </si>
  <si>
    <t>Perry Township</t>
  </si>
  <si>
    <t>Kenockee Township</t>
  </si>
  <si>
    <t>MTA* Info for Perry Township</t>
  </si>
  <si>
    <t>Kent City</t>
  </si>
  <si>
    <t>Lee Township</t>
  </si>
  <si>
    <t>Kenton</t>
  </si>
  <si>
    <t>http://www.leetownship.org/</t>
  </si>
  <si>
    <t>Kimball</t>
  </si>
  <si>
    <t>Wolverine Lake</t>
  </si>
  <si>
    <t>Kincheloe</t>
  </si>
  <si>
    <t>Kinde</t>
  </si>
  <si>
    <t>http://www.wolverinelake.com/</t>
  </si>
  <si>
    <t>Morton Township</t>
  </si>
  <si>
    <t>Kinderhook Township</t>
  </si>
  <si>
    <t>Mills Township</t>
  </si>
  <si>
    <t>MTA* Info for Mills Township</t>
  </si>
  <si>
    <t>Kingsley</t>
  </si>
  <si>
    <t>Kingston</t>
  </si>
  <si>
    <t>Kingston Township</t>
  </si>
  <si>
    <t>Quincy Township</t>
  </si>
  <si>
    <t>Kinross</t>
  </si>
  <si>
    <t>MTA* Info for Quincy Township</t>
  </si>
  <si>
    <t>Klacking Township</t>
  </si>
  <si>
    <t>Koehler Township</t>
  </si>
  <si>
    <t>Koylton Township</t>
  </si>
  <si>
    <t>Krakow Township</t>
  </si>
  <si>
    <t>L'Anse</t>
  </si>
  <si>
    <t>http://www.cityofcoopersville.com/</t>
  </si>
  <si>
    <t>L'Anse Township</t>
  </si>
  <si>
    <t>Metamora Township</t>
  </si>
  <si>
    <t>La Salle</t>
  </si>
  <si>
    <t>MTA* Info for Metamora Township</t>
  </si>
  <si>
    <t>Lachine</t>
  </si>
  <si>
    <t>Lafayette Township</t>
  </si>
  <si>
    <t>LaGrange Township</t>
  </si>
  <si>
    <t>http://www.bradytwp.org/</t>
  </si>
  <si>
    <t>Laingsburg</t>
  </si>
  <si>
    <t>Laird Township</t>
  </si>
  <si>
    <t>Marine City</t>
  </si>
  <si>
    <t>Lake</t>
  </si>
  <si>
    <t>Port Sheldon Township</t>
  </si>
  <si>
    <t>Lake Angelus</t>
  </si>
  <si>
    <t>Lake Ann</t>
  </si>
  <si>
    <t>http://www.portsheldontwp.org/</t>
  </si>
  <si>
    <t>Lake Charter Township</t>
  </si>
  <si>
    <t>Lake City</t>
  </si>
  <si>
    <t>Lake Fenton</t>
  </si>
  <si>
    <t>Lake George</t>
  </si>
  <si>
    <t>http://www.carovillage.net</t>
  </si>
  <si>
    <t>Lake Isabella</t>
  </si>
  <si>
    <t>Lake Leelanau</t>
  </si>
  <si>
    <t>MTA* Info for Constantine Township</t>
  </si>
  <si>
    <t>Lake Linden</t>
  </si>
  <si>
    <t>Lake Michigan Beach</t>
  </si>
  <si>
    <t>Lake Odessa</t>
  </si>
  <si>
    <t>Lake Orion</t>
  </si>
  <si>
    <t>http://bigrapidstownship.net/</t>
  </si>
  <si>
    <t>Lake Township</t>
  </si>
  <si>
    <t>Mussey Township</t>
  </si>
  <si>
    <t>Roscommon County</t>
  </si>
  <si>
    <t>MTA* Info for Mussey Township</t>
  </si>
  <si>
    <t>Vergennes Township</t>
  </si>
  <si>
    <t>http://www.vergennestwp.org/</t>
  </si>
  <si>
    <t>Menominee County</t>
  </si>
  <si>
    <t>Lakefield Township</t>
  </si>
  <si>
    <t>http://www.richlandtownship.com/</t>
  </si>
  <si>
    <t>Lakeland</t>
  </si>
  <si>
    <t>Lakeside</t>
  </si>
  <si>
    <t>Sparta</t>
  </si>
  <si>
    <t>http://www.spartami.org/</t>
  </si>
  <si>
    <t>Lakeview</t>
  </si>
  <si>
    <t>Lakeville</t>
  </si>
  <si>
    <t>Lakewood Club</t>
  </si>
  <si>
    <t>Lamont</t>
  </si>
  <si>
    <t>Lamotte Township</t>
  </si>
  <si>
    <t>MTA* Info for Eaton Rapids Township</t>
  </si>
  <si>
    <t>Lathrup Village</t>
  </si>
  <si>
    <t>Laurium</t>
  </si>
  <si>
    <t>Lawrence</t>
  </si>
  <si>
    <t>Lawrence Township</t>
  </si>
  <si>
    <t>Lawton</t>
  </si>
  <si>
    <t>http://www.algonac-mi.gov/</t>
  </si>
  <si>
    <t>Le Roy</t>
  </si>
  <si>
    <t>Le Roy Township</t>
  </si>
  <si>
    <t>Leavitt Township</t>
  </si>
  <si>
    <t>Lebanon Township</t>
  </si>
  <si>
    <t>http://www.cascostclair.org/</t>
  </si>
  <si>
    <t>http://www.cascotownship.org/</t>
  </si>
  <si>
    <t>Leelanau Township</t>
  </si>
  <si>
    <t>Vassar Township</t>
  </si>
  <si>
    <t>MTA* Info for Vassar Township</t>
  </si>
  <si>
    <t>Manistee Township</t>
  </si>
  <si>
    <t>Leland</t>
  </si>
  <si>
    <t>http://manisteetownship.info/</t>
  </si>
  <si>
    <t>Leland Township</t>
  </si>
  <si>
    <t>Newaygo</t>
  </si>
  <si>
    <t>http://www.cityoffremont.net/</t>
  </si>
  <si>
    <t>Lennon</t>
  </si>
  <si>
    <t>Wayland</t>
  </si>
  <si>
    <t>Leonard</t>
  </si>
  <si>
    <t>http://www.cityofwayland.org/</t>
  </si>
  <si>
    <t>Leonidas</t>
  </si>
  <si>
    <t>Leonidas Township</t>
  </si>
  <si>
    <t>http://www.lathrupvillage.org/</t>
  </si>
  <si>
    <t>Leroy Township</t>
  </si>
  <si>
    <t>Ingham County</t>
  </si>
  <si>
    <t>Leslie</t>
  </si>
  <si>
    <t>Leslie Township</t>
  </si>
  <si>
    <t>http://www.eatontownship.com/</t>
  </si>
  <si>
    <t>Level Park-Oak Park</t>
  </si>
  <si>
    <t>Levering</t>
  </si>
  <si>
    <t>Lewiston</t>
  </si>
  <si>
    <t>http://www.stclaircounty.org/townships/columbus/</t>
  </si>
  <si>
    <t>Lexington</t>
  </si>
  <si>
    <t>Lexington Township</t>
  </si>
  <si>
    <t>Luce</t>
  </si>
  <si>
    <t>MTA* Info for Columbus Township</t>
  </si>
  <si>
    <t>Liberty Township</t>
  </si>
  <si>
    <t>Shelby Township</t>
  </si>
  <si>
    <t>Oceana</t>
  </si>
  <si>
    <t>MTA* Info for Shelby Township</t>
  </si>
  <si>
    <t>Lilley Township</t>
  </si>
  <si>
    <t>Lima Township</t>
  </si>
  <si>
    <t>Limestone Township</t>
  </si>
  <si>
    <t>http://www.dextermi.gov/</t>
  </si>
  <si>
    <t>Lincoln</t>
  </si>
  <si>
    <t>Yankee Springs Township</t>
  </si>
  <si>
    <t>MTA* Info for Yankee Springs Township</t>
  </si>
  <si>
    <t>MTA* Info for Lee Township</t>
  </si>
  <si>
    <t>http://www.homertownship.org/</t>
  </si>
  <si>
    <t>Lincoln Township</t>
  </si>
  <si>
    <t>MTA* Info for Homer Township</t>
  </si>
  <si>
    <t>Osceola County</t>
  </si>
  <si>
    <t>MTA* Info for Burtchville Township</t>
  </si>
  <si>
    <t>Linden</t>
  </si>
  <si>
    <t>Linwood</t>
  </si>
  <si>
    <t>http://www.belleville.mi.us/</t>
  </si>
  <si>
    <t>Litchfield</t>
  </si>
  <si>
    <t>Litchfield Township</t>
  </si>
  <si>
    <t>Little Lake</t>
  </si>
  <si>
    <t>Little Traverse Township</t>
  </si>
  <si>
    <t>Littlefield Township</t>
  </si>
  <si>
    <t>Livingston Township</t>
  </si>
  <si>
    <t>http://www.lindenmi.us/</t>
  </si>
  <si>
    <t>Rutland Charter Township</t>
  </si>
  <si>
    <t>MTA* Info for Rutland Charter Township</t>
  </si>
  <si>
    <t>Locke Township</t>
  </si>
  <si>
    <t>Lockport Township</t>
  </si>
  <si>
    <t>South Haven Charter Township</t>
  </si>
  <si>
    <t>http://www.southhaventownship.com/</t>
  </si>
  <si>
    <t>Logan Township</t>
  </si>
  <si>
    <t>Ogemaw County</t>
  </si>
  <si>
    <t>London Township</t>
  </si>
  <si>
    <t>Long Lake</t>
  </si>
  <si>
    <t>http://www.blissfield.com</t>
  </si>
  <si>
    <t>Long Rapids Township</t>
  </si>
  <si>
    <t>MTA* Info for Exeter Township</t>
  </si>
  <si>
    <t>Loretto</t>
  </si>
  <si>
    <t>Lost Lake Woods</t>
  </si>
  <si>
    <t>MTA* Info for Crockery Township</t>
  </si>
  <si>
    <t>Loud Township</t>
  </si>
  <si>
    <t>Lovells</t>
  </si>
  <si>
    <t>Spencer Township</t>
  </si>
  <si>
    <t>Lovells Township</t>
  </si>
  <si>
    <t>MTA* Info for Spencer Township</t>
  </si>
  <si>
    <t>Lowell</t>
  </si>
  <si>
    <t>Eureka Charter Township</t>
  </si>
  <si>
    <t>http://eurekatownship.org/</t>
  </si>
  <si>
    <t>Luna Pier</t>
  </si>
  <si>
    <t>Lupton</t>
  </si>
  <si>
    <t>Luther</t>
  </si>
  <si>
    <t>http://www.dundeevillage.net/</t>
  </si>
  <si>
    <t>Luzerne</t>
  </si>
  <si>
    <t>Lyndon Township</t>
  </si>
  <si>
    <t>Lynn Township</t>
  </si>
  <si>
    <t>http://www.ci.otsego.mi.us/</t>
  </si>
  <si>
    <t>Lyon Township</t>
  </si>
  <si>
    <t>Marquette Charter Township</t>
  </si>
  <si>
    <t>Lyons</t>
  </si>
  <si>
    <t>Lyons Township</t>
  </si>
  <si>
    <t>Macatawa</t>
  </si>
  <si>
    <t>MTA* Info for Marquette Charter Township</t>
  </si>
  <si>
    <t>Mackinac Island</t>
  </si>
  <si>
    <t>Mackinaw City</t>
  </si>
  <si>
    <t>Mackinaw Township</t>
  </si>
  <si>
    <t>MTA* Info for Bloomer Township</t>
  </si>
  <si>
    <t>Macon Township</t>
  </si>
  <si>
    <t>Stockbridge Township</t>
  </si>
  <si>
    <t>MTA* Info for Stockbridge Township</t>
  </si>
  <si>
    <t>Mancelona</t>
  </si>
  <si>
    <t>Manchester</t>
  </si>
  <si>
    <t>Worth Township</t>
  </si>
  <si>
    <t>MTA* Info for Worth Township</t>
  </si>
  <si>
    <t>Manistique</t>
  </si>
  <si>
    <t>Manistique Township</t>
  </si>
  <si>
    <t>Manitou Beach-Devils Lake</t>
  </si>
  <si>
    <t>Portland</t>
  </si>
  <si>
    <t>Manlius Township</t>
  </si>
  <si>
    <t>Mansfield Township</t>
  </si>
  <si>
    <t>Manton</t>
  </si>
  <si>
    <t>Maple City</t>
  </si>
  <si>
    <t>Maple Forest Township</t>
  </si>
  <si>
    <t>Maple Grove</t>
  </si>
  <si>
    <t>Maple Grove Township</t>
  </si>
  <si>
    <t>http://www.portland-michigan.org/</t>
  </si>
  <si>
    <t>Maple Rapids</t>
  </si>
  <si>
    <t>Milton Township</t>
  </si>
  <si>
    <t>Maple Ridge Township</t>
  </si>
  <si>
    <t>Alpena County</t>
  </si>
  <si>
    <t>Maple River Township</t>
  </si>
  <si>
    <t>http://www.miltontownship.org/</t>
  </si>
  <si>
    <t>Maple Valley Township</t>
  </si>
  <si>
    <t>Marcellus</t>
  </si>
  <si>
    <t>Marcellus Township</t>
  </si>
  <si>
    <t>Marengo Township</t>
  </si>
  <si>
    <t>Marenisco</t>
  </si>
  <si>
    <t>http://www.miltontwp.org/</t>
  </si>
  <si>
    <t>Marenisco Township</t>
  </si>
  <si>
    <t>Marilla Township</t>
  </si>
  <si>
    <t>Marion</t>
  </si>
  <si>
    <t>http://www.bloomfieldhillsmi.net</t>
  </si>
  <si>
    <t>Markey Township</t>
  </si>
  <si>
    <t>Marlette</t>
  </si>
  <si>
    <t>Oneida Charter Township</t>
  </si>
  <si>
    <t>Marlette Township</t>
  </si>
  <si>
    <t>Marne</t>
  </si>
  <si>
    <t>Marquette County</t>
  </si>
  <si>
    <t>http://www.oneidatownship.org</t>
  </si>
  <si>
    <t>Marquette Township</t>
  </si>
  <si>
    <t>Nottawa Township</t>
  </si>
  <si>
    <t>Marshall Township</t>
  </si>
  <si>
    <t>http://nottawatwp.com/</t>
  </si>
  <si>
    <t>Martin</t>
  </si>
  <si>
    <t>Martin Township</t>
  </si>
  <si>
    <t>Martiny Township</t>
  </si>
  <si>
    <t>MTA* Info for Nottawa Township</t>
  </si>
  <si>
    <t>Williamston</t>
  </si>
  <si>
    <t>Mason Township</t>
  </si>
  <si>
    <t>L'anse Township</t>
  </si>
  <si>
    <t>Masonville Township</t>
  </si>
  <si>
    <t>Mass City</t>
  </si>
  <si>
    <t>Mastodon Township</t>
  </si>
  <si>
    <t>http://www.lansetownship.org/</t>
  </si>
  <si>
    <t>Matchwood Township</t>
  </si>
  <si>
    <t>Mathias Township</t>
  </si>
  <si>
    <t>Mattawan</t>
  </si>
  <si>
    <t>Roosevelt Park</t>
  </si>
  <si>
    <t>Matteson Township</t>
  </si>
  <si>
    <t>Maybee</t>
  </si>
  <si>
    <t>Mayville</t>
  </si>
  <si>
    <t>MTA* Info for Baraga Township</t>
  </si>
  <si>
    <t>McBain</t>
  </si>
  <si>
    <t>McBride</t>
  </si>
  <si>
    <t>McKinley Township</t>
  </si>
  <si>
    <t>Woodhull Township</t>
  </si>
  <si>
    <t>McMillan Township</t>
  </si>
  <si>
    <t>MTA* Info for Woodhull Township</t>
  </si>
  <si>
    <t>Meade Township</t>
  </si>
  <si>
    <t>Plainwell</t>
  </si>
  <si>
    <t>Mears</t>
  </si>
  <si>
    <t>Mecosta Township</t>
  </si>
  <si>
    <t>Medina Township</t>
  </si>
  <si>
    <t>http://www.plainwell.org/</t>
  </si>
  <si>
    <t>Mellen Township</t>
  </si>
  <si>
    <t>Melrose Township</t>
  </si>
  <si>
    <t>Melvin</t>
  </si>
  <si>
    <t>MTA* Info for Iosco Township</t>
  </si>
  <si>
    <t>Plainfield Township</t>
  </si>
  <si>
    <t>Memphis</t>
  </si>
  <si>
    <t>MTA* Info for Plainfield Township</t>
  </si>
  <si>
    <t>Mendon</t>
  </si>
  <si>
    <t>Mendon Township</t>
  </si>
  <si>
    <t>Porter Township</t>
  </si>
  <si>
    <t>Menominee Township</t>
  </si>
  <si>
    <t>Mentor Township</t>
  </si>
  <si>
    <t>http://www.portertownship.org/</t>
  </si>
  <si>
    <t>Merrill</t>
  </si>
  <si>
    <t>Merrill Township</t>
  </si>
  <si>
    <t>Merritt</t>
  </si>
  <si>
    <t>Ovid Township</t>
  </si>
  <si>
    <t>Merritt Township</t>
  </si>
  <si>
    <t>MTA* Info for Ovid Township</t>
  </si>
  <si>
    <t>Mesick</t>
  </si>
  <si>
    <t>Metamora</t>
  </si>
  <si>
    <t>East China Charter Township</t>
  </si>
  <si>
    <t>Metz Township</t>
  </si>
  <si>
    <t>http://www.eastchinatownship.org/</t>
  </si>
  <si>
    <t>Meyer Township</t>
  </si>
  <si>
    <t>Michiana</t>
  </si>
  <si>
    <t>MTA* Info for Lockport Township</t>
  </si>
  <si>
    <t>Michigamme</t>
  </si>
  <si>
    <t>North Muskegon</t>
  </si>
  <si>
    <t>Michigamme Township</t>
  </si>
  <si>
    <t>http://www.cityofnorthmuskegon.com/</t>
  </si>
  <si>
    <t>Middle Branch Township</t>
  </si>
  <si>
    <t>Middlebury Township</t>
  </si>
  <si>
    <t>Middleton</t>
  </si>
  <si>
    <t>Middletown</t>
  </si>
  <si>
    <t>http://www.ci.lowell.mi.us/</t>
  </si>
  <si>
    <t>Middleville</t>
  </si>
  <si>
    <t>MTA* Info for Ionia Township</t>
  </si>
  <si>
    <t>Midland Charter Township</t>
  </si>
  <si>
    <t>Mikado</t>
  </si>
  <si>
    <t>Odessa Township</t>
  </si>
  <si>
    <t>Mikado Township</t>
  </si>
  <si>
    <t>http://www.odessatownship.org/</t>
  </si>
  <si>
    <t>Milan Township</t>
  </si>
  <si>
    <t>http://www.alamotownship.org/</t>
  </si>
  <si>
    <t>Millbrook Township</t>
  </si>
  <si>
    <t>White Pigeon Township</t>
  </si>
  <si>
    <t>Millen Township</t>
  </si>
  <si>
    <t>Millersburg</t>
  </si>
  <si>
    <t>MTA* Info for White Pigeon Township</t>
  </si>
  <si>
    <t>Millington</t>
  </si>
  <si>
    <t>Ray Township</t>
  </si>
  <si>
    <t>http://www.raytwp.org/</t>
  </si>
  <si>
    <t>Minden City</t>
  </si>
  <si>
    <t>Minden Township</t>
  </si>
  <si>
    <t>http://gov.boynecity.com/</t>
  </si>
  <si>
    <t>Mio</t>
  </si>
  <si>
    <t>Mitchell Township</t>
  </si>
  <si>
    <t>Moffatt Township</t>
  </si>
  <si>
    <t>Mohawk</t>
  </si>
  <si>
    <t>Moline</t>
  </si>
  <si>
    <t>Moltke Township</t>
  </si>
  <si>
    <t>http://www.decaturmi.org/VillageGovernment/tabid/549/Default.aspx</t>
  </si>
  <si>
    <t>Monroe Township</t>
  </si>
  <si>
    <t>MTA* Info for Leroy Township</t>
  </si>
  <si>
    <t>Montague</t>
  </si>
  <si>
    <t>Montague Township</t>
  </si>
  <si>
    <t>Montcalm Township</t>
  </si>
  <si>
    <t>MTA* Info for Hanover Township</t>
  </si>
  <si>
    <t>Monterey Township</t>
  </si>
  <si>
    <t>Montgomery</t>
  </si>
  <si>
    <t>MTA* Info for Hagar Township</t>
  </si>
  <si>
    <t>Montmorency Township</t>
  </si>
  <si>
    <t>Richmond Township</t>
  </si>
  <si>
    <t>Montrose</t>
  </si>
  <si>
    <t>http://www.richmondtwp.org/</t>
  </si>
  <si>
    <t>http://www.greatlakes.net/~lextwp/lextwpweb/</t>
  </si>
  <si>
    <t>Moore Township</t>
  </si>
  <si>
    <t>Moorestown</t>
  </si>
  <si>
    <t>Benzie</t>
  </si>
  <si>
    <t>http://www.almiratownship.org/</t>
  </si>
  <si>
    <t>Moorland Township</t>
  </si>
  <si>
    <t>Moran</t>
  </si>
  <si>
    <t>Moran Township</t>
  </si>
  <si>
    <t>Morenci</t>
  </si>
  <si>
    <t>Morley</t>
  </si>
  <si>
    <t>North Branch Township</t>
  </si>
  <si>
    <t>Morrice</t>
  </si>
  <si>
    <t>MTA* Info for North Branch Township</t>
  </si>
  <si>
    <t>Moscow</t>
  </si>
  <si>
    <t>Moscow Township</t>
  </si>
  <si>
    <t>Mosherville</t>
  </si>
  <si>
    <t>http://www.grattantownship.org/</t>
  </si>
  <si>
    <t>Mottville Township</t>
  </si>
  <si>
    <t>Surrey Township</t>
  </si>
  <si>
    <t>MTA* Info for Surrey Township</t>
  </si>
  <si>
    <t>Mount Forest Township</t>
  </si>
  <si>
    <t>Mount Haley Township</t>
  </si>
  <si>
    <t>Mount Morris</t>
  </si>
  <si>
    <t>MTA* Info for Clinton Township</t>
  </si>
  <si>
    <t>Mount Morris Township</t>
  </si>
  <si>
    <t>Mueller Township</t>
  </si>
  <si>
    <t>Muir</t>
  </si>
  <si>
    <t>http://www.imlaycity.org/</t>
  </si>
  <si>
    <t>Mullett Lake</t>
  </si>
  <si>
    <t>Mullett Township</t>
  </si>
  <si>
    <t>Romeo</t>
  </si>
  <si>
    <t>Mulliken</t>
  </si>
  <si>
    <t>Mundy Township</t>
  </si>
  <si>
    <t>http://www.vbco.org/geneva.asp</t>
  </si>
  <si>
    <t>Munger</t>
  </si>
  <si>
    <t>Munising</t>
  </si>
  <si>
    <t>Munising Township</t>
  </si>
  <si>
    <t>Munith</t>
  </si>
  <si>
    <t>http://frankenlust.com/</t>
  </si>
  <si>
    <t>Munro Township</t>
  </si>
  <si>
    <t>MTA* Info for Cottrellville Township</t>
  </si>
  <si>
    <t>China Charter Township</t>
  </si>
  <si>
    <t>Nadeau Township</t>
  </si>
  <si>
    <t>http://www.chinatownship.net/</t>
  </si>
  <si>
    <t>Nahma</t>
  </si>
  <si>
    <t>MTA* Info for Conway Township</t>
  </si>
  <si>
    <t>Nahma Township</t>
  </si>
  <si>
    <t>Vevay Township</t>
  </si>
  <si>
    <t>Napoleon</t>
  </si>
  <si>
    <t>http://www.vevaytownship.org/</t>
  </si>
  <si>
    <t>Paw Paw</t>
  </si>
  <si>
    <t>Nashville</t>
  </si>
  <si>
    <t>National Mine</t>
  </si>
  <si>
    <t>http://www.pawpaw.net/</t>
  </si>
  <si>
    <t>Naubinway</t>
  </si>
  <si>
    <t>Negaunee Township</t>
  </si>
  <si>
    <t>Nester Township</t>
  </si>
  <si>
    <t>MTA* Info for Elkland Township</t>
  </si>
  <si>
    <t>New Boston</t>
  </si>
  <si>
    <t>New Buffalo</t>
  </si>
  <si>
    <t>New Buffalo Township</t>
  </si>
  <si>
    <t>New Era</t>
  </si>
  <si>
    <t>http://www.aureliustwp.org/</t>
  </si>
  <si>
    <t>New Haven Township</t>
  </si>
  <si>
    <t>New Hudson</t>
  </si>
  <si>
    <t>New Lothrop</t>
  </si>
  <si>
    <t>New Troy</t>
  </si>
  <si>
    <t>Newark Township</t>
  </si>
  <si>
    <t>Newberg Township</t>
  </si>
  <si>
    <t>http://www.buchanantownship.net/</t>
  </si>
  <si>
    <t>Newberry</t>
  </si>
  <si>
    <t>Newfield Township</t>
  </si>
  <si>
    <t>Newkirk Township</t>
  </si>
  <si>
    <t>Newport</t>
  </si>
  <si>
    <t>MTA* Info for Ishpeming Township</t>
  </si>
  <si>
    <t>Newton Township</t>
  </si>
  <si>
    <t>http://www.brookstownship.org/</t>
  </si>
  <si>
    <t>Noble Township</t>
  </si>
  <si>
    <t>Norman Township</t>
  </si>
  <si>
    <t>North Adams</t>
  </si>
  <si>
    <t>http://www.cityofcedarsprings.org/</t>
  </si>
  <si>
    <t>North Allis Township</t>
  </si>
  <si>
    <t>Woodstock Township</t>
  </si>
  <si>
    <t>North Branch</t>
  </si>
  <si>
    <t>MTA* Info for Woodstock Township</t>
  </si>
  <si>
    <t>North Plains Township</t>
  </si>
  <si>
    <t>MTA* Info for Menominee Township</t>
  </si>
  <si>
    <t>North Shade Township</t>
  </si>
  <si>
    <t>North Star</t>
  </si>
  <si>
    <t>MTA* Info for Escanaba Township</t>
  </si>
  <si>
    <t>North Star Township</t>
  </si>
  <si>
    <t>North Street</t>
  </si>
  <si>
    <t>Northport</t>
  </si>
  <si>
    <t>http://www.essexville.org</t>
  </si>
  <si>
    <t>Northview</t>
  </si>
  <si>
    <t>MTA* Info for Castleton Township</t>
  </si>
  <si>
    <t>Northville Township</t>
  </si>
  <si>
    <t>http://lyonstownship.ioniacounty.org/</t>
  </si>
  <si>
    <t>Victor Township</t>
  </si>
  <si>
    <t>MTA* Info for Victor Township</t>
  </si>
  <si>
    <t>MTA* Info for Burns Township</t>
  </si>
  <si>
    <t>Norvell Township</t>
  </si>
  <si>
    <t>Norway</t>
  </si>
  <si>
    <t>Oxford</t>
  </si>
  <si>
    <t>Norway Township</t>
  </si>
  <si>
    <t>http://www.villageofoxford.org/</t>
  </si>
  <si>
    <t>Norwich Township</t>
  </si>
  <si>
    <t>Norwood Township</t>
  </si>
  <si>
    <t>http://www.hamlintownship.org/</t>
  </si>
  <si>
    <t>Nottawa</t>
  </si>
  <si>
    <t>St. Joseph County</t>
  </si>
  <si>
    <t>MTA* Info for Hamlin Township</t>
  </si>
  <si>
    <t>Portland Township</t>
  </si>
  <si>
    <t>MTA* Info for Portland Township</t>
  </si>
  <si>
    <t>Novesta Township</t>
  </si>
  <si>
    <t>Prairieville Township</t>
  </si>
  <si>
    <t>Novi Township</t>
  </si>
  <si>
    <t>http://www.prairievilletwp-mi.org/</t>
  </si>
  <si>
    <t>Nunda Township</t>
  </si>
  <si>
    <t>Nunica</t>
  </si>
  <si>
    <t>MTA* Info for Barry Township</t>
  </si>
  <si>
    <t>Oak Grove</t>
  </si>
  <si>
    <t>Unadilla Township</t>
  </si>
  <si>
    <t>http://twp.unadilla.mi.us/</t>
  </si>
  <si>
    <t>Riley Township</t>
  </si>
  <si>
    <t>Oakley</t>
  </si>
  <si>
    <t>MTA* Info for Riley Township</t>
  </si>
  <si>
    <t>Ocqueoc Township</t>
  </si>
  <si>
    <t>Oden</t>
  </si>
  <si>
    <t>http://www.montcalm.org/MontcalmTwp.asp</t>
  </si>
  <si>
    <t>Ogden Township</t>
  </si>
  <si>
    <t>Ogemaw Township</t>
  </si>
  <si>
    <t>Old Mission</t>
  </si>
  <si>
    <t>http://www.blissfieldmichigan.gov/</t>
  </si>
  <si>
    <t>MTA* Info for Colon Township</t>
  </si>
  <si>
    <t>Oliver Township</t>
  </si>
  <si>
    <t>Olivet</t>
  </si>
  <si>
    <t>http://www.hillsdalecounty.info/government0016.asp</t>
  </si>
  <si>
    <t>Omena</t>
  </si>
  <si>
    <t>Omer</t>
  </si>
  <si>
    <t>Onaway</t>
  </si>
  <si>
    <t>http://www.cohoctahtownship.org/</t>
  </si>
  <si>
    <t>Onekama</t>
  </si>
  <si>
    <t>Onekama Township</t>
  </si>
  <si>
    <t>Onondaga</t>
  </si>
  <si>
    <t>MTA* Info for Heath Township</t>
  </si>
  <si>
    <t>Onondaga Township</t>
  </si>
  <si>
    <t>Onota Township</t>
  </si>
  <si>
    <t>Onsted</t>
  </si>
  <si>
    <t>Ontonagon</t>
  </si>
  <si>
    <t>http://www.fremonttwnshp.com</t>
  </si>
  <si>
    <t>Ontonagon Township</t>
  </si>
  <si>
    <t>MTA* Info for Fremont Township</t>
  </si>
  <si>
    <t>Orange Township</t>
  </si>
  <si>
    <t>Orangeville Township</t>
  </si>
  <si>
    <t>Orchard Lake Village</t>
  </si>
  <si>
    <t>Orient Township</t>
  </si>
  <si>
    <t>MTA* Info for Orangeville Township</t>
  </si>
  <si>
    <t>Summerfield Township</t>
  </si>
  <si>
    <t>Orleans</t>
  </si>
  <si>
    <t>MTA* Info for Summerfield Township</t>
  </si>
  <si>
    <t>Orleans Township</t>
  </si>
  <si>
    <t>Ortonville</t>
  </si>
  <si>
    <t>Osceola Township</t>
  </si>
  <si>
    <t>http://twp-lima.org/</t>
  </si>
  <si>
    <t>Oscoda</t>
  </si>
  <si>
    <t>Portsmouth Township</t>
  </si>
  <si>
    <t>Oshtemo</t>
  </si>
  <si>
    <t>MTA* Info for Portsmouth Township</t>
  </si>
  <si>
    <t>Osseo</t>
  </si>
  <si>
    <t>Ossineke</t>
  </si>
  <si>
    <t>Ossineke Township</t>
  </si>
  <si>
    <t>http://www.grant.com/</t>
  </si>
  <si>
    <t>Otisco Township</t>
  </si>
  <si>
    <t>Otisville</t>
  </si>
  <si>
    <t>http://www.granttownship.net/</t>
  </si>
  <si>
    <t>Otsego Lake Township</t>
  </si>
  <si>
    <t>Keweenaw</t>
  </si>
  <si>
    <t>http://www.granttwp.org/</t>
  </si>
  <si>
    <t>Ottawa Lake</t>
  </si>
  <si>
    <t>MTA* Info for Grant Township</t>
  </si>
  <si>
    <t>Otter Lake</t>
  </si>
  <si>
    <t>Otto Township</t>
  </si>
  <si>
    <t>Overisel Township</t>
  </si>
  <si>
    <t>Ovid</t>
  </si>
  <si>
    <t>Owendale</t>
  </si>
  <si>
    <t>Owosso Charter Township</t>
  </si>
  <si>
    <t>Palmer</t>
  </si>
  <si>
    <t>Palmyra</t>
  </si>
  <si>
    <t>Palmyra Township</t>
  </si>
  <si>
    <t>Palo</t>
  </si>
  <si>
    <t>Paradise</t>
  </si>
  <si>
    <t>Parchment</t>
  </si>
  <si>
    <t>Paris</t>
  </si>
  <si>
    <t>http://www.greentownship.org/</t>
  </si>
  <si>
    <t>Paris Township</t>
  </si>
  <si>
    <t>Rockwood</t>
  </si>
  <si>
    <t>http://www.rockwoodmi.org/</t>
  </si>
  <si>
    <t>Parkdale</t>
  </si>
  <si>
    <t>Parma</t>
  </si>
  <si>
    <t>MTA* Info for Berlin Township</t>
  </si>
  <si>
    <t>Parma Township</t>
  </si>
  <si>
    <t>Paw Paw Lake</t>
  </si>
  <si>
    <t>Peacock Township</t>
  </si>
  <si>
    <t>Peaine Township</t>
  </si>
  <si>
    <t>Pearl Beach</t>
  </si>
  <si>
    <t>Peck</t>
  </si>
  <si>
    <t>Pelkie</t>
  </si>
  <si>
    <t>http://www.hartfordtownship.org/</t>
  </si>
  <si>
    <t>Pellston</t>
  </si>
  <si>
    <t>Rollin Township</t>
  </si>
  <si>
    <t>MTA* Info for Rollin Township</t>
  </si>
  <si>
    <t>Penn Township</t>
  </si>
  <si>
    <t>Pennfield Charter Township</t>
  </si>
  <si>
    <t>Pentland Township</t>
  </si>
  <si>
    <t>http://lawrence-township.com/</t>
  </si>
  <si>
    <t>Pentwater</t>
  </si>
  <si>
    <t>Pentwater Township</t>
  </si>
  <si>
    <t>Pere Marquette Charter Township</t>
  </si>
  <si>
    <t>MTA* Info for Irving Township</t>
  </si>
  <si>
    <t>Perrinton</t>
  </si>
  <si>
    <t>Perry</t>
  </si>
  <si>
    <t>http://www.fabiustownship.org/</t>
  </si>
  <si>
    <t>Petersburg</t>
  </si>
  <si>
    <t>Wales Township</t>
  </si>
  <si>
    <t>Pewamo</t>
  </si>
  <si>
    <t>http://www.walestownship.org/</t>
  </si>
  <si>
    <t>Pickford</t>
  </si>
  <si>
    <t>Pickford Township</t>
  </si>
  <si>
    <t>http://www.hopetwp.org/</t>
  </si>
  <si>
    <t>Pierson</t>
  </si>
  <si>
    <t>Pierson Township</t>
  </si>
  <si>
    <t>Pigeon</t>
  </si>
  <si>
    <t>MTA* Info for Hope Township</t>
  </si>
  <si>
    <t>Pinckney</t>
  </si>
  <si>
    <t>Pinconning</t>
  </si>
  <si>
    <t>MTA* Info for Croton Township</t>
  </si>
  <si>
    <t>Pinconning Township</t>
  </si>
  <si>
    <t>Portage Charter Township</t>
  </si>
  <si>
    <t>Pine Grove Township</t>
  </si>
  <si>
    <t>MTA* Info for Portage Charter Township</t>
  </si>
  <si>
    <t>Pine River Township</t>
  </si>
  <si>
    <t>Pine Township</t>
  </si>
  <si>
    <t>Silver Creek Township</t>
  </si>
  <si>
    <t>Pinora Township</t>
  </si>
  <si>
    <t>MTA* Info for Silver Creek Township</t>
  </si>
  <si>
    <t>Pioneer Township</t>
  </si>
  <si>
    <t>MTA* Info for Pierson Township</t>
  </si>
  <si>
    <t>Pipestone Township</t>
  </si>
  <si>
    <t>Pittsford</t>
  </si>
  <si>
    <t>MTA* Info for Benton Township</t>
  </si>
  <si>
    <t>Pittsford Township</t>
  </si>
  <si>
    <t>Plainfield</t>
  </si>
  <si>
    <t>Sherman Township</t>
  </si>
  <si>
    <t>Platte Township</t>
  </si>
  <si>
    <t>http://www.gladwinco.com/townships.aspx</t>
  </si>
  <si>
    <t>Pleasant Plains Township</t>
  </si>
  <si>
    <t>Pleasant Ridge</t>
  </si>
  <si>
    <t>Pleasanton Township</t>
  </si>
  <si>
    <t>Pleasantview Township</t>
  </si>
  <si>
    <t>http://www.osceola-townships.org/SHERMAN/sherman%20index.htm</t>
  </si>
  <si>
    <t>http://www.shermantwp.com/</t>
  </si>
  <si>
    <t>MTA* Info for Sherman Township</t>
  </si>
  <si>
    <t>Pointe Aux Barques Township</t>
  </si>
  <si>
    <t>Pointe Aux Pins</t>
  </si>
  <si>
    <t>Pokagon Township</t>
  </si>
  <si>
    <t>Polkton Charter Township</t>
  </si>
  <si>
    <t>Pompeii</t>
  </si>
  <si>
    <t>MTA* Info for Fraser Township</t>
  </si>
  <si>
    <t>Ponshewaing</t>
  </si>
  <si>
    <t>Port Austin</t>
  </si>
  <si>
    <t>MTA* Info for Cedar Creek Township</t>
  </si>
  <si>
    <t>Port Austin Township</t>
  </si>
  <si>
    <t>Port Hope</t>
  </si>
  <si>
    <t>MTA* Info for Franklin Township</t>
  </si>
  <si>
    <t>Port Sanilac</t>
  </si>
  <si>
    <t>Portage Township</t>
  </si>
  <si>
    <t>MTA* Info for Haring Charter Township</t>
  </si>
  <si>
    <t>Portsmouth Charter Township</t>
  </si>
  <si>
    <t>Posen</t>
  </si>
  <si>
    <t>Posen Township</t>
  </si>
  <si>
    <t>Potterville</t>
  </si>
  <si>
    <t>Powell Township</t>
  </si>
  <si>
    <t>Powers</t>
  </si>
  <si>
    <t>http://www.bennington-township.org/</t>
  </si>
  <si>
    <t>Prairie Ronde Township</t>
  </si>
  <si>
    <t>Prescott</t>
  </si>
  <si>
    <t>Presque Isle Township</t>
  </si>
  <si>
    <t>http://www.infomi.com/township/onondaga/</t>
  </si>
  <si>
    <t>Prudenville</t>
  </si>
  <si>
    <t>Pulaski Township</t>
  </si>
  <si>
    <t>MTA* Info for Bellevue Township</t>
  </si>
  <si>
    <t>Pulawski Township</t>
  </si>
  <si>
    <t>Pullman</t>
  </si>
  <si>
    <t>Quincy</t>
  </si>
  <si>
    <t>http://www.franklin.mi.us</t>
  </si>
  <si>
    <t>Wright Township</t>
  </si>
  <si>
    <t>Quinnesec</t>
  </si>
  <si>
    <t>Raber Township</t>
  </si>
  <si>
    <t>http://www.hillsdalecounty.info/government0033.asp</t>
  </si>
  <si>
    <t>Ralph</t>
  </si>
  <si>
    <t>Ramsay</t>
  </si>
  <si>
    <t>Ransom Township</t>
  </si>
  <si>
    <t>http://www.wrighttownship.com/</t>
  </si>
  <si>
    <t>Rapid City</t>
  </si>
  <si>
    <t>Rapid River</t>
  </si>
  <si>
    <t>Rapid River Township</t>
  </si>
  <si>
    <t>Soo Township</t>
  </si>
  <si>
    <t>Ravenna</t>
  </si>
  <si>
    <t>MTA* Info for Soo Township</t>
  </si>
  <si>
    <t>Ravenna Township</t>
  </si>
  <si>
    <t>Ray</t>
  </si>
  <si>
    <t>Reading</t>
  </si>
  <si>
    <t>Reading Township</t>
  </si>
  <si>
    <t>Readmond Township</t>
  </si>
  <si>
    <t>http://www.cityofbadaxe.com/</t>
  </si>
  <si>
    <t>Redding Township</t>
  </si>
  <si>
    <t>http://www.imlaytownship.com/</t>
  </si>
  <si>
    <t>Reed City</t>
  </si>
  <si>
    <t>Reeder Township</t>
  </si>
  <si>
    <t>http://www.cityofclare.org</t>
  </si>
  <si>
    <t>Reese</t>
  </si>
  <si>
    <t>Remus</t>
  </si>
  <si>
    <t>Reno Township</t>
  </si>
  <si>
    <t>Republic</t>
  </si>
  <si>
    <t>Republic Township</t>
  </si>
  <si>
    <t>Resort Township</t>
  </si>
  <si>
    <t>http://www.marshalltownship.org/</t>
  </si>
  <si>
    <t>Rhodes</t>
  </si>
  <si>
    <t>Rich Township</t>
  </si>
  <si>
    <t>MTA* Info for Arcadia Township</t>
  </si>
  <si>
    <t>Richland</t>
  </si>
  <si>
    <t>http://www.bloomingdaletwp.com/</t>
  </si>
  <si>
    <t>Richville</t>
  </si>
  <si>
    <t>Ridgeway</t>
  </si>
  <si>
    <t>Ridgeway Township</t>
  </si>
  <si>
    <t>Watervliet Township</t>
  </si>
  <si>
    <t>Riga</t>
  </si>
  <si>
    <t>MTA* Info for Watervliet Township</t>
  </si>
  <si>
    <t>Riga Township</t>
  </si>
  <si>
    <t>MTA* Info for Almer Township</t>
  </si>
  <si>
    <t>http://www.chikamingtownship.org/</t>
  </si>
  <si>
    <t>Riverdale</t>
  </si>
  <si>
    <t>Riverside</t>
  </si>
  <si>
    <t>http://www.cityofmanistique.org/</t>
  </si>
  <si>
    <t>Riverside Township</t>
  </si>
  <si>
    <t>Riverton Township</t>
  </si>
  <si>
    <t>http://www.mqtinfo.org/government0013.asp</t>
  </si>
  <si>
    <t>Wayland Township</t>
  </si>
  <si>
    <t>http://www.infomi.com/township/wayland/</t>
  </si>
  <si>
    <t>Robin Glen-Indiantown</t>
  </si>
  <si>
    <t>http://www.mtmorriscity.org/</t>
  </si>
  <si>
    <t>Rock River Township</t>
  </si>
  <si>
    <t>http://www.bownetwp.org/index.html</t>
  </si>
  <si>
    <t>Rockland</t>
  </si>
  <si>
    <t>MTA* Info for Easton Township</t>
  </si>
  <si>
    <t>Rockland Township</t>
  </si>
  <si>
    <t>http://coetownship.com/</t>
  </si>
  <si>
    <t>MTA* Info for Arbela Township</t>
  </si>
  <si>
    <t>MTA* Info for Denmark Township</t>
  </si>
  <si>
    <t>Rodney</t>
  </si>
  <si>
    <t>http://www.hillsdalecounty.info/government0020.asp</t>
  </si>
  <si>
    <t>Rogers City</t>
  </si>
  <si>
    <t>Rogers Township</t>
  </si>
  <si>
    <t>MTA* Info for Jefferson Township</t>
  </si>
  <si>
    <t>Rolland Township</t>
  </si>
  <si>
    <t>Rollin</t>
  </si>
  <si>
    <t>MTA* Info for London Township</t>
  </si>
  <si>
    <t>Rome Township</t>
  </si>
  <si>
    <t>Tuscarora Township</t>
  </si>
  <si>
    <t>http://www.tuscaroratwp.com</t>
  </si>
  <si>
    <t>Iron</t>
  </si>
  <si>
    <t>http://www.ironriver.org/</t>
  </si>
  <si>
    <t>MTA* Info for Manlius Township</t>
  </si>
  <si>
    <t>http://www.gpshoresmi.gov/</t>
  </si>
  <si>
    <t>Ronald Township</t>
  </si>
  <si>
    <t>MTA* Info for Johnstown Township</t>
  </si>
  <si>
    <t>http://www.gerrishtownship.org/</t>
  </si>
  <si>
    <t>Rose City</t>
  </si>
  <si>
    <t>Rose Lake Township</t>
  </si>
  <si>
    <t>Rosebush</t>
  </si>
  <si>
    <t>http://danbytwp.org/</t>
  </si>
  <si>
    <t>Rothbury</t>
  </si>
  <si>
    <t>MTA* Info for Munising Township</t>
  </si>
  <si>
    <t>Roxand Township</t>
  </si>
  <si>
    <t>Suttons Bay Township</t>
  </si>
  <si>
    <t>Royal Oak Charter Township</t>
  </si>
  <si>
    <t>http://www.leelanau.cc/suttonsbaytwp.asp</t>
  </si>
  <si>
    <t>Rubicon Township</t>
  </si>
  <si>
    <t>Ruby</t>
  </si>
  <si>
    <t>Rudyard</t>
  </si>
  <si>
    <t>MTA* Info for Littlefield Township</t>
  </si>
  <si>
    <t>Rudyard Township</t>
  </si>
  <si>
    <t>Rumely</t>
  </si>
  <si>
    <t>Rush Township</t>
  </si>
  <si>
    <t>Rust Township</t>
  </si>
  <si>
    <t>http://www.lakeorion.org/</t>
  </si>
  <si>
    <t>Ruth</t>
  </si>
  <si>
    <t>Sage Township</t>
  </si>
  <si>
    <t>http://www.lake-township.org/</t>
  </si>
  <si>
    <t>http://www.keegoharbor.org/</t>
  </si>
  <si>
    <t>Sagola</t>
  </si>
  <si>
    <t>Sagola Township</t>
  </si>
  <si>
    <t>Saint Charles</t>
  </si>
  <si>
    <t>http://www.michigantownships.org/twp_details.asp?fips=59180</t>
  </si>
  <si>
    <t>Saint Charles Township</t>
  </si>
  <si>
    <t>Saint Clair Township</t>
  </si>
  <si>
    <t>http://www.libertytwp.us</t>
  </si>
  <si>
    <t>Saint Helen</t>
  </si>
  <si>
    <t>Saint Ignace</t>
  </si>
  <si>
    <t>MTA* Info for Liberty Township</t>
  </si>
  <si>
    <t>Saint Ignace Township</t>
  </si>
  <si>
    <t>Saint James Township</t>
  </si>
  <si>
    <t>MTA* Info for Pine Grove Township</t>
  </si>
  <si>
    <t>Saint Joseph Charter Township</t>
  </si>
  <si>
    <t>Salem</t>
  </si>
  <si>
    <t>MTA* Info for Hastings Charter Township</t>
  </si>
  <si>
    <t>Washtenaw County</t>
  </si>
  <si>
    <t>Saline Township</t>
  </si>
  <si>
    <t>Samaria</t>
  </si>
  <si>
    <t>Sanborn Township</t>
  </si>
  <si>
    <t>http://masontwp.org/</t>
  </si>
  <si>
    <t>Sand Beach Township</t>
  </si>
  <si>
    <t>Sand Creek</t>
  </si>
  <si>
    <t>Sand Lake</t>
  </si>
  <si>
    <t>Saugatuck Township</t>
  </si>
  <si>
    <t>Sands Township</t>
  </si>
  <si>
    <t>Sandstone Township</t>
  </si>
  <si>
    <t>Sandusky</t>
  </si>
  <si>
    <t>Sanford</t>
  </si>
  <si>
    <t>http://www.saugatucktownship.org/</t>
  </si>
  <si>
    <t>Sanilac Township</t>
  </si>
  <si>
    <t>Saranac</t>
  </si>
  <si>
    <t>Sauble Township</t>
  </si>
  <si>
    <t>Saugatuck</t>
  </si>
  <si>
    <t>Sault Ste. Marie</t>
  </si>
  <si>
    <t>http://www.gladwin.org/</t>
  </si>
  <si>
    <t>Sawyer</t>
  </si>
  <si>
    <t>MTA* Info for Overisel Township</t>
  </si>
  <si>
    <t>Scipio Township</t>
  </si>
  <si>
    <t>Scottville</t>
  </si>
  <si>
    <t>Sears</t>
  </si>
  <si>
    <t>Sebewa Township</t>
  </si>
  <si>
    <t>Sebewaing</t>
  </si>
  <si>
    <t>Vicksburg</t>
  </si>
  <si>
    <t>Sebewaing Township</t>
  </si>
  <si>
    <t>Secord Township</t>
  </si>
  <si>
    <t>Selma Township</t>
  </si>
  <si>
    <t>Seneca</t>
  </si>
  <si>
    <t>MTA* Info for Ravenna Township</t>
  </si>
  <si>
    <t>Seneca Township</t>
  </si>
  <si>
    <t>Seney</t>
  </si>
  <si>
    <t>Seney Township</t>
  </si>
  <si>
    <t>Seville Township</t>
  </si>
  <si>
    <t>Sharon Township</t>
  </si>
  <si>
    <t>Shelby</t>
  </si>
  <si>
    <t>Shelbyville</t>
  </si>
  <si>
    <t>Shepherd</t>
  </si>
  <si>
    <t>Sheridan</t>
  </si>
  <si>
    <t>http://www.alaiedontwp.com/</t>
  </si>
  <si>
    <t>Sheridan Charter Township</t>
  </si>
  <si>
    <t>Sheridan Township</t>
  </si>
  <si>
    <t>http://www.ferrysburg.org/</t>
  </si>
  <si>
    <t>http://www.vbco.org/covert.asp</t>
  </si>
  <si>
    <t>http://www.fowlerville.org/</t>
  </si>
  <si>
    <t>MTA* Info for Beaver Township</t>
  </si>
  <si>
    <t>Spring Arbor</t>
  </si>
  <si>
    <t>Gladwin County</t>
  </si>
  <si>
    <t>Union Township</t>
  </si>
  <si>
    <t>MTA* Info for Union Township</t>
  </si>
  <si>
    <t>Sherwood</t>
  </si>
  <si>
    <t>Sherwood Township</t>
  </si>
  <si>
    <t>Shiawassee Township</t>
  </si>
  <si>
    <t>Shields</t>
  </si>
  <si>
    <t>MTA* Info for Bingham Township</t>
  </si>
  <si>
    <t>Shingleton</t>
  </si>
  <si>
    <t>Shoreham</t>
  </si>
  <si>
    <t>Shorewood-Tower Hills-Harbert</t>
  </si>
  <si>
    <t>Sidney Township</t>
  </si>
  <si>
    <t>MTA* Info for Evergreen Township</t>
  </si>
  <si>
    <t>Sigel Township</t>
  </si>
  <si>
    <t>Waterloo Township</t>
  </si>
  <si>
    <t>MTA* Info for Waterloo Township</t>
  </si>
  <si>
    <t>Sims Township</t>
  </si>
  <si>
    <t>MTA* Info for Carmel Township</t>
  </si>
  <si>
    <t>Skandia</t>
  </si>
  <si>
    <t>MTA* Info for Bainbridge Township</t>
  </si>
  <si>
    <t>Skandia Township</t>
  </si>
  <si>
    <t>Skanee</t>
  </si>
  <si>
    <t>http://www.otsegolaketownship.org/</t>
  </si>
  <si>
    <t>Skidway Lake</t>
  </si>
  <si>
    <t>Slagle Township</t>
  </si>
  <si>
    <t>Smiths Creek</t>
  </si>
  <si>
    <t>http://www.norwaymi.com/</t>
  </si>
  <si>
    <t>Smyrna</t>
  </si>
  <si>
    <t>Snover</t>
  </si>
  <si>
    <t>MTA* Info for Shiawassee Township</t>
  </si>
  <si>
    <t>Sodus</t>
  </si>
  <si>
    <t>Sylvan Township</t>
  </si>
  <si>
    <t>Sodus Township</t>
  </si>
  <si>
    <t>MTA* Info for Sylvan Township</t>
  </si>
  <si>
    <t>Somerset</t>
  </si>
  <si>
    <t>Somerset Center</t>
  </si>
  <si>
    <t>MTA* Info for Big Creek Township</t>
  </si>
  <si>
    <t>South Arm Township</t>
  </si>
  <si>
    <t>South Boardman</t>
  </si>
  <si>
    <t>South Branch</t>
  </si>
  <si>
    <t>South Branch Township</t>
  </si>
  <si>
    <t>Crawford County</t>
  </si>
  <si>
    <t>http://www.rogerscity.com/</t>
  </si>
  <si>
    <t>South Gull Lake</t>
  </si>
  <si>
    <t>http://www.easttawas.com/</t>
  </si>
  <si>
    <t>South Monroe</t>
  </si>
  <si>
    <t>South Range</t>
  </si>
  <si>
    <t>MTA* Info for Casnovia Township</t>
  </si>
  <si>
    <t>South Rockwood</t>
  </si>
  <si>
    <t>http://www.barodatownship.org/</t>
  </si>
  <si>
    <t>Spalding Township</t>
  </si>
  <si>
    <t>http://www.laketownship.net/</t>
  </si>
  <si>
    <t>Spaulding Township</t>
  </si>
  <si>
    <t>Speaker Township</t>
  </si>
  <si>
    <t>MTA* Info for Lake Township</t>
  </si>
  <si>
    <t>Spring Lake</t>
  </si>
  <si>
    <t>Springdale Township</t>
  </si>
  <si>
    <t>Springfield Township</t>
  </si>
  <si>
    <t>Springport</t>
  </si>
  <si>
    <t>Springport Township</t>
  </si>
  <si>
    <t>Springvale Township</t>
  </si>
  <si>
    <t>Springville Township</t>
  </si>
  <si>
    <t>Spruce</t>
  </si>
  <si>
    <t>Spurr Township</t>
  </si>
  <si>
    <t>Stambaugh</t>
  </si>
  <si>
    <t>Stambaugh Township</t>
  </si>
  <si>
    <t>Standish</t>
  </si>
  <si>
    <t>Standish Township</t>
  </si>
  <si>
    <t>Stannard Township</t>
  </si>
  <si>
    <t>Stanton</t>
  </si>
  <si>
    <t>Stanton Township</t>
  </si>
  <si>
    <t>Stanwood</t>
  </si>
  <si>
    <t>Star Township</t>
  </si>
  <si>
    <t>Stephenson</t>
  </si>
  <si>
    <t>Stephenson Township</t>
  </si>
  <si>
    <t>Sterling</t>
  </si>
  <si>
    <t>Stevensville</t>
  </si>
  <si>
    <t>Stockbridge</t>
  </si>
  <si>
    <t>Stony Point</t>
  </si>
  <si>
    <t>Stronach</t>
  </si>
  <si>
    <t>Stronach Township</t>
  </si>
  <si>
    <t>Strongs</t>
  </si>
  <si>
    <t>Sturgis Township</t>
  </si>
  <si>
    <t>Sugar Island Township</t>
  </si>
  <si>
    <t>Sullivan Township</t>
  </si>
  <si>
    <t>MTA* Info for Fife Lake Township</t>
  </si>
  <si>
    <t>Monroe County</t>
  </si>
  <si>
    <t>Wheeler Township</t>
  </si>
  <si>
    <t>Sumner</t>
  </si>
  <si>
    <t>Sumner Township</t>
  </si>
  <si>
    <t>MTA* Info for Wheeler Township</t>
  </si>
  <si>
    <t>Sunfield</t>
  </si>
  <si>
    <t>MTA* Info for Richland Township</t>
  </si>
  <si>
    <t>Sunfield Township</t>
  </si>
  <si>
    <t>Superior Township</t>
  </si>
  <si>
    <t>MTA* Info for Ashland Township</t>
  </si>
  <si>
    <t>MTA* Info for Ingersoll Township</t>
  </si>
  <si>
    <t>Suttons Bay</t>
  </si>
  <si>
    <t>http://www.facebook.com/pages/Orleans-Township-Ionia-County-Michigan/152313944810588</t>
  </si>
  <si>
    <t>Swan Creek Township</t>
  </si>
  <si>
    <t>MTA* Info for Cato Township</t>
  </si>
  <si>
    <t>MTA* Info for Benzonia Township</t>
  </si>
  <si>
    <t>Sweetwater Township</t>
  </si>
  <si>
    <t>Sylvan Lake</t>
  </si>
  <si>
    <t>MTA* Info for Parma Township</t>
  </si>
  <si>
    <t>MTA* Info for Sebewaing Township</t>
  </si>
  <si>
    <t>MTA* Info for Concord Township</t>
  </si>
  <si>
    <t>http://www.twp-lyndon.org</t>
  </si>
  <si>
    <t>Tawas City</t>
  </si>
  <si>
    <t>MTA* Info for Mendon Township</t>
  </si>
  <si>
    <t>Tawas Township</t>
  </si>
  <si>
    <t>Whitehall</t>
  </si>
  <si>
    <t>http://www.resorttownship.org</t>
  </si>
  <si>
    <t>Vassar</t>
  </si>
  <si>
    <t>http://www.cityofvassar.org/</t>
  </si>
  <si>
    <t>Tecumseh Township</t>
  </si>
  <si>
    <t>MTA* Info for McMillan Township</t>
  </si>
  <si>
    <t>Tekonsha</t>
  </si>
  <si>
    <t>Tekonsha Township</t>
  </si>
  <si>
    <t>MTA* Info for Crystal Township</t>
  </si>
  <si>
    <t>Thompson Township</t>
  </si>
  <si>
    <t>Thompsonville</t>
  </si>
  <si>
    <t>http://www.hartfordmi.com/</t>
  </si>
  <si>
    <t>Three Oaks</t>
  </si>
  <si>
    <t>Three Oaks Township</t>
  </si>
  <si>
    <t>MTA* Info for Fillmore Township</t>
  </si>
  <si>
    <t>Tilden Township</t>
  </si>
  <si>
    <t>Tipton</t>
  </si>
  <si>
    <t>Tobacco Township</t>
  </si>
  <si>
    <t>Tompkins Township</t>
  </si>
  <si>
    <t>Topinabee</t>
  </si>
  <si>
    <t>Torch Lake Township</t>
  </si>
  <si>
    <t>MTA* Info for Pentland Township</t>
  </si>
  <si>
    <t>Trenary</t>
  </si>
  <si>
    <t>MTA* Info for Eagle Township</t>
  </si>
  <si>
    <t>MTA* Info for Tompkins Township</t>
  </si>
  <si>
    <t>Trout Creek</t>
  </si>
  <si>
    <t>Trout Lake</t>
  </si>
  <si>
    <t>Trout Lake Township</t>
  </si>
  <si>
    <t>Trowbridge Park</t>
  </si>
  <si>
    <t>MTA* Info for Maple Grove Township</t>
  </si>
  <si>
    <t>Trowbridge Township</t>
  </si>
  <si>
    <t>Troy Township</t>
  </si>
  <si>
    <t>Trufant</t>
  </si>
  <si>
    <t>Turin Township</t>
  </si>
  <si>
    <t>Turner</t>
  </si>
  <si>
    <t>Turner Township</t>
  </si>
  <si>
    <t>Tuscola Township</t>
  </si>
  <si>
    <t>Tustin</t>
  </si>
  <si>
    <t>Twin Lake</t>
  </si>
  <si>
    <t>Twining</t>
  </si>
  <si>
    <t>http://www.bertrandtownship.com/</t>
  </si>
  <si>
    <t>Ubly</t>
  </si>
  <si>
    <t>MTA* Info for Emmett Township</t>
  </si>
  <si>
    <t>Union</t>
  </si>
  <si>
    <t>Wayne Township</t>
  </si>
  <si>
    <t>MTA* Info for Wayne Township</t>
  </si>
  <si>
    <t>Union City</t>
  </si>
  <si>
    <t>Union Lake</t>
  </si>
  <si>
    <t>Union Pier</t>
  </si>
  <si>
    <t>http://www.clio.govoffice.com/</t>
  </si>
  <si>
    <t>Unionville</t>
  </si>
  <si>
    <t>University Center</t>
  </si>
  <si>
    <t>http://www.ensleytownship.org/</t>
  </si>
  <si>
    <t>Valley Township</t>
  </si>
  <si>
    <t>http://www.elkrapids.com/index.html</t>
  </si>
  <si>
    <t>MTA* Info for Martin Township</t>
  </si>
  <si>
    <t>http://www.pottervillemi.org</t>
  </si>
  <si>
    <t>Vandalia</t>
  </si>
  <si>
    <t>http://mecostatwp.org/</t>
  </si>
  <si>
    <t>Vanderbilt</t>
  </si>
  <si>
    <t>Vandercook Lake</t>
  </si>
  <si>
    <t>MTA* Info for Burr Oak Township</t>
  </si>
  <si>
    <t>Venice Township</t>
  </si>
  <si>
    <t>Vermontville</t>
  </si>
  <si>
    <t>http://www.hopkinstownship.org/</t>
  </si>
  <si>
    <t>Vermontville Township</t>
  </si>
  <si>
    <t>Vernon</t>
  </si>
  <si>
    <t>Whitewater Township</t>
  </si>
  <si>
    <t>http://www.whitewatertownship.org/</t>
  </si>
  <si>
    <t>Verona Township</t>
  </si>
  <si>
    <t>West Branch Township</t>
  </si>
  <si>
    <t>Victory Township</t>
  </si>
  <si>
    <t>http://www.westbranchtownship.org/</t>
  </si>
  <si>
    <t>Vienna Township</t>
  </si>
  <si>
    <t>Montmorency County</t>
  </si>
  <si>
    <t>Village of Clarkston</t>
  </si>
  <si>
    <t>Volinia Township</t>
  </si>
  <si>
    <t>MTA* Info for Ontonagon Township</t>
  </si>
  <si>
    <t>Vulcan</t>
  </si>
  <si>
    <t>Wabaningo</t>
  </si>
  <si>
    <t>Wacousta</t>
  </si>
  <si>
    <t>Wakefield</t>
  </si>
  <si>
    <t>MTA* Info for Venice Township</t>
  </si>
  <si>
    <t>Wakefield Township</t>
  </si>
  <si>
    <t>Wakeshma Township</t>
  </si>
  <si>
    <t>MTA* Info for Sidney Township</t>
  </si>
  <si>
    <t>Waldron</t>
  </si>
  <si>
    <t>Walhalla</t>
  </si>
  <si>
    <t>http://www.threeoakstownship.org</t>
  </si>
  <si>
    <t>Walker Township</t>
  </si>
  <si>
    <t>Walkerville</t>
  </si>
  <si>
    <t>Wallace</t>
  </si>
  <si>
    <t>http://www.hillsdalecounty.info/government0005.asp</t>
  </si>
  <si>
    <t>MTA* Info for Adams Township</t>
  </si>
  <si>
    <t>MTA* Info for Big Prairie Township</t>
  </si>
  <si>
    <t>MTA* Info for Caseville Township</t>
  </si>
  <si>
    <t>MTA* Info for Tobacco Township</t>
  </si>
  <si>
    <t>Walloon Lake</t>
  </si>
  <si>
    <t>MTA* Info for Athens Township</t>
  </si>
  <si>
    <t>Walton Township</t>
  </si>
  <si>
    <t>Waverly Township</t>
  </si>
  <si>
    <t>Warner Township</t>
  </si>
  <si>
    <t>http://www.vbco.org/waverly.asp</t>
  </si>
  <si>
    <t>Warren Township</t>
  </si>
  <si>
    <t>MTA* Info for Waverly Township</t>
  </si>
  <si>
    <t>http://www.edenvilletwp.org/</t>
  </si>
  <si>
    <t>MTA* Info for Newton Township</t>
  </si>
  <si>
    <t>Waterford Village</t>
  </si>
  <si>
    <t>MTA* Info for Home Township</t>
  </si>
  <si>
    <t>Waters</t>
  </si>
  <si>
    <t>Watersmeet</t>
  </si>
  <si>
    <t>MTA* Info for Marcellus Township</t>
  </si>
  <si>
    <t>Watersmeet Township</t>
  </si>
  <si>
    <t>MTA* Info for Garfield Township</t>
  </si>
  <si>
    <t>Watertown Township</t>
  </si>
  <si>
    <t>Watervliet</t>
  </si>
  <si>
    <t>Watson Township</t>
  </si>
  <si>
    <t>Watton</t>
  </si>
  <si>
    <t>Waucedah Township</t>
  </si>
  <si>
    <t>Waverly</t>
  </si>
  <si>
    <t>MTA* Info for Amber Township</t>
  </si>
  <si>
    <t>Wawatam Township</t>
  </si>
  <si>
    <t>http://www.hillsdalecounty.info/government0037.asp</t>
  </si>
  <si>
    <t>MTA* Info for Ganges Township</t>
  </si>
  <si>
    <t>Montmorency</t>
  </si>
  <si>
    <t>MTA* Info for Albert Township</t>
  </si>
  <si>
    <t>MTA* Info for Livingston Township</t>
  </si>
  <si>
    <t>Weare Township</t>
  </si>
  <si>
    <t>Webber Township</t>
  </si>
  <si>
    <t>MTA* Info for Fulton Township</t>
  </si>
  <si>
    <t>Webberville</t>
  </si>
  <si>
    <t>MTA* Info for Holton Township</t>
  </si>
  <si>
    <t>http://www.cityofcharlevoix.org/</t>
  </si>
  <si>
    <t>MTA* Info for Sheridan Charter Township</t>
  </si>
  <si>
    <t>Weesaw Township</t>
  </si>
  <si>
    <t>MTA* Info for Trowbridge Township</t>
  </si>
  <si>
    <t>Weidman</t>
  </si>
  <si>
    <t>Weldon Township</t>
  </si>
  <si>
    <t>http://www.lincoln-twp.org/</t>
  </si>
  <si>
    <t>Wellington Township</t>
  </si>
  <si>
    <t>MTA* Info for Lincoln Township</t>
  </si>
  <si>
    <t>Wellston</t>
  </si>
  <si>
    <t>Wequetonsing</t>
  </si>
  <si>
    <t>West Branch</t>
  </si>
  <si>
    <t>MTA* Info for Kenockee Township</t>
  </si>
  <si>
    <t>MTA* Info for Clam Lake Township</t>
  </si>
  <si>
    <t>http://www.vbco.org/porter.asp</t>
  </si>
  <si>
    <t>Dickinson County</t>
  </si>
  <si>
    <t>MTA* Info for Climax Township</t>
  </si>
  <si>
    <t>West Ishpeming</t>
  </si>
  <si>
    <t>MTA* Info for Sage Township</t>
  </si>
  <si>
    <t>West Monroe</t>
  </si>
  <si>
    <t>MTA* Info for Swan Creek Township</t>
  </si>
  <si>
    <t>West Olive</t>
  </si>
  <si>
    <t>West Traverse Township</t>
  </si>
  <si>
    <t>MTA* Info for Ingham Township</t>
  </si>
  <si>
    <t>http://www.cityofcroswell.com/</t>
  </si>
  <si>
    <t>MTA* Info for Clearwater Township</t>
  </si>
  <si>
    <t>Westphalia</t>
  </si>
  <si>
    <t>MTA* Info for Sullivan Township</t>
  </si>
  <si>
    <t>Westphalia Township</t>
  </si>
  <si>
    <t>MTA* Info for Pinconning Township</t>
  </si>
  <si>
    <t>Westwood</t>
  </si>
  <si>
    <t>MTA* Info for Sanilac Township</t>
  </si>
  <si>
    <t>Wetmore</t>
  </si>
  <si>
    <t>Wexford Township</t>
  </si>
  <si>
    <t>Wheatfield Township</t>
  </si>
  <si>
    <t>http://www.villageofpinckney.org/</t>
  </si>
  <si>
    <t>Wheatland Township</t>
  </si>
  <si>
    <t>MTA* Info for Polkton Charter Township</t>
  </si>
  <si>
    <t>http://www.royaloaktwp.com/</t>
  </si>
  <si>
    <t>Wheeler</t>
  </si>
  <si>
    <t>MTA* Info for Billings Township</t>
  </si>
  <si>
    <t>MTA* Info for Newfield Township</t>
  </si>
  <si>
    <t>White Cloud</t>
  </si>
  <si>
    <t>http://www.bluelaketownship.org/</t>
  </si>
  <si>
    <t>MTA* Info for Blue Lake Township</t>
  </si>
  <si>
    <t>White Oak Township</t>
  </si>
  <si>
    <t>http://www.villageofchesaning.org/</t>
  </si>
  <si>
    <t>White Pigeon</t>
  </si>
  <si>
    <t>MTA* Info for Carlton Township</t>
  </si>
  <si>
    <t>White Pine</t>
  </si>
  <si>
    <t>http://www.leslietownship.org/</t>
  </si>
  <si>
    <t>White River Township</t>
  </si>
  <si>
    <t>MTA* Info for Campbell Township</t>
  </si>
  <si>
    <t>Whitefish Township</t>
  </si>
  <si>
    <t>http://www.newbuffalotownship.org/</t>
  </si>
  <si>
    <t>MTA* Info for Little Traverse Township</t>
  </si>
  <si>
    <t>Whitehall Township</t>
  </si>
  <si>
    <t>http://www.cherrygrovetwp.org/</t>
  </si>
  <si>
    <t>http://www.cityoforchardlake.com/</t>
  </si>
  <si>
    <t>MTA* Info for Dallas Township</t>
  </si>
  <si>
    <t>Whitney Township</t>
  </si>
  <si>
    <t>Whittaker</t>
  </si>
  <si>
    <t>http://www.pmtwp.org/</t>
  </si>
  <si>
    <t>Whittemore</t>
  </si>
  <si>
    <t>MTA* Info for Westphalia Township</t>
  </si>
  <si>
    <t>Wilber Township</t>
  </si>
  <si>
    <t>MTA* Info for Duplain Township</t>
  </si>
  <si>
    <t>Wilcox Township</t>
  </si>
  <si>
    <t>http://www.whitelake.org/</t>
  </si>
  <si>
    <t>Williamsburg</t>
  </si>
  <si>
    <t>http://www.markeytownship.org/</t>
  </si>
  <si>
    <t>MTA* Info for Homestead Township</t>
  </si>
  <si>
    <t>Willis</t>
  </si>
  <si>
    <t>Wilmot Township</t>
  </si>
  <si>
    <t>MTA* Info for Monterey Township</t>
  </si>
  <si>
    <t>Wilson Township</t>
  </si>
  <si>
    <t>http://www.eastjordancity.org/</t>
  </si>
  <si>
    <t>Winfield Township</t>
  </si>
  <si>
    <t>Winn</t>
  </si>
  <si>
    <t>http://www.bronson-mi.com/</t>
  </si>
  <si>
    <t>Winsor Township</t>
  </si>
  <si>
    <t>Winterfield Township</t>
  </si>
  <si>
    <t>Wise Township</t>
  </si>
  <si>
    <t>http://www.villageofclinton.org/</t>
  </si>
  <si>
    <t>Wisner Township</t>
  </si>
  <si>
    <t>MTA* Info for Ironwood Charter Township</t>
  </si>
  <si>
    <t>Wolf Lake</t>
  </si>
  <si>
    <t>Wolverine</t>
  </si>
  <si>
    <t>MTA* Info for Filer Charter Township</t>
  </si>
  <si>
    <t>Woodbridge Township</t>
  </si>
  <si>
    <t>http://www.springlakevillage.org/</t>
  </si>
  <si>
    <t>MTA* Info for Pipestone Township</t>
  </si>
  <si>
    <t>MTA* Info for Aetna Township</t>
  </si>
  <si>
    <t>Woodland</t>
  </si>
  <si>
    <t>Woodland Beach</t>
  </si>
  <si>
    <t>http://www.bridgmanarea.org</t>
  </si>
  <si>
    <t>Woodland Township</t>
  </si>
  <si>
    <t>MTA* Info for Midland Charter Township</t>
  </si>
  <si>
    <t>MTA* Info for Sands Township</t>
  </si>
  <si>
    <t>MTA* Info for Otisco Township</t>
  </si>
  <si>
    <t>http://www.pinerivertwp.org/</t>
  </si>
  <si>
    <t>MTA* Info for Inverness Township</t>
  </si>
  <si>
    <t>Yale</t>
  </si>
  <si>
    <t>MTA* Info for Sturgis Township</t>
  </si>
  <si>
    <t>http://www.jonesville.org/</t>
  </si>
  <si>
    <t>Yates Township</t>
  </si>
  <si>
    <t>http://www.isabellacounty.org/</t>
  </si>
  <si>
    <t>Zeba</t>
  </si>
  <si>
    <t>MTA* Info for Prairie Ronde Township</t>
  </si>
  <si>
    <t>MTA* Info for Winfield Township</t>
  </si>
  <si>
    <t>Zilwaukee</t>
  </si>
  <si>
    <t>MTA* Info for Brady Township</t>
  </si>
  <si>
    <t>Zilwaukee Township</t>
  </si>
  <si>
    <t>MTA* Info for Marengo Township</t>
  </si>
  <si>
    <t>MTA* Info for Belvidere Township</t>
  </si>
  <si>
    <t>http://www.watertowntownship.net/</t>
  </si>
  <si>
    <t>MTA* Info for Watertown Township</t>
  </si>
  <si>
    <t>http://www.btc-bci.com/~townhall/</t>
  </si>
  <si>
    <t>MTA* Info for Central Lake Township</t>
  </si>
  <si>
    <t>http://www.perry.mi.us/</t>
  </si>
  <si>
    <t>MTA* Info for Douglass Township</t>
  </si>
  <si>
    <t>MTA* Info for Hillman Township</t>
  </si>
  <si>
    <t>MTA* Info for Seville Township</t>
  </si>
  <si>
    <t>http://www.vbco.org/keeler.asp</t>
  </si>
  <si>
    <t>MTA* Info for Antrim Township</t>
  </si>
  <si>
    <t>MTA* Info for Albee Township</t>
  </si>
  <si>
    <t>http://www.springportmi.com/springporttownship.htm</t>
  </si>
  <si>
    <t>MTA* Info for Spaulding Township</t>
  </si>
  <si>
    <t>MTA* Info for Deep River Township</t>
  </si>
  <si>
    <t>http://www.bangortownship.org/</t>
  </si>
  <si>
    <t>http://www.vbco.org/bangor_twp.asp</t>
  </si>
  <si>
    <t>MTA* Info for Bridgeton Township</t>
  </si>
  <si>
    <t>MTA* Info for Springvale Township</t>
  </si>
  <si>
    <t>http://www.westbranch.com/</t>
  </si>
  <si>
    <t>http://www.brucetownship.net/</t>
  </si>
  <si>
    <t>http://www.ci.hart.mi.us/</t>
  </si>
  <si>
    <t>MTA* Info for Bunker Hill Township</t>
  </si>
  <si>
    <t>MTA* Info for Warren Township</t>
  </si>
  <si>
    <t>MTA* Info for Sanborn Township</t>
  </si>
  <si>
    <t>MTA* Info for Sherwood Township</t>
  </si>
  <si>
    <t>MTA* Info for Selma Township</t>
  </si>
  <si>
    <t>http://www.auburnmi.org/</t>
  </si>
  <si>
    <t>MTA* Info for Palmyra Township</t>
  </si>
  <si>
    <t>MTA* Info for Tuscola Township</t>
  </si>
  <si>
    <t>http://constantinemi.info/</t>
  </si>
  <si>
    <t>MTA* Info for Pulaski Township</t>
  </si>
  <si>
    <t>http://arlingtontownship.org/</t>
  </si>
  <si>
    <t>MTA* Info for Hazelton Township</t>
  </si>
  <si>
    <t>MTA* Info for Inland Township</t>
  </si>
  <si>
    <t>http://www.watsontownship.org/</t>
  </si>
  <si>
    <t>http://www.clarktwp.org/</t>
  </si>
  <si>
    <t>MTA* Info for Ford River Township</t>
  </si>
  <si>
    <t>http://www.stcmi.com/</t>
  </si>
  <si>
    <t>MTA* Info for Vermontville Township</t>
  </si>
  <si>
    <t>http://www.hillsdalecounty.info/government0010.asp</t>
  </si>
  <si>
    <t>MTA* Info for Woodland Township</t>
  </si>
  <si>
    <t>http://www.leelanau.cc/lelandtwp.asp</t>
  </si>
  <si>
    <t>MTA* Info for Calvin Township</t>
  </si>
  <si>
    <t>http://www.hillsdalecounty.info/government0018.asp</t>
  </si>
  <si>
    <t>MTA* Info for Pokagon Township</t>
  </si>
  <si>
    <t>MTA* Info for Wilson Township</t>
  </si>
  <si>
    <t>http://www.leelanau.cc/leelanautwp.asp</t>
  </si>
  <si>
    <t>http://www.jamestownship.org/</t>
  </si>
  <si>
    <t>MTA* Info for Brockway Township</t>
  </si>
  <si>
    <t>http://www.kalkaskami.com/</t>
  </si>
  <si>
    <t>Manitou Beach</t>
  </si>
  <si>
    <t>http://www.lakeodessa.org/</t>
  </si>
  <si>
    <t>http://www.valleytwp.org/</t>
  </si>
  <si>
    <t>http://www.chester-twp.org/</t>
  </si>
  <si>
    <t>http://www.otsego.org/chester/</t>
  </si>
  <si>
    <t>MTA* Info for Chester Township</t>
  </si>
  <si>
    <t>MTA* Info for Brant Township</t>
  </si>
  <si>
    <t>http://www.southbranchtownship.com/</t>
  </si>
  <si>
    <t>MTA* Info for South Branch Township</t>
  </si>
  <si>
    <t>MTA* Info for Butman Township</t>
  </si>
  <si>
    <t>http://www.mattawanmi.com/</t>
  </si>
  <si>
    <t>MTA* Info for Sunfield Township</t>
  </si>
  <si>
    <t>http://www.assyriatwp.org</t>
  </si>
  <si>
    <t>MTA* Info for Clarence Township</t>
  </si>
  <si>
    <t>http://www.laurium.net/</t>
  </si>
  <si>
    <t>http://www.newaygocity.org/</t>
  </si>
  <si>
    <t>http://charleston.org</t>
  </si>
  <si>
    <t>MTA* Info for Algansee Township</t>
  </si>
  <si>
    <t>http://www.mytecumseh.org/</t>
  </si>
  <si>
    <t>MTA* Info for Comins Township</t>
  </si>
  <si>
    <t>MTA* Info for Harris Township</t>
  </si>
  <si>
    <t>MTA* Info for Beaverton Township</t>
  </si>
  <si>
    <t>MTA* Info for Grout Township</t>
  </si>
  <si>
    <t>http://www.wilsontownship.org/</t>
  </si>
  <si>
    <t>MTA* Info for Blumfield Township</t>
  </si>
  <si>
    <t>MTA* Info for Frankenmuth Township</t>
  </si>
  <si>
    <t>http://www.mqtinfo.org/government0002.asp</t>
  </si>
  <si>
    <t>MTA* Info for Hersey Township</t>
  </si>
  <si>
    <t>http://www.daytontownship.com/</t>
  </si>
  <si>
    <t>http://www.daytontwptuscola.com/</t>
  </si>
  <si>
    <t>MTA* Info for Maple Valley Township</t>
  </si>
  <si>
    <t>MTA* Info for Burlington Township</t>
  </si>
  <si>
    <t>MTA* Info for Sheridan Township</t>
  </si>
  <si>
    <t>MTA* Info for Weesaw Township</t>
  </si>
  <si>
    <t>MTA* Info for Colfax Township</t>
  </si>
  <si>
    <t>MTA* Info for Higgins Township</t>
  </si>
  <si>
    <t>MTA* Info for Sodus Township</t>
  </si>
  <si>
    <t>http://www.sumnertownship.com/</t>
  </si>
  <si>
    <t>MTA* Info for Denver Township</t>
  </si>
  <si>
    <t>MTA* Info for Essex Township</t>
  </si>
  <si>
    <t>MTA* Info for Winsor Township</t>
  </si>
  <si>
    <t>http://www.infomi.com/city/bessemer/</t>
  </si>
  <si>
    <t>MTA* Info for Standish Township</t>
  </si>
  <si>
    <t>http://www.salinetownship.org/info.html</t>
  </si>
  <si>
    <t>http://www.villageofcapac.com/</t>
  </si>
  <si>
    <t>MTA* Info for Osceola Township</t>
  </si>
  <si>
    <t>http://ci.bangor.mi.us/</t>
  </si>
  <si>
    <t>http://www.cityofgrayling.org</t>
  </si>
  <si>
    <t>http://www.hillsdalecounty.info/government0029.asp</t>
  </si>
  <si>
    <t>http://www.cityofnewbuffalo.com/</t>
  </si>
  <si>
    <t>http://www.torchlaketownship.org/</t>
  </si>
  <si>
    <t>MTA* Info for Torch Lake Township</t>
  </si>
  <si>
    <t>http://www.cityofmarlette.com/</t>
  </si>
  <si>
    <t>MTA* Info for South Arm Township</t>
  </si>
  <si>
    <t>MTA* Info for Ronald Township</t>
  </si>
  <si>
    <t>MTA* Info for Burnside Township</t>
  </si>
  <si>
    <t>MTA* Info for Everett Township</t>
  </si>
  <si>
    <t>MTA* Info for Baltimore Township</t>
  </si>
  <si>
    <t>MTA* Info for Briley Township</t>
  </si>
  <si>
    <t>MTA* Info for Hart Township</t>
  </si>
  <si>
    <t>http://www.cityofleslie.org/</t>
  </si>
  <si>
    <t>MTA* Info for Roxand Township</t>
  </si>
  <si>
    <t>MTA* Info for Kalamo Township</t>
  </si>
  <si>
    <t>MTA* Info for Fairplain Township</t>
  </si>
  <si>
    <t>MTA* Info for Dover Township</t>
  </si>
  <si>
    <t>MTA* Info for Pine Township</t>
  </si>
  <si>
    <t>MTA* Info for Keene Township</t>
  </si>
  <si>
    <t>http://www.vbco.org/hamilton.asp</t>
  </si>
  <si>
    <t>https://hamiltontownshipmi.wixsite.com/home</t>
  </si>
  <si>
    <t>MTA* Info for Hamilton Township</t>
  </si>
  <si>
    <t>http://www.goodlandtownship.org</t>
  </si>
  <si>
    <t>http://www.decaturmi.org</t>
  </si>
  <si>
    <t>MTA* Info for Chassell Township</t>
  </si>
  <si>
    <t>http://www.howardcity.org/</t>
  </si>
  <si>
    <t>http://www.parchment.org/</t>
  </si>
  <si>
    <t>http://www.multimag.com/city/mi/berriensprings</t>
  </si>
  <si>
    <t>MTA* Info for Locke Township</t>
  </si>
  <si>
    <t>MTA* Info for Rome Township</t>
  </si>
  <si>
    <t>MTA* Info for Girard Township</t>
  </si>
  <si>
    <t>MTA* Info for Penn Township</t>
  </si>
  <si>
    <t>MTA* Info for Kearney Township</t>
  </si>
  <si>
    <t>http://www.hillsdalecounty.info/government0027.asp</t>
  </si>
  <si>
    <t>MTA* Info for Fairfield Township</t>
  </si>
  <si>
    <t>MTA* Info for Marlette Township</t>
  </si>
  <si>
    <t>MTA* Info for Springville Township</t>
  </si>
  <si>
    <t>MTA* Info for Bear Lake Township</t>
  </si>
  <si>
    <t>MTA* Info for Greendale Township</t>
  </si>
  <si>
    <t>MTA* Info for Corwith Township</t>
  </si>
  <si>
    <t>MTA* Info for Tawas Township</t>
  </si>
  <si>
    <t>http://www.crystalfallstownship.org/</t>
  </si>
  <si>
    <t>MTA* Info for Golden Township</t>
  </si>
  <si>
    <t>MTA* Info for Whitehall Township</t>
  </si>
  <si>
    <t>MTA* Info for Sharon Township</t>
  </si>
  <si>
    <t>http://www.beavercreektownship.com/</t>
  </si>
  <si>
    <t>http://www.watervliet.org/</t>
  </si>
  <si>
    <t>MTA* Info for Masonville Township</t>
  </si>
  <si>
    <t>http://www.villageofarmada.org/</t>
  </si>
  <si>
    <t>MTA* Info for Marenisco Township</t>
  </si>
  <si>
    <t>http://www.foresthometwp.com/</t>
  </si>
  <si>
    <t>http://www.sylvanlake.org/</t>
  </si>
  <si>
    <t>MTA* Info for Churchill Township</t>
  </si>
  <si>
    <t>MTA* Info for Webber Township</t>
  </si>
  <si>
    <t>MTA* Info for Baldwin Township</t>
  </si>
  <si>
    <t>MTA* Info for Maple Ridge Township</t>
  </si>
  <si>
    <t>http://www.elmiratownship.com/</t>
  </si>
  <si>
    <t>MTA* Info for Arcada Township</t>
  </si>
  <si>
    <t>http://www.lakeisabellami.org/</t>
  </si>
  <si>
    <t>http://mthaleytownship.org/</t>
  </si>
  <si>
    <t>MTA* Info for Ossineke Township</t>
  </si>
  <si>
    <t>http://twp-bridgewater.org/</t>
  </si>
  <si>
    <t>MTA* Info for Spalding Township</t>
  </si>
  <si>
    <t>http://www.homermich.com/</t>
  </si>
  <si>
    <t>MTA* Info for Jonesfield Township</t>
  </si>
  <si>
    <t>http://www.zilwaukeemichigan.gov/</t>
  </si>
  <si>
    <t>http://www.hillsdalecounty.info/government0006.asp</t>
  </si>
  <si>
    <t>MTA* Info for Presque Isle Township</t>
  </si>
  <si>
    <t>MTA* Info for Tekonsha Township</t>
  </si>
  <si>
    <t>http://www.elkrapids.org/</t>
  </si>
  <si>
    <t>http://www.convistownship.org/</t>
  </si>
  <si>
    <t>http://newbergtwp.com/</t>
  </si>
  <si>
    <t>MTA* Info for Wheatfield Township</t>
  </si>
  <si>
    <t>MTA* Info for Fredonia Township</t>
  </si>
  <si>
    <t>MTA* Info for Martiny Township</t>
  </si>
  <si>
    <t>MTA* Info for Rich Township</t>
  </si>
  <si>
    <t>MTA* Info for West Branch Township</t>
  </si>
  <si>
    <t>http://www.multimag.com/city/mi/threeoaks</t>
  </si>
  <si>
    <t>http://www.bankstownship.net/</t>
  </si>
  <si>
    <t>http://www.leelanau.cc/kassontwp.asp</t>
  </si>
  <si>
    <t>MTA* Info for West Traverse Township</t>
  </si>
  <si>
    <t>MTA* Info for Bushnell Township</t>
  </si>
  <si>
    <t>MTA* Info for Fork Township</t>
  </si>
  <si>
    <t>http://www.hillsdalecounty.info/government0024.asp</t>
  </si>
  <si>
    <t>http://www.milantownship.org/</t>
  </si>
  <si>
    <t>MTA* Info for Montague Township</t>
  </si>
  <si>
    <t>MTA* Info for Pickford Township</t>
  </si>
  <si>
    <t>MTA* Info for Koylton Township</t>
  </si>
  <si>
    <t>MTA* Info for Pleasant Plains Township</t>
  </si>
  <si>
    <t>MTA* Info for Fairgrove Township</t>
  </si>
  <si>
    <t>MTA* Info for Bark River Township</t>
  </si>
  <si>
    <t>MTA* Info for Moorland Township</t>
  </si>
  <si>
    <t>MTA* Info for Kingston Township</t>
  </si>
  <si>
    <t>MTA* Info for Allouez Township</t>
  </si>
  <si>
    <t>MTA* Info for Juniata Township</t>
  </si>
  <si>
    <t>http://www.flowerfieldtwp.net/</t>
  </si>
  <si>
    <t>MTA* Info for Austin Township</t>
  </si>
  <si>
    <t>MTA* Info for Richmond Township</t>
  </si>
  <si>
    <t>MTA* Info for Norman Township</t>
  </si>
  <si>
    <t>MTA* Info for Mayfield Township</t>
  </si>
  <si>
    <t>MTA* Info for Ridgeway Township</t>
  </si>
  <si>
    <t>http://www.greenwood.com</t>
  </si>
  <si>
    <t>MTA* Info for Greenwood Township</t>
  </si>
  <si>
    <t>MTA* Info for Brookfield Township</t>
  </si>
  <si>
    <t>MTA* Info for Boardman Township</t>
  </si>
  <si>
    <t>MTA* Info for Elk Township</t>
  </si>
  <si>
    <t>http://villageofschoolcraft.com/index.php</t>
  </si>
  <si>
    <t>MTA* Info for Springfield Township</t>
  </si>
  <si>
    <t>http://www.pentwatertwp.org/</t>
  </si>
  <si>
    <t>http://www.middleburytownship.org/</t>
  </si>
  <si>
    <t>http://www.cityofstandish.com</t>
  </si>
  <si>
    <t>MTA* Info for Akron Township</t>
  </si>
  <si>
    <t>http://www.hudsontownship.org/</t>
  </si>
  <si>
    <t>MTA* Info for Hudson Township</t>
  </si>
  <si>
    <t>MTA* Info for Kinderhook Township</t>
  </si>
  <si>
    <t>MTA* Info for Novesta Township</t>
  </si>
  <si>
    <t>MTA* Info for Norway Township</t>
  </si>
  <si>
    <t>MTA* Info for Macon Township</t>
  </si>
  <si>
    <t>http://www.evelinetownship.org/</t>
  </si>
  <si>
    <t>MTA* Info for Evart Township</t>
  </si>
  <si>
    <t>MTA* Info for Oliver Township</t>
  </si>
  <si>
    <t>MTA* Info for Speaker Township</t>
  </si>
  <si>
    <t>http://www.villageofkingsley.com/</t>
  </si>
  <si>
    <t>MTA* Info for Bay Mills Township</t>
  </si>
  <si>
    <t>MTA* Info for Fawn River Township</t>
  </si>
  <si>
    <t>http://www.hillsdalecounty.info/government0023.asp</t>
  </si>
  <si>
    <t>http://www.crystalfalls.org</t>
  </si>
  <si>
    <t>MTA* Info for Butler Township</t>
  </si>
  <si>
    <t>Cold Springs Township</t>
  </si>
  <si>
    <t>http://www.coldspringsexcelsior.org/coldsprings.htm</t>
  </si>
  <si>
    <t>MTA* Info for Gilmore Township</t>
  </si>
  <si>
    <t>MTA* Info for Galien Township</t>
  </si>
  <si>
    <t>http://www.infomi.com/city/ortonville/</t>
  </si>
  <si>
    <t>MTA* Info for Merritt Township</t>
  </si>
  <si>
    <t>MTA* Info for Benona Township</t>
  </si>
  <si>
    <t>MTA* Info for Mottville Township</t>
  </si>
  <si>
    <t>MTA* Info for Bethel Township</t>
  </si>
  <si>
    <t>MTA* Info for Freedom Township</t>
  </si>
  <si>
    <t>MTA* Info for Port Austin Township</t>
  </si>
  <si>
    <t>MTA* Info for Ferris Township</t>
  </si>
  <si>
    <t>MTA* Info for Stanton Township</t>
  </si>
  <si>
    <t>MTA* Info for Watersmeet Township</t>
  </si>
  <si>
    <t>MTA* Info for Edwards Township</t>
  </si>
  <si>
    <t>http://www.twp.greenbush.mi.us/</t>
  </si>
  <si>
    <t>MTA* Info for Bethany Township</t>
  </si>
  <si>
    <t>MTA* Info for Riga Township</t>
  </si>
  <si>
    <t>http://www.melrosetwp.org/</t>
  </si>
  <si>
    <t>http://remus.org/wheatland-township</t>
  </si>
  <si>
    <t>http://www.hillsdalecounty.info/government0031.asp</t>
  </si>
  <si>
    <t>MTA* Info for Wheatland Township</t>
  </si>
  <si>
    <t>http://www.fennville.com/</t>
  </si>
  <si>
    <t>http://www.freewebs.com/wisetownship/</t>
  </si>
  <si>
    <t>http://www.sheridantownship.com/</t>
  </si>
  <si>
    <t>MTA* Info for Mount Forest Township</t>
  </si>
  <si>
    <t>http://www.villageofmancelona.org/</t>
  </si>
  <si>
    <t>http://www.victorytownship.org/</t>
  </si>
  <si>
    <t>MTA* Info for Rose Lake Township</t>
  </si>
  <si>
    <t>MTA* Info for Rudyard Township</t>
  </si>
  <si>
    <t>http://www.cityoflitchfield.org/</t>
  </si>
  <si>
    <t>MTA* Info for Hay Township</t>
  </si>
  <si>
    <t>MTA* Info for Hill Township</t>
  </si>
  <si>
    <t>MTA* Info for Bronson Township</t>
  </si>
  <si>
    <t>MTA* Info for Harrisville Township</t>
  </si>
  <si>
    <t>MTA* Info for Maple River Township</t>
  </si>
  <si>
    <t>http://www.frederictownship.org/</t>
  </si>
  <si>
    <t>MTA* Info for Batavia Township</t>
  </si>
  <si>
    <t>MTA* Info for Superior Township</t>
  </si>
  <si>
    <t>MTA* Info for White River Township</t>
  </si>
  <si>
    <t>MTA* Info for Ellington Township</t>
  </si>
  <si>
    <t>MTA* Info for Burdell Township</t>
  </si>
  <si>
    <t>MTA* Info for New Haven Township</t>
  </si>
  <si>
    <t>MTA* Info for Onekama Township</t>
  </si>
  <si>
    <t>MTA* Info for Branch Township</t>
  </si>
  <si>
    <t>http://www.hillsdalecounty.info/government0032.asp</t>
  </si>
  <si>
    <t>MTA* Info for Caldwell Township</t>
  </si>
  <si>
    <t>MTA* Info for Mullett Township</t>
  </si>
  <si>
    <t>MTA* Info for Buckeye Township</t>
  </si>
  <si>
    <t>MTA* Info for Eckford Township</t>
  </si>
  <si>
    <t>MTA* Info for Hiawatha Township</t>
  </si>
  <si>
    <t>MTA* Info for Wakeshma Township</t>
  </si>
  <si>
    <t>MTA* Info for McKinley Township</t>
  </si>
  <si>
    <t>MTA* Info for Ferry Township</t>
  </si>
  <si>
    <t>MTA* Info for Rush Township</t>
  </si>
  <si>
    <t>http://www.frankfortmich.com/</t>
  </si>
  <si>
    <t>MTA* Info for Koehler Township</t>
  </si>
  <si>
    <t>http://www.bellevuemi.net/</t>
  </si>
  <si>
    <t>MTA* Info for North Plains Township</t>
  </si>
  <si>
    <t>MTA* Info for Porter Township</t>
  </si>
  <si>
    <t>http://www.leelanau.cc/centervilletwp.asp</t>
  </si>
  <si>
    <t>MTA* Info for Buel Township</t>
  </si>
  <si>
    <t>http://www.dafter.org</t>
  </si>
  <si>
    <t>MTA* Info for Verona Township</t>
  </si>
  <si>
    <t>MTA* Info for Custer Township</t>
  </si>
  <si>
    <t>MTA* Info for Highland Township</t>
  </si>
  <si>
    <t>MTA* Info for Florence Township</t>
  </si>
  <si>
    <t>MTA* Info for Curtis Township</t>
  </si>
  <si>
    <t>http://www.villageofdimondale.org</t>
  </si>
  <si>
    <t>http://www.orangetownshipioniami.org/</t>
  </si>
  <si>
    <t>MTA* Info for Orange Township</t>
  </si>
  <si>
    <t>http://www.ci.douglas.mi.us/</t>
  </si>
  <si>
    <t>MTA* Info for Seneca Township</t>
  </si>
  <si>
    <t>MTA* Info for Lynn Township</t>
  </si>
  <si>
    <t>MTA* Info for Green Township</t>
  </si>
  <si>
    <t>MTA* Info for Ogemaw Township</t>
  </si>
  <si>
    <t>MTA* Info for Sand Beach Township</t>
  </si>
  <si>
    <t>MTA* Info for Matteson Township</t>
  </si>
  <si>
    <t>http://www.vil.stockbridge.mi.us/</t>
  </si>
  <si>
    <t>http://www.chippewatwp-mecostaco.org/</t>
  </si>
  <si>
    <t>MTA* Info for Rock River Township</t>
  </si>
  <si>
    <t>MTA* Info for Gibson Township</t>
  </si>
  <si>
    <t>MTA* Info for Weare Township</t>
  </si>
  <si>
    <t>http://www.infomi.com/city/baldwin/gov.html</t>
  </si>
  <si>
    <t>http://www.pigeonmichigan.com/</t>
  </si>
  <si>
    <t>MTA* Info for Elmwood Township</t>
  </si>
  <si>
    <t>http://www.villageofbrooklyn.com/</t>
  </si>
  <si>
    <t>MTA* Info for Moore Township</t>
  </si>
  <si>
    <t>http://www.edmoremi.com/</t>
  </si>
  <si>
    <t>http://www.charlevoixcounty.org/</t>
  </si>
  <si>
    <t>http://www.bengaltownship.org/</t>
  </si>
  <si>
    <t>MTA* Info for Leonidas Township</t>
  </si>
  <si>
    <t>MTA* Info for Moffatt Township</t>
  </si>
  <si>
    <t>http://memphismi.com/</t>
  </si>
  <si>
    <t>http://www.leelanau.cc/empiretwp.asp</t>
  </si>
  <si>
    <t>MTA* Info for Jasper Township</t>
  </si>
  <si>
    <t>MTA* Info for Riverside Township</t>
  </si>
  <si>
    <t>http://lexingtonmichigan.com/</t>
  </si>
  <si>
    <t>http://www.bessemer.org</t>
  </si>
  <si>
    <t>http://www.hillsdalecounty.info/government0008.asp</t>
  </si>
  <si>
    <t>http://www.villageofgrasslake.com/</t>
  </si>
  <si>
    <t>http://www.white-oak-twp.org/</t>
  </si>
  <si>
    <t>MTA* Info for Day Township</t>
  </si>
  <si>
    <t>MTA* Info for Sebewa Township</t>
  </si>
  <si>
    <t>MTA* Info for Beaugrand Township</t>
  </si>
  <si>
    <t>MTA* Info for Nadeau Township</t>
  </si>
  <si>
    <t>MTA* Info for Freeman Township</t>
  </si>
  <si>
    <t>MTA* Info for Riverton Township</t>
  </si>
  <si>
    <t>MTA* Info for Secord Township</t>
  </si>
  <si>
    <t>MTA* Info for Mellen Township</t>
  </si>
  <si>
    <t>MTA* Info for Rapid River Township</t>
  </si>
  <si>
    <t>MTA* Info for Mentor Township</t>
  </si>
  <si>
    <t>http://www.villageofstevensville.us</t>
  </si>
  <si>
    <t>MTA* Info for Stambaugh Township</t>
  </si>
  <si>
    <t>MTA* Info for Clarendon Township</t>
  </si>
  <si>
    <t>http://www.autraintownship.org/</t>
  </si>
  <si>
    <t>MTA* Info for Elmer Township</t>
  </si>
  <si>
    <t>MTA* Info for Chase Township</t>
  </si>
  <si>
    <t>MTA* Info for Reeder Township</t>
  </si>
  <si>
    <t>MTA* Info for Hinton Township</t>
  </si>
  <si>
    <t>MTA* Info for Albion Township</t>
  </si>
  <si>
    <t>http://www.baytownshipmi.org/</t>
  </si>
  <si>
    <t>MTA* Info for Montmorency Township</t>
  </si>
  <si>
    <t>MTA* Info for Gladwin Township</t>
  </si>
  <si>
    <t>MTA* Info for Millbrook Township</t>
  </si>
  <si>
    <t>MTA* Info for Volinia Township</t>
  </si>
  <si>
    <t>http://www.binghamfarms.org/</t>
  </si>
  <si>
    <t>MTA* Info for Fairhaven Township</t>
  </si>
  <si>
    <t>MTA* Info for Hawes Township</t>
  </si>
  <si>
    <t>MTA* Info for Sagola Township</t>
  </si>
  <si>
    <t>MTA* Info for Wilcox Township</t>
  </si>
  <si>
    <t>MTA* Info for Clayton Township</t>
  </si>
  <si>
    <t>MTA* Info for Manistique Township</t>
  </si>
  <si>
    <t>MTA* Info for Sims Township</t>
  </si>
  <si>
    <t>http://www.carsoncitymi.com/</t>
  </si>
  <si>
    <t>http://villageoffruitport.com</t>
  </si>
  <si>
    <t>MTA* Info for Newark Township</t>
  </si>
  <si>
    <t>MTA* Info for Medina Township</t>
  </si>
  <si>
    <t>http://www.bellairemichigan.com/</t>
  </si>
  <si>
    <t>http://www.reading.mi.us/</t>
  </si>
  <si>
    <t>MTA* Info for Wexford Township</t>
  </si>
  <si>
    <t>MTA* Info for Lakefield Township</t>
  </si>
  <si>
    <t>MTA* Info for Chapin Township</t>
  </si>
  <si>
    <t>MTA* Info for Republic Township</t>
  </si>
  <si>
    <t>MTA* Info for Drummond Township</t>
  </si>
  <si>
    <t>MTA* Info for Geneva Township</t>
  </si>
  <si>
    <t>MTA* Info for Brampton Township</t>
  </si>
  <si>
    <t>MTA* Info for Flynn Township</t>
  </si>
  <si>
    <t>MTA* Info for Frost Township</t>
  </si>
  <si>
    <t>MTA* Info for Nunda Township</t>
  </si>
  <si>
    <t>MTA* Info for California Township</t>
  </si>
  <si>
    <t>http://www.leelanau.cc/clevelandtwp.asp</t>
  </si>
  <si>
    <t>MTA* Info for Iron River Township</t>
  </si>
  <si>
    <t>MTA* Info for Tilden Township</t>
  </si>
  <si>
    <t>MTA* Info for Forester Township</t>
  </si>
  <si>
    <t>MTA* Info for Long Rapids Township</t>
  </si>
  <si>
    <t>http://www.lakelinden.net/</t>
  </si>
  <si>
    <t>http://www.hillsdalecounty.info/government0021.asp</t>
  </si>
  <si>
    <t>MTA* Info for Helena Township</t>
  </si>
  <si>
    <t>MTA* Info for Meyer Township</t>
  </si>
  <si>
    <t>MTA* Info for Whitney Township</t>
  </si>
  <si>
    <t>http://www.vbco.org/lawrence.asp</t>
  </si>
  <si>
    <t>MTA* Info for Moran Township</t>
  </si>
  <si>
    <t>MTA* Info for Dickson Township</t>
  </si>
  <si>
    <t>MTA* Info for Jordan Township</t>
  </si>
  <si>
    <t>MTA* Info for Rogers Township</t>
  </si>
  <si>
    <t>MTA* Info for Portage Township</t>
  </si>
  <si>
    <t>MTA* Info for Ogden Township</t>
  </si>
  <si>
    <t>MTA* Info for Elbridge Township</t>
  </si>
  <si>
    <t>MTA* Info for Alcona Township</t>
  </si>
  <si>
    <t>http://www.elsie.org/</t>
  </si>
  <si>
    <t>MTA* Info for Cleon Township</t>
  </si>
  <si>
    <t>http://www.crystallaketwp.org/</t>
  </si>
  <si>
    <t>http://www.villageofhesperia.com/</t>
  </si>
  <si>
    <t>MTA* Info for Au Gres Township</t>
  </si>
  <si>
    <t>http://www.coldspringsexcelsior.org/Excelsior.htm</t>
  </si>
  <si>
    <t>http://www.centrallakemi.org</t>
  </si>
  <si>
    <t>MTA* Info for Emerson Township</t>
  </si>
  <si>
    <t>http://www.alohatownship.com/</t>
  </si>
  <si>
    <t>MTA* Info for Allis Township</t>
  </si>
  <si>
    <t>MTA* Info for Mikado Township</t>
  </si>
  <si>
    <t>MTA* Info for Ingallston Township</t>
  </si>
  <si>
    <t>MTA* Info for Hatton Township</t>
  </si>
  <si>
    <t>http://www.hillsdalecounty.info/government0026.asp</t>
  </si>
  <si>
    <t>MTA* Info for Horton Township</t>
  </si>
  <si>
    <t>http://www.morrice.mi.us/</t>
  </si>
  <si>
    <t>MTA* Info for Star Township</t>
  </si>
  <si>
    <t>http://www.saugatuckcity.com/</t>
  </si>
  <si>
    <t>http://www.westphaliami.com/</t>
  </si>
  <si>
    <t>MTA* Info for Bates Township</t>
  </si>
  <si>
    <t>MTA* Info for Lamotte Township</t>
  </si>
  <si>
    <t>http://www.caspiancity.org/</t>
  </si>
  <si>
    <t>MTA* Info for Arenac Township</t>
  </si>
  <si>
    <t>MTA* Info for Case Township</t>
  </si>
  <si>
    <t>MTA* Info for Clement Township</t>
  </si>
  <si>
    <t>http://www.cityofgrantmi.com/</t>
  </si>
  <si>
    <t>MTA* Info for Leavitt Township</t>
  </si>
  <si>
    <t>MTA* Info for Friendship Township</t>
  </si>
  <si>
    <t>MTA* Info for North Star Township</t>
  </si>
  <si>
    <t>MTA* Info for Clam Union Township</t>
  </si>
  <si>
    <t>MTA* Info for Wilmot Township</t>
  </si>
  <si>
    <t>MTA* Info for Echo Township</t>
  </si>
  <si>
    <t>http://www.stephenson-mi.com/</t>
  </si>
  <si>
    <t>http://www.glen-arbor-twp.com/</t>
  </si>
  <si>
    <t>www.villageofsanford.com</t>
  </si>
  <si>
    <t>MTA* Info for Delaware Township</t>
  </si>
  <si>
    <t>MTA* Info for Bridgehampton Township</t>
  </si>
  <si>
    <t>MTA* Info for Mason Township</t>
  </si>
  <si>
    <t>MTA* Info for Posen Township</t>
  </si>
  <si>
    <t>MTA* Info for Bentley Township</t>
  </si>
  <si>
    <t>MTA* Info for Foster Township</t>
  </si>
  <si>
    <t>MTA* Info for Middle Branch Township</t>
  </si>
  <si>
    <t>http://www.deckervillemich.org/</t>
  </si>
  <si>
    <t>MTA* Info for Otto Township</t>
  </si>
  <si>
    <t>MTA* Info for Skandia Township</t>
  </si>
  <si>
    <t>MTA* Info for Free Soil Township</t>
  </si>
  <si>
    <t>http://www.Pellstonmi.com</t>
  </si>
  <si>
    <t>MTA* Info for Stronach Township</t>
  </si>
  <si>
    <t>MTA* Info for Pleasanton Township</t>
  </si>
  <si>
    <t>MTA* Info for Ellsworth Township</t>
  </si>
  <si>
    <t>MTA* Info for Powell Township</t>
  </si>
  <si>
    <t>MTA* Info for Antioch Township</t>
  </si>
  <si>
    <t>DeTour Township</t>
  </si>
  <si>
    <t>MTA* Info for DeTour Township</t>
  </si>
  <si>
    <t>http://www.mackinawcity.org/</t>
  </si>
  <si>
    <t>MTA* Info for Waucedah Township</t>
  </si>
  <si>
    <t>http://www.springportmi.com</t>
  </si>
  <si>
    <t>MTA* Info for Joyfield Township</t>
  </si>
  <si>
    <t>MTA* Info for Lilley Township</t>
  </si>
  <si>
    <t>MTA* Info for Gustin Township</t>
  </si>
  <si>
    <t>http://www.thompsontownship.com/</t>
  </si>
  <si>
    <t>MTA* Info for Greenland Township</t>
  </si>
  <si>
    <t>MTA* Info for Stannard Township</t>
  </si>
  <si>
    <t>MTA* Info for Burleigh Township</t>
  </si>
  <si>
    <t>http://columbiaville.org/</t>
  </si>
  <si>
    <t>MTA* Info for Greenleaf Township</t>
  </si>
  <si>
    <t>MTA* Info for Springdale Township</t>
  </si>
  <si>
    <t>http://www.cityofcaseville.com/</t>
  </si>
  <si>
    <t>MTA* Info for Claybanks Township</t>
  </si>
  <si>
    <t>http://www.climaxmichigan.net</t>
  </si>
  <si>
    <t>MTA* Info for Yates Township</t>
  </si>
  <si>
    <t>MTA* Info for Argyle Township</t>
  </si>
  <si>
    <t>MTA* Info for Carp Lake Township</t>
  </si>
  <si>
    <t>http://www.vermontville-mi.gov/</t>
  </si>
  <si>
    <t>MTA* Info for Dwight Township</t>
  </si>
  <si>
    <t>http://www.southrange.com/</t>
  </si>
  <si>
    <t>MTA* Info for Felch Township</t>
  </si>
  <si>
    <t>MTA* Info for Belknap Township</t>
  </si>
  <si>
    <t>http://www.villageofrichland.org/</t>
  </si>
  <si>
    <t>MTA* Info for Garden Township</t>
  </si>
  <si>
    <t>MTA* Info for Hume Township</t>
  </si>
  <si>
    <t>MTA* Info for Ensign Township</t>
  </si>
  <si>
    <t>MTA* Info for Brown Township</t>
  </si>
  <si>
    <t>MTA* Info for Gilford Township</t>
  </si>
  <si>
    <t>MTA* Info for Inwood Township</t>
  </si>
  <si>
    <t>MTA* Info for Rubicon Township</t>
  </si>
  <si>
    <t>MTA* Info for Wilber Township</t>
  </si>
  <si>
    <t>http://www.norwoodtwp.org/</t>
  </si>
  <si>
    <t>http://www.infomi.com/township/haynes/</t>
  </si>
  <si>
    <t>MTA* Info for Meade Township</t>
  </si>
  <si>
    <t>MTA* Info for Barton Township</t>
  </si>
  <si>
    <t>MTA* Info for Pinora Township</t>
  </si>
  <si>
    <t>http://www.villageoftekonsha.com/</t>
  </si>
  <si>
    <t>MTA* Info for Daggett Township</t>
  </si>
  <si>
    <t>http://www.evangelinetwp.org/</t>
  </si>
  <si>
    <t>MTA* Info for Krakow Township</t>
  </si>
  <si>
    <t>MTA* Info for Cumming Township</t>
  </si>
  <si>
    <t>MTA* Info for Wisner Township</t>
  </si>
  <si>
    <t>MTA* Info for Boon Township</t>
  </si>
  <si>
    <t>http://www.burttownship.org/</t>
  </si>
  <si>
    <t>MTA* Info for Burt Township</t>
  </si>
  <si>
    <t>MTA* Info for Stephenson Township</t>
  </si>
  <si>
    <t>MTA* Info for Merrill Township</t>
  </si>
  <si>
    <t>MTA* Info for North Shade Township</t>
  </si>
  <si>
    <t>MTA* Info for Gilead Township</t>
  </si>
  <si>
    <t>MTA* Info for Wawatam Township</t>
  </si>
  <si>
    <t>MTA* Info for Mastodon Township</t>
  </si>
  <si>
    <t>MTA* Info for Ocqueoc Township</t>
  </si>
  <si>
    <t>http://www.mapleforest.org/</t>
  </si>
  <si>
    <t>http://www.sugarislandtownship.com/</t>
  </si>
  <si>
    <t>MTA* Info for Arthur Township</t>
  </si>
  <si>
    <t>MTA* Info for Raber Township</t>
  </si>
  <si>
    <t>MTA* Info for Avery Township</t>
  </si>
  <si>
    <t>http://www.newkirktownship.com/</t>
  </si>
  <si>
    <t>MTA* Info for Lovells Township</t>
  </si>
  <si>
    <t>http://www.doyletownship.com/</t>
  </si>
  <si>
    <t>MTA* Info for Bliss Township</t>
  </si>
  <si>
    <t>http://www.leelanau.cc/suttonsbayvill.asp</t>
  </si>
  <si>
    <t>MTA* Info for Klacking Township</t>
  </si>
  <si>
    <t>MTA* Info for Norwich Township</t>
  </si>
  <si>
    <t>MTA* Info for Lebanon Township</t>
  </si>
  <si>
    <t>MTA* Info for Marquette Township</t>
  </si>
  <si>
    <t>MTA* Info for Ellis Township</t>
  </si>
  <si>
    <t>MTA* Info for Brevort Township</t>
  </si>
  <si>
    <t>MTA* Info for Cornell Township</t>
  </si>
  <si>
    <t>MTA* Info for Lafayette Township</t>
  </si>
  <si>
    <t>MTA* Info for Reno Township</t>
  </si>
  <si>
    <t>MTA* Info for Vienna Township</t>
  </si>
  <si>
    <t>http://www.villageofbritton.org/</t>
  </si>
  <si>
    <t>MTA* Info for Eden Township</t>
  </si>
  <si>
    <t>http://www.byronmi.org/</t>
  </si>
  <si>
    <t>MTA* Info for Readmond Township</t>
  </si>
  <si>
    <t>MTA* Info for Whitefish Township</t>
  </si>
  <si>
    <t>http://www.munrotownship.com/</t>
  </si>
  <si>
    <t>MTA* Info for Center Township</t>
  </si>
  <si>
    <t>MTA* Info for Hartwick Township</t>
  </si>
  <si>
    <t>http://www.fairgrovevillage.org/</t>
  </si>
  <si>
    <t>MTA* Info for Rust Township</t>
  </si>
  <si>
    <t>MTA* Info for Laird Township</t>
  </si>
  <si>
    <t>MTA* Info for Mathias Township</t>
  </si>
  <si>
    <t>MTA* Info for Blaine Township</t>
  </si>
  <si>
    <t>MTA* Info for Logan Township</t>
  </si>
  <si>
    <t>MTA* Info for Turner Township</t>
  </si>
  <si>
    <t>http://www.multimag.com/city/mi/galien</t>
  </si>
  <si>
    <t>MTA* Info for Goodwell Township</t>
  </si>
  <si>
    <t>http://www.infomi.com/city/bancroft/gov.html</t>
  </si>
  <si>
    <t>MTA* Info for Minden Township</t>
  </si>
  <si>
    <t>MTA* Info for Weldon Township</t>
  </si>
  <si>
    <t>http://www.mackinawtownship.com/</t>
  </si>
  <si>
    <t>http://www.hillsdalecounty.info/government0069.asp</t>
  </si>
  <si>
    <t>MTA* Info for Bloomfield Township</t>
  </si>
  <si>
    <t>http://www.leelanau.cc/northport.asp</t>
  </si>
  <si>
    <t>MTA* Info for Redding Township</t>
  </si>
  <si>
    <t>MTA* Info for North Allis Township</t>
  </si>
  <si>
    <t>MTA* Info for Noble Township</t>
  </si>
  <si>
    <t>http://www.hillsdalecounty.info/government0067.asp</t>
  </si>
  <si>
    <t>MTA* Info for Chestonia Township</t>
  </si>
  <si>
    <t>MTA* Info for Slagle Township</t>
  </si>
  <si>
    <t>MTA* Info for Breen Township</t>
  </si>
  <si>
    <t>MTA* Info for Nahma Township</t>
  </si>
  <si>
    <t>http://www.cityofharrisvillemi.org/</t>
  </si>
  <si>
    <t>MTA* Info for Peacock Township</t>
  </si>
  <si>
    <t>MTA* Info for Butterfield Township</t>
  </si>
  <si>
    <t>MTA* Info for Alabaster Township</t>
  </si>
  <si>
    <t>MTA* Info for Germfask Township</t>
  </si>
  <si>
    <t>MTA* Info for Paris Township</t>
  </si>
  <si>
    <t>http://www.hillsdalecounty.info/government0065.asp</t>
  </si>
  <si>
    <t>MTA* Info for Covington Township</t>
  </si>
  <si>
    <t>MTA* Info for Chandler Township (Charlevoix)</t>
  </si>
  <si>
    <t>MTA* Info for Chandler Township (Huron)</t>
  </si>
  <si>
    <t>http://VillageofKaleva.com</t>
  </si>
  <si>
    <t>MTA* Info for Bergland Township</t>
  </si>
  <si>
    <t>MTA* Info for Sigel Township</t>
  </si>
  <si>
    <t>MTA* Info for Humboldt Township</t>
  </si>
  <si>
    <t>MTA* Info for Bourret Township</t>
  </si>
  <si>
    <t>MTA* Info for Hancock Township</t>
  </si>
  <si>
    <t>MTA* Info for Winterfield Township</t>
  </si>
  <si>
    <t>MTA* Info for Cedar Township</t>
  </si>
  <si>
    <t>MTA* Info for Pioneer Township</t>
  </si>
  <si>
    <t>MTA* Info for Arvon Township</t>
  </si>
  <si>
    <t>MTA* Info for Limestone Township</t>
  </si>
  <si>
    <t>MTA* Info for Gourley Township</t>
  </si>
  <si>
    <t>MTA* Info for Warner Township</t>
  </si>
  <si>
    <t>MTA* Info for Millen Township</t>
  </si>
  <si>
    <t>MTA* Info for Goodar Township</t>
  </si>
  <si>
    <t>MTA* Info for Cherry Valley Township</t>
  </si>
  <si>
    <t>MTA* Info for Marilla Township</t>
  </si>
  <si>
    <t>http://www.villageofotterlake.com/</t>
  </si>
  <si>
    <t>MTA* Info for Bismarck Township</t>
  </si>
  <si>
    <t>MTA* Info for Trout Lake Township</t>
  </si>
  <si>
    <t>http://www.leelanau.cc/empirevillage.asp</t>
  </si>
  <si>
    <t>MTA* Info for Bearinger Township</t>
  </si>
  <si>
    <t>MTA* Info for Platte Township</t>
  </si>
  <si>
    <t>MTA* Info for Mitchell Township</t>
  </si>
  <si>
    <t>www.onotatownship.org</t>
  </si>
  <si>
    <t>MTA* Info for Michigamme Township</t>
  </si>
  <si>
    <t>MTA* Info for Pulawski Township</t>
  </si>
  <si>
    <t>MTA* Info for Hematite Township</t>
  </si>
  <si>
    <t>MTA* Info for Interior Township</t>
  </si>
  <si>
    <t>MTA* Info for Holmes Township</t>
  </si>
  <si>
    <t>MTA* Info for Sauble Township</t>
  </si>
  <si>
    <t>MTA* Info for Backus Township</t>
  </si>
  <si>
    <t>MTA* Info for Walker Township</t>
  </si>
  <si>
    <t>MTA* Info for Erwin Township</t>
  </si>
  <si>
    <t>MTA* Info for Monroe Township</t>
  </si>
  <si>
    <t>MTA* Info for Wellington Township</t>
  </si>
  <si>
    <t>Bay De Noc Township</t>
  </si>
  <si>
    <t>MTA* Info for Bay De Noc Township</t>
  </si>
  <si>
    <t>http://www.wakefieldtownship.com/</t>
  </si>
  <si>
    <t>MTA* Info for Metz Township</t>
  </si>
  <si>
    <t>http://championmichigan.org/index.html</t>
  </si>
  <si>
    <t>MTA* Info for Moltke Township</t>
  </si>
  <si>
    <t>MTA* Info for Nester Township</t>
  </si>
  <si>
    <t>MTA* Info for Loud Township</t>
  </si>
  <si>
    <t>http://www.bearlakemichigan.org/</t>
  </si>
  <si>
    <t>MTA* Info for Troy Township</t>
  </si>
  <si>
    <t>MTA* Info for Cross Village Township</t>
  </si>
  <si>
    <t>MTA* Info for Fairbanks Township</t>
  </si>
  <si>
    <t>MTA* Info for Spurr Township</t>
  </si>
  <si>
    <t>http://www.grandbeach.org/</t>
  </si>
  <si>
    <t>MTA* Info for Hebron Township</t>
  </si>
  <si>
    <t>MTA* Info for Cedarville Township</t>
  </si>
  <si>
    <t>MTA* Info for Holland Township</t>
  </si>
  <si>
    <t>MTA* Info for Sweetwater Township</t>
  </si>
  <si>
    <t>MTA* Info for Faithorn Township</t>
  </si>
  <si>
    <t>MTA* Info for Mansfield Township</t>
  </si>
  <si>
    <t>MTA* Info for Duncan Township</t>
  </si>
  <si>
    <t>MTA* Info for Mueller Township</t>
  </si>
  <si>
    <t>MTA* Info for Rockland Township</t>
  </si>
  <si>
    <t>MTA* Info for Eagle Harbor Township</t>
  </si>
  <si>
    <t>MTA* Info for Chippewa Township</t>
  </si>
  <si>
    <t>MTA* Info for Haight Township</t>
  </si>
  <si>
    <t>MTA* Info for Enterprise Township</t>
  </si>
  <si>
    <t>http://www.hillsdalecounty.info/government0066.asp</t>
  </si>
  <si>
    <t>http://michianavillage.org/</t>
  </si>
  <si>
    <t>MTA* Info for Elm River Township</t>
  </si>
  <si>
    <t>MTA* Info for Hulbert Township</t>
  </si>
  <si>
    <t>MTA* Info for Henderson Township</t>
  </si>
  <si>
    <t>MTA* Info for Ewing Township</t>
  </si>
  <si>
    <t>MTA* Info for Hendricks Township</t>
  </si>
  <si>
    <t>MTA* Info for Turin Township</t>
  </si>
  <si>
    <t>MTA* Info for Novi Township</t>
  </si>
  <si>
    <t>MTA* Info for Gore Township</t>
  </si>
  <si>
    <t>MTA* Info for Grim Township</t>
  </si>
  <si>
    <t>MTA* Info for Seney Township</t>
  </si>
  <si>
    <t>http://www.copperharbor.org/</t>
  </si>
  <si>
    <t>MTA* Info for Bois Blanc Township</t>
  </si>
  <si>
    <t>MTA* Info for Matchwood Township</t>
  </si>
  <si>
    <t>MTA* Info for Bohemia Township</t>
  </si>
  <si>
    <t>MTA* Info for Houghton Township</t>
  </si>
  <si>
    <t>MTA* Info for Zilwaukee Township</t>
  </si>
  <si>
    <t>MTA* Info for Grand Island Township</t>
  </si>
  <si>
    <t>MTA* Info for Pointe Aux Barques Township</t>
  </si>
  <si>
    <t>LeRoy Township</t>
  </si>
  <si>
    <t>http://www.osceola-townships.org/LEROY/leroy%20index.htm</t>
  </si>
  <si>
    <t>http://spartatownship.org</t>
  </si>
  <si>
    <t>done</t>
  </si>
  <si>
    <t>can't find agenda</t>
  </si>
  <si>
    <t>too difficult to get the year</t>
  </si>
  <si>
    <t>there is pager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</si>
</sst>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/mm/dd"/>
    <numFmt numFmtId="166" formatCode="m/d"/>
  </numFmts>
  <fonts count="22">
    <font>
      <sz val="12"/>
      <color rgb="FF000000"/>
      <name val="Calibri"/>
    </font>
    <font>
      <b/>
      <sz val="10"/>
      <color rgb="FF505060"/>
      <name val="&quot;Open Sans&quot;"/>
    </font>
    <font>
      <sz val="14"/>
      <color rgb="FF000000"/>
      <name val="Calibri"/>
    </font>
    <font>
      <sz val="12"/>
      <color rgb="FF505060"/>
      <name val="&quot;Open Sans&quot;"/>
    </font>
    <font>
      <b/>
      <sz val="14"/>
      <color rgb="FF000000"/>
      <name val="Calibri"/>
    </font>
    <font>
      <sz val="12"/>
      <color rgb="FF288079"/>
      <name val="&quot;Open Sans&quot;"/>
    </font>
    <font>
      <u/>
      <sz val="12"/>
      <color rgb="FF000000"/>
      <name val="Calibri"/>
    </font>
    <font>
      <u/>
      <sz val="12"/>
      <color rgb="FF0563C1"/>
      <name val="Calibri"/>
    </font>
    <font>
      <u/>
      <sz val="12"/>
      <color rgb="FF288079"/>
      <name val="&quot;Open Sans&quot;"/>
    </font>
    <font>
      <u/>
      <sz val="12"/>
      <color rgb="FF0563C1"/>
      <name val="Calibri"/>
    </font>
    <font>
      <sz val="12"/>
      <name val="Calibri"/>
    </font>
    <font>
      <sz val="12"/>
      <color rgb="FF000000"/>
      <name val="Calibri"/>
    </font>
    <font>
      <u/>
      <sz val="11"/>
      <color rgb="FF006621"/>
      <name val="Roboto"/>
    </font>
    <font>
      <sz val="11"/>
      <color rgb="FF006621"/>
      <name val="Roboto"/>
    </font>
    <font>
      <u/>
      <sz val="12"/>
      <color rgb="FF505060"/>
      <name val="&quot;Open Sans&quot;"/>
    </font>
    <font>
      <sz val="14"/>
      <color rgb="FF000000"/>
      <name val="Arial"/>
    </font>
    <font>
      <u/>
      <sz val="12"/>
      <color rgb="FF164642"/>
      <name val="&quot;Open Sans&quot;"/>
    </font>
    <font>
      <u/>
      <sz val="12"/>
      <color theme="10"/>
      <name val="Calibri"/>
    </font>
    <font>
      <u/>
      <sz val="12"/>
      <color rgb="FFFF0000"/>
      <name val="&quot;Open Sans&quot;"/>
    </font>
    <font>
      <sz val="12"/>
      <color rgb="FFFF0000"/>
      <name val="&quot;Open Sans&quot;"/>
    </font>
    <font>
      <u/>
      <sz val="12"/>
      <color rgb="FFFF0000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/>
    <xf numFmtId="164" fontId="10" fillId="0" borderId="0" xfId="0" applyNumberFormat="1" applyFont="1" applyAlignment="1"/>
    <xf numFmtId="165" fontId="10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Font="1" applyAlignment="1"/>
    <xf numFmtId="0" fontId="13" fillId="2" borderId="0" xfId="0" applyFont="1" applyFill="1" applyAlignment="1">
      <alignment horizontal="left"/>
    </xf>
    <xf numFmtId="0" fontId="14" fillId="0" borderId="0" xfId="0" applyFont="1" applyAlignment="1"/>
    <xf numFmtId="0" fontId="0" fillId="0" borderId="0" xfId="0" applyFont="1" applyAlignment="1"/>
    <xf numFmtId="166" fontId="0" fillId="0" borderId="0" xfId="0" applyNumberFormat="1" applyFont="1" applyAlignment="1"/>
    <xf numFmtId="0" fontId="15" fillId="0" borderId="0" xfId="0" applyFont="1" applyAlignment="1"/>
    <xf numFmtId="0" fontId="3" fillId="0" borderId="0" xfId="0" applyFont="1"/>
    <xf numFmtId="0" fontId="16" fillId="0" borderId="0" xfId="0" applyFont="1" applyAlignment="1"/>
    <xf numFmtId="0" fontId="8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0" fillId="3" borderId="0" xfId="0" applyFont="1" applyFill="1" applyAlignment="1"/>
    <xf numFmtId="0" fontId="17" fillId="0" borderId="0" xfId="1" applyAlignment="1"/>
    <xf numFmtId="0" fontId="17" fillId="3" borderId="0" xfId="1" applyFill="1" applyAlignment="1"/>
    <xf numFmtId="0" fontId="18" fillId="3" borderId="0" xfId="0" applyFont="1" applyFill="1" applyAlignment="1"/>
    <xf numFmtId="0" fontId="19" fillId="3" borderId="0" xfId="0" applyFont="1" applyFill="1" applyAlignment="1"/>
    <xf numFmtId="0" fontId="20" fillId="3" borderId="0" xfId="1" applyFont="1" applyFill="1" applyAlignment="1"/>
    <xf numFmtId="0" fontId="21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284943</xdr:colOff>
      <xdr:row>36</xdr:row>
      <xdr:rowOff>8674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6457143" cy="68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16</xdr:col>
      <xdr:colOff>637581</xdr:colOff>
      <xdr:row>27</xdr:row>
      <xdr:rowOff>199450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00125"/>
          <a:ext cx="4752381" cy="4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hillsdalecounty.info/government0008.asp" TargetMode="External"/><Relationship Id="rId170" Type="http://schemas.openxmlformats.org/officeDocument/2006/relationships/hyperlink" Target="http://www.washingtontownship.org/" TargetMode="External"/><Relationship Id="rId987" Type="http://schemas.openxmlformats.org/officeDocument/2006/relationships/hyperlink" Target="http://www.greentownship.org/" TargetMode="External"/><Relationship Id="rId847" Type="http://schemas.openxmlformats.org/officeDocument/2006/relationships/hyperlink" Target="http://www.portland-michigan.org/" TargetMode="External"/><Relationship Id="rId1477" Type="http://schemas.openxmlformats.org/officeDocument/2006/relationships/hyperlink" Target="http://www.michigantownships.org/twp_details.asp?fips=87960" TargetMode="External"/><Relationship Id="rId1684" Type="http://schemas.openxmlformats.org/officeDocument/2006/relationships/hyperlink" Target="http://www.coldspringsexcelsior.org/coldsprings.htm" TargetMode="External"/><Relationship Id="rId1891" Type="http://schemas.openxmlformats.org/officeDocument/2006/relationships/hyperlink" Target="http://www.michigantownships.org/twp_details.asp?fips=30900" TargetMode="External"/><Relationship Id="rId707" Type="http://schemas.openxmlformats.org/officeDocument/2006/relationships/hyperlink" Target="http://www.michigantownships.org/twp_details.asp?fips=60440" TargetMode="External"/><Relationship Id="rId914" Type="http://schemas.openxmlformats.org/officeDocument/2006/relationships/hyperlink" Target="http://www.vevaytownship.org/" TargetMode="External"/><Relationship Id="rId1337" Type="http://schemas.openxmlformats.org/officeDocument/2006/relationships/hyperlink" Target="http://www.michigantownships.org/twp_details.asp?fips=51520" TargetMode="External"/><Relationship Id="rId1544" Type="http://schemas.openxmlformats.org/officeDocument/2006/relationships/hyperlink" Target="http://www.michigantownships.org/twp_details.asp?fips=27020" TargetMode="External"/><Relationship Id="rId1751" Type="http://schemas.openxmlformats.org/officeDocument/2006/relationships/hyperlink" Target="http://www.michigantownships.org/twp_details.asp?fips=11440" TargetMode="External"/><Relationship Id="rId43" Type="http://schemas.openxmlformats.org/officeDocument/2006/relationships/hyperlink" Target="http://clintontownship.com/index.html" TargetMode="External"/><Relationship Id="rId1404" Type="http://schemas.openxmlformats.org/officeDocument/2006/relationships/hyperlink" Target="http://www.michigantownships.org/twp_details.asp?fips=87680" TargetMode="External"/><Relationship Id="rId1611" Type="http://schemas.openxmlformats.org/officeDocument/2006/relationships/hyperlink" Target="http://www.michigantownships.org/twp_details.asp?fips=12120" TargetMode="External"/><Relationship Id="rId497" Type="http://schemas.openxmlformats.org/officeDocument/2006/relationships/hyperlink" Target="http://www.richlandtwp.net/" TargetMode="External"/><Relationship Id="rId2178" Type="http://schemas.openxmlformats.org/officeDocument/2006/relationships/hyperlink" Target="http://www.onotatownship.org/" TargetMode="External"/><Relationship Id="rId357" Type="http://schemas.openxmlformats.org/officeDocument/2006/relationships/hyperlink" Target="http://www.eastbaytwp.org/" TargetMode="External"/><Relationship Id="rId1194" Type="http://schemas.openxmlformats.org/officeDocument/2006/relationships/hyperlink" Target="http://www.clio.govoffice.com/" TargetMode="External"/><Relationship Id="rId2038" Type="http://schemas.openxmlformats.org/officeDocument/2006/relationships/hyperlink" Target="http://www.infomi.com/township/haynes/" TargetMode="External"/><Relationship Id="rId217" Type="http://schemas.openxmlformats.org/officeDocument/2006/relationships/hyperlink" Target="http://www.ferndalemi.gov/" TargetMode="External"/><Relationship Id="rId564" Type="http://schemas.openxmlformats.org/officeDocument/2006/relationships/hyperlink" Target="http://www.paviliontownship.com/" TargetMode="External"/><Relationship Id="rId771" Type="http://schemas.openxmlformats.org/officeDocument/2006/relationships/hyperlink" Target="http://www.leetownship.org/" TargetMode="External"/><Relationship Id="rId2245" Type="http://schemas.openxmlformats.org/officeDocument/2006/relationships/hyperlink" Target="http://www.michigantownships.org/twp_details.asp?fips=33380" TargetMode="External"/><Relationship Id="rId424" Type="http://schemas.openxmlformats.org/officeDocument/2006/relationships/hyperlink" Target="http://spartatownship.org/" TargetMode="External"/><Relationship Id="rId631" Type="http://schemas.openxmlformats.org/officeDocument/2006/relationships/hyperlink" Target="http://www.salem-mi.org/index.html" TargetMode="External"/><Relationship Id="rId1054" Type="http://schemas.openxmlformats.org/officeDocument/2006/relationships/hyperlink" Target="http://www.bloomingdaletwp.com/" TargetMode="External"/><Relationship Id="rId1261" Type="http://schemas.openxmlformats.org/officeDocument/2006/relationships/hyperlink" Target="http://www.michigantownships.org/twp_details.asp?fips=15860" TargetMode="External"/><Relationship Id="rId2105" Type="http://schemas.openxmlformats.org/officeDocument/2006/relationships/hyperlink" Target="http://www.michigantownships.org/twp_details.asp?fips=52360" TargetMode="External"/><Relationship Id="rId1121" Type="http://schemas.openxmlformats.org/officeDocument/2006/relationships/hyperlink" Target="http://www.vbco.org/covert.asp" TargetMode="External"/><Relationship Id="rId1938" Type="http://schemas.openxmlformats.org/officeDocument/2006/relationships/hyperlink" Target="http://www.michigantownships.org/twp_details.asp?fips=39320" TargetMode="External"/><Relationship Id="rId281" Type="http://schemas.openxmlformats.org/officeDocument/2006/relationships/hyperlink" Target="http://www.lyontwp.org/" TargetMode="External"/><Relationship Id="rId141" Type="http://schemas.openxmlformats.org/officeDocument/2006/relationships/hyperlink" Target="http://www.porthuron.org/" TargetMode="External"/><Relationship Id="rId7" Type="http://schemas.openxmlformats.org/officeDocument/2006/relationships/hyperlink" Target="http://www.michigantownships.org/twp_details.asp?fips=35500" TargetMode="External"/><Relationship Id="rId958" Type="http://schemas.openxmlformats.org/officeDocument/2006/relationships/hyperlink" Target="http://www.cohoctahtownship.org/" TargetMode="External"/><Relationship Id="rId1588" Type="http://schemas.openxmlformats.org/officeDocument/2006/relationships/hyperlink" Target="http://www.zilwaukeemichigan.gov/" TargetMode="External"/><Relationship Id="rId1795" Type="http://schemas.openxmlformats.org/officeDocument/2006/relationships/hyperlink" Target="http://www.michigantownships.org/twp_details.asp?fips=46620" TargetMode="External"/><Relationship Id="rId87" Type="http://schemas.openxmlformats.org/officeDocument/2006/relationships/hyperlink" Target="http://www.cityofeastlansing.com/" TargetMode="External"/><Relationship Id="rId818" Type="http://schemas.openxmlformats.org/officeDocument/2006/relationships/hyperlink" Target="http://www.dextermi.gov/index.php" TargetMode="External"/><Relationship Id="rId1448" Type="http://schemas.openxmlformats.org/officeDocument/2006/relationships/hyperlink" Target="http://www.wilsontownship.org/index.html" TargetMode="External"/><Relationship Id="rId1655" Type="http://schemas.openxmlformats.org/officeDocument/2006/relationships/hyperlink" Target="http://www.middleburytownship.org/" TargetMode="External"/><Relationship Id="rId1308" Type="http://schemas.openxmlformats.org/officeDocument/2006/relationships/hyperlink" Target="http://www.eastjordancity.org/" TargetMode="External"/><Relationship Id="rId1862" Type="http://schemas.openxmlformats.org/officeDocument/2006/relationships/hyperlink" Target="http://www.binghamfarms.org/" TargetMode="External"/><Relationship Id="rId1515" Type="http://schemas.openxmlformats.org/officeDocument/2006/relationships/hyperlink" Target="http://www.michigantownships.org/twp_details.asp?fips=22840" TargetMode="External"/><Relationship Id="rId1722" Type="http://schemas.openxmlformats.org/officeDocument/2006/relationships/hyperlink" Target="http://www.villageofmancelona.org/" TargetMode="External"/><Relationship Id="rId14" Type="http://schemas.openxmlformats.org/officeDocument/2006/relationships/hyperlink" Target="http://www.saultstemarie.com/" TargetMode="External"/><Relationship Id="rId468" Type="http://schemas.openxmlformats.org/officeDocument/2006/relationships/hyperlink" Target="http://www.schoolcrafttownship.org/" TargetMode="External"/><Relationship Id="rId675" Type="http://schemas.openxmlformats.org/officeDocument/2006/relationships/hyperlink" Target="http://www.williamstowntownship.com/" TargetMode="External"/><Relationship Id="rId882" Type="http://schemas.openxmlformats.org/officeDocument/2006/relationships/hyperlink" Target="http://www.michigantownships.org/twp_details.asp?fips=86940" TargetMode="External"/><Relationship Id="rId1098" Type="http://schemas.openxmlformats.org/officeDocument/2006/relationships/hyperlink" Target="http://www.lake-township.org/" TargetMode="External"/><Relationship Id="rId2149" Type="http://schemas.openxmlformats.org/officeDocument/2006/relationships/hyperlink" Target="http://www.michigantownships.org/twp_details.asp?fips=85560" TargetMode="External"/><Relationship Id="rId328" Type="http://schemas.openxmlformats.org/officeDocument/2006/relationships/hyperlink" Target="http://www.highlandparkcity.org/default.asp" TargetMode="External"/><Relationship Id="rId535" Type="http://schemas.openxmlformats.org/officeDocument/2006/relationships/hyperlink" Target="http://www.twp.windsor.mi.us/" TargetMode="External"/><Relationship Id="rId742" Type="http://schemas.openxmlformats.org/officeDocument/2006/relationships/hyperlink" Target="http://www.marathontwp.com/" TargetMode="External"/><Relationship Id="rId1165" Type="http://schemas.openxmlformats.org/officeDocument/2006/relationships/hyperlink" Target="http://www.facebook.com/pages/Orleans-Township-Ionia-County-Michigan/152313944810588" TargetMode="External"/><Relationship Id="rId1372" Type="http://schemas.openxmlformats.org/officeDocument/2006/relationships/hyperlink" Target="http://www.michigantownships.org/twp_details.asp?fips=84020" TargetMode="External"/><Relationship Id="rId2009" Type="http://schemas.openxmlformats.org/officeDocument/2006/relationships/hyperlink" Target="http://www.michigantownships.org/twp_details.asp?fips=16200" TargetMode="External"/><Relationship Id="rId2216" Type="http://schemas.openxmlformats.org/officeDocument/2006/relationships/hyperlink" Target="http://www.michigantownships.org/twp_details.asp?fips=85260" TargetMode="External"/><Relationship Id="rId602" Type="http://schemas.openxmlformats.org/officeDocument/2006/relationships/hyperlink" Target="http://www.michigantownships.org/twp_details.asp?fips=10220" TargetMode="External"/><Relationship Id="rId1025" Type="http://schemas.openxmlformats.org/officeDocument/2006/relationships/hyperlink" Target="http://www.michigantownships.org/twp_details.asp?fips=14120" TargetMode="External"/><Relationship Id="rId1232" Type="http://schemas.openxmlformats.org/officeDocument/2006/relationships/hyperlink" Target="http://www.michigantownships.org/twp_details.asp?fips=38860" TargetMode="External"/><Relationship Id="rId185" Type="http://schemas.openxmlformats.org/officeDocument/2006/relationships/hyperlink" Target="http://www.summittwp.com/" TargetMode="External"/><Relationship Id="rId1909" Type="http://schemas.openxmlformats.org/officeDocument/2006/relationships/hyperlink" Target="http://www.michigantownships.org/twp_details.asp?fips=55480" TargetMode="External"/><Relationship Id="rId392" Type="http://schemas.openxmlformats.org/officeDocument/2006/relationships/hyperlink" Target="http://www.zeelandtwp.org/" TargetMode="External"/><Relationship Id="rId2073" Type="http://schemas.openxmlformats.org/officeDocument/2006/relationships/hyperlink" Target="http://www.doyletownship.com/home.php?go=Doyle" TargetMode="External"/><Relationship Id="rId252" Type="http://schemas.openxmlformats.org/officeDocument/2006/relationships/hyperlink" Target="http://www.hurontownship-mi.gov/" TargetMode="External"/><Relationship Id="rId2140" Type="http://schemas.openxmlformats.org/officeDocument/2006/relationships/hyperlink" Target="http://www.michigantownships.org/twp_details.asp?fips=62360" TargetMode="External"/><Relationship Id="rId112" Type="http://schemas.openxmlformats.org/officeDocument/2006/relationships/hyperlink" Target="http://www.twp.grand-blanc.mi.us/" TargetMode="External"/><Relationship Id="rId1699" Type="http://schemas.openxmlformats.org/officeDocument/2006/relationships/hyperlink" Target="http://www.michigantownships.org/twp_details.asp?fips=76200" TargetMode="External"/><Relationship Id="rId2000" Type="http://schemas.openxmlformats.org/officeDocument/2006/relationships/hyperlink" Target="http://www.michigantownships.org/twp_details.asp?fips=35000" TargetMode="External"/><Relationship Id="rId929" Type="http://schemas.openxmlformats.org/officeDocument/2006/relationships/hyperlink" Target="http://www.michigantownships.org/twp_details.asp?fips=88640" TargetMode="External"/><Relationship Id="rId1559" Type="http://schemas.openxmlformats.org/officeDocument/2006/relationships/hyperlink" Target="http://www.watervliet.org/" TargetMode="External"/><Relationship Id="rId1766" Type="http://schemas.openxmlformats.org/officeDocument/2006/relationships/hyperlink" Target="http://www.michigantownships.org/twp_details.asp?fips=65740" TargetMode="External"/><Relationship Id="rId1973" Type="http://schemas.openxmlformats.org/officeDocument/2006/relationships/hyperlink" Target="http://www.michigantownships.org/twp_details.asp?fips=07360" TargetMode="External"/><Relationship Id="rId58" Type="http://schemas.openxmlformats.org/officeDocument/2006/relationships/hyperlink" Target="http://www.shelbytwp.org/" TargetMode="External"/><Relationship Id="rId1419" Type="http://schemas.openxmlformats.org/officeDocument/2006/relationships/hyperlink" Target="http://www.otsego.org/chester/" TargetMode="External"/><Relationship Id="rId1626" Type="http://schemas.openxmlformats.org/officeDocument/2006/relationships/hyperlink" Target="http://www.michigantownships.org/twp_details.asp?fips=01520" TargetMode="External"/><Relationship Id="rId1833" Type="http://schemas.openxmlformats.org/officeDocument/2006/relationships/hyperlink" Target="http://www.michigantownships.org/twp_details.asp?fips=19920" TargetMode="External"/><Relationship Id="rId1900" Type="http://schemas.openxmlformats.org/officeDocument/2006/relationships/hyperlink" Target="http://www.lakelinden.net/" TargetMode="External"/><Relationship Id="rId579" Type="http://schemas.openxmlformats.org/officeDocument/2006/relationships/hyperlink" Target="http://www.twp-lodi.org/" TargetMode="External"/><Relationship Id="rId786" Type="http://schemas.openxmlformats.org/officeDocument/2006/relationships/hyperlink" Target="http://bigrapidstownship.net/" TargetMode="External"/><Relationship Id="rId993" Type="http://schemas.openxmlformats.org/officeDocument/2006/relationships/hyperlink" Target="http://www.hartfordtownship.org/" TargetMode="External"/><Relationship Id="rId439" Type="http://schemas.openxmlformats.org/officeDocument/2006/relationships/hyperlink" Target="http://www.brucetwp.org/" TargetMode="External"/><Relationship Id="rId646" Type="http://schemas.openxmlformats.org/officeDocument/2006/relationships/hyperlink" Target="http://www.peninsulatownship.com/" TargetMode="External"/><Relationship Id="rId1069" Type="http://schemas.openxmlformats.org/officeDocument/2006/relationships/hyperlink" Target="http://www.bownetwp.org/index.html" TargetMode="External"/><Relationship Id="rId1276" Type="http://schemas.openxmlformats.org/officeDocument/2006/relationships/hyperlink" Target="http://www.michigantownships.org/twp_details.asp?fips=65320" TargetMode="External"/><Relationship Id="rId1483" Type="http://schemas.openxmlformats.org/officeDocument/2006/relationships/hyperlink" Target="http://www.villageofcapac.com/" TargetMode="External"/><Relationship Id="rId506" Type="http://schemas.openxmlformats.org/officeDocument/2006/relationships/hyperlink" Target="http://www.raisintownship.com/" TargetMode="External"/><Relationship Id="rId853" Type="http://schemas.openxmlformats.org/officeDocument/2006/relationships/hyperlink" Target="http://www.bloomfieldhillsmi.net/" TargetMode="External"/><Relationship Id="rId1136" Type="http://schemas.openxmlformats.org/officeDocument/2006/relationships/hyperlink" Target="http://www.michigantownships.org/twp_details.asp?fips=04840" TargetMode="External"/><Relationship Id="rId1690" Type="http://schemas.openxmlformats.org/officeDocument/2006/relationships/hyperlink" Target="http://www.infomi.com/city/ortonville/" TargetMode="External"/><Relationship Id="rId713" Type="http://schemas.openxmlformats.org/officeDocument/2006/relationships/hyperlink" Target="http://www.michigantownships.org/twp_details.asp?fips=29440" TargetMode="External"/><Relationship Id="rId920" Type="http://schemas.openxmlformats.org/officeDocument/2006/relationships/hyperlink" Target="http://www.aureliustwp.org/" TargetMode="External"/><Relationship Id="rId1343" Type="http://schemas.openxmlformats.org/officeDocument/2006/relationships/hyperlink" Target="http://www.btc-bci.com/~townhall/" TargetMode="External"/><Relationship Id="rId1550" Type="http://schemas.openxmlformats.org/officeDocument/2006/relationships/hyperlink" Target="http://www.michigantownships.org/twp_details.asp?fips=18320" TargetMode="External"/><Relationship Id="rId1203" Type="http://schemas.openxmlformats.org/officeDocument/2006/relationships/hyperlink" Target="http://mecostatwp.org/" TargetMode="External"/><Relationship Id="rId1410" Type="http://schemas.openxmlformats.org/officeDocument/2006/relationships/hyperlink" Target="http://www.michigantownships.org/twp_details.asp?fips=10820" TargetMode="External"/><Relationship Id="rId296" Type="http://schemas.openxmlformats.org/officeDocument/2006/relationships/hyperlink" Target="http://www.michigantownships.org/twp_details.asp?fips=31020" TargetMode="External"/><Relationship Id="rId2184" Type="http://schemas.openxmlformats.org/officeDocument/2006/relationships/hyperlink" Target="http://www.michigantownships.org/twp_details.asp?fips=71680" TargetMode="External"/><Relationship Id="rId156" Type="http://schemas.openxmlformats.org/officeDocument/2006/relationships/hyperlink" Target="http://www.gardencitymi.org/department.asp" TargetMode="External"/><Relationship Id="rId363" Type="http://schemas.openxmlformats.org/officeDocument/2006/relationships/hyperlink" Target="http://www.bridgeportmi.org/" TargetMode="External"/><Relationship Id="rId570" Type="http://schemas.openxmlformats.org/officeDocument/2006/relationships/hyperlink" Target="http://www.michigantownships.org/twp_details.asp?fips=29720" TargetMode="External"/><Relationship Id="rId2044" Type="http://schemas.openxmlformats.org/officeDocument/2006/relationships/hyperlink" Target="http://villageoftekonsha.com/" TargetMode="External"/><Relationship Id="rId223" Type="http://schemas.openxmlformats.org/officeDocument/2006/relationships/hyperlink" Target="http://cityofypsilanti.com/" TargetMode="External"/><Relationship Id="rId430" Type="http://schemas.openxmlformats.org/officeDocument/2006/relationships/hyperlink" Target="http://www.pennfieldtwp.com/" TargetMode="External"/><Relationship Id="rId1060" Type="http://schemas.openxmlformats.org/officeDocument/2006/relationships/hyperlink" Target="http://www.cityofmanistique.org/" TargetMode="External"/><Relationship Id="rId2111" Type="http://schemas.openxmlformats.org/officeDocument/2006/relationships/hyperlink" Target="http://www.multimag.com/city/mi/galien" TargetMode="External"/><Relationship Id="rId1877" Type="http://schemas.openxmlformats.org/officeDocument/2006/relationships/hyperlink" Target="http://www.bellairemichigan.com/" TargetMode="External"/><Relationship Id="rId1737" Type="http://schemas.openxmlformats.org/officeDocument/2006/relationships/hyperlink" Target="http://www.frederictownship.org/" TargetMode="External"/><Relationship Id="rId1944" Type="http://schemas.openxmlformats.org/officeDocument/2006/relationships/hyperlink" Target="http://www.westphaliami.com/" TargetMode="External"/><Relationship Id="rId29" Type="http://schemas.openxmlformats.org/officeDocument/2006/relationships/hyperlink" Target="http://www.cityofwarren.org/" TargetMode="External"/><Relationship Id="rId178" Type="http://schemas.openxmlformats.org/officeDocument/2006/relationships/hyperlink" Target="http://www.nortonshores.org/" TargetMode="External"/><Relationship Id="rId1804" Type="http://schemas.openxmlformats.org/officeDocument/2006/relationships/hyperlink" Target="http://www.pigeonmichigan.com/" TargetMode="External"/><Relationship Id="rId385" Type="http://schemas.openxmlformats.org/officeDocument/2006/relationships/hyperlink" Target="http://www.michigantownships.org/twp_details.asp?fips=81140" TargetMode="External"/><Relationship Id="rId592" Type="http://schemas.openxmlformats.org/officeDocument/2006/relationships/hyperlink" Target="http://www.ci.northville.mi.us/" TargetMode="External"/><Relationship Id="rId2066" Type="http://schemas.openxmlformats.org/officeDocument/2006/relationships/hyperlink" Target="http://www.sugarislandtownship.com/" TargetMode="External"/><Relationship Id="rId245" Type="http://schemas.openxmlformats.org/officeDocument/2006/relationships/hyperlink" Target="http://www.hazelpark.org/" TargetMode="External"/><Relationship Id="rId452" Type="http://schemas.openxmlformats.org/officeDocument/2006/relationships/hyperlink" Target="http://www.flushingcity.com/" TargetMode="External"/><Relationship Id="rId897" Type="http://schemas.openxmlformats.org/officeDocument/2006/relationships/hyperlink" Target="http://www.almiratownship.org/" TargetMode="External"/><Relationship Id="rId1082" Type="http://schemas.openxmlformats.org/officeDocument/2006/relationships/hyperlink" Target="http://www.ironriver.org/" TargetMode="External"/><Relationship Id="rId2133" Type="http://schemas.openxmlformats.org/officeDocument/2006/relationships/hyperlink" Target="http://www.michigantownships.org/twp_details.asp?fips=56500" TargetMode="External"/><Relationship Id="rId105" Type="http://schemas.openxmlformats.org/officeDocument/2006/relationships/hyperlink" Target="http://www.commercetwp.com/" TargetMode="External"/><Relationship Id="rId312" Type="http://schemas.openxmlformats.org/officeDocument/2006/relationships/hyperlink" Target="http://www.ci.rochester.mi.us/" TargetMode="External"/><Relationship Id="rId757" Type="http://schemas.openxmlformats.org/officeDocument/2006/relationships/hyperlink" Target="http://www.cityofbuchanan.com/" TargetMode="External"/><Relationship Id="rId964" Type="http://schemas.openxmlformats.org/officeDocument/2006/relationships/hyperlink" Target="http://www.michigantownships.org/twp_details.asp?fips=30720" TargetMode="External"/><Relationship Id="rId1387" Type="http://schemas.openxmlformats.org/officeDocument/2006/relationships/hyperlink" Target="http://www.watsontownship.org/index.html" TargetMode="External"/><Relationship Id="rId1594" Type="http://schemas.openxmlformats.org/officeDocument/2006/relationships/hyperlink" Target="http://www.elkrapids.org/" TargetMode="External"/><Relationship Id="rId2200" Type="http://schemas.openxmlformats.org/officeDocument/2006/relationships/hyperlink" Target="http://www.bearlakemichigan.org/" TargetMode="External"/><Relationship Id="rId93" Type="http://schemas.openxmlformats.org/officeDocument/2006/relationships/hyperlink" Target="http://www.gtwp.com/" TargetMode="External"/><Relationship Id="rId617" Type="http://schemas.openxmlformats.org/officeDocument/2006/relationships/hyperlink" Target="http://www.cityofrichmond.net/" TargetMode="External"/><Relationship Id="rId824" Type="http://schemas.openxmlformats.org/officeDocument/2006/relationships/hyperlink" Target="http://www.michigantownships.org/twp_details.asp?fips=12020" TargetMode="External"/><Relationship Id="rId1247" Type="http://schemas.openxmlformats.org/officeDocument/2006/relationships/hyperlink" Target="http://www.michigantownships.org/twp_details.asp?fips=38820" TargetMode="External"/><Relationship Id="rId1454" Type="http://schemas.openxmlformats.org/officeDocument/2006/relationships/hyperlink" Target="http://www.daytontownship.com/" TargetMode="External"/><Relationship Id="rId1661" Type="http://schemas.openxmlformats.org/officeDocument/2006/relationships/hyperlink" Target="http://www.hudsontownship.org/" TargetMode="External"/><Relationship Id="rId1899" Type="http://schemas.openxmlformats.org/officeDocument/2006/relationships/hyperlink" Target="http://www.michigantownships.org/twp_details.asp?fips=49360" TargetMode="External"/><Relationship Id="rId1107" Type="http://schemas.openxmlformats.org/officeDocument/2006/relationships/hyperlink" Target="http://www.michigantownships.org/twp_details.asp?fips=64280" TargetMode="External"/><Relationship Id="rId1314" Type="http://schemas.openxmlformats.org/officeDocument/2006/relationships/hyperlink" Target="http://www.michigantownships.org/twp_details.asp?fips=41080" TargetMode="External"/><Relationship Id="rId1521" Type="http://schemas.openxmlformats.org/officeDocument/2006/relationships/hyperlink" Target="https://hamiltontownshipmi.wixsite.com/home" TargetMode="External"/><Relationship Id="rId1759" Type="http://schemas.openxmlformats.org/officeDocument/2006/relationships/hyperlink" Target="http://www.michigantownships.org/twp_details.asp?fips=70260" TargetMode="External"/><Relationship Id="rId1966" Type="http://schemas.openxmlformats.org/officeDocument/2006/relationships/hyperlink" Target="http://www.glen-arbor-twp.com/" TargetMode="External"/><Relationship Id="rId1619" Type="http://schemas.openxmlformats.org/officeDocument/2006/relationships/hyperlink" Target="http://www.michigantownships.org/twp_details.asp?fips=43880" TargetMode="External"/><Relationship Id="rId1826" Type="http://schemas.openxmlformats.org/officeDocument/2006/relationships/hyperlink" Target="http://www.bessemer.org/" TargetMode="External"/><Relationship Id="rId20" Type="http://schemas.openxmlformats.org/officeDocument/2006/relationships/hyperlink" Target="http://www.twp.stclair.mi.us/" TargetMode="External"/><Relationship Id="rId2088" Type="http://schemas.openxmlformats.org/officeDocument/2006/relationships/hyperlink" Target="http://www.michigantownships.org/twp_details.asp?fips=82420" TargetMode="External"/><Relationship Id="rId267" Type="http://schemas.openxmlformats.org/officeDocument/2006/relationships/hyperlink" Target="http://www.berkleymich.org/" TargetMode="External"/><Relationship Id="rId474" Type="http://schemas.openxmlformats.org/officeDocument/2006/relationships/hyperlink" Target="http://www.ludington.mi.us/" TargetMode="External"/><Relationship Id="rId2155" Type="http://schemas.openxmlformats.org/officeDocument/2006/relationships/hyperlink" Target="http://www.michigantownships.org/twp_details.asp?fips=14040" TargetMode="External"/><Relationship Id="rId127" Type="http://schemas.openxmlformats.org/officeDocument/2006/relationships/hyperlink" Target="http://www.cityofholland.com/" TargetMode="External"/><Relationship Id="rId681" Type="http://schemas.openxmlformats.org/officeDocument/2006/relationships/hyperlink" Target="http://city-chelsea.org/Home/tabid/56/Default.aspx" TargetMode="External"/><Relationship Id="rId779" Type="http://schemas.openxmlformats.org/officeDocument/2006/relationships/hyperlink" Target="http://www.bradytwp.org/" TargetMode="External"/><Relationship Id="rId986" Type="http://schemas.openxmlformats.org/officeDocument/2006/relationships/hyperlink" Target="http://www.greentownship.org/" TargetMode="External"/><Relationship Id="rId334" Type="http://schemas.openxmlformats.org/officeDocument/2006/relationships/hyperlink" Target="http://www.bathtownship.us/" TargetMode="External"/><Relationship Id="rId541" Type="http://schemas.openxmlformats.org/officeDocument/2006/relationships/hyperlink" Target="http://www.napoleontownship.us/" TargetMode="External"/><Relationship Id="rId639" Type="http://schemas.openxmlformats.org/officeDocument/2006/relationships/hyperlink" Target="http://www.fruitlandtwp.org/" TargetMode="External"/><Relationship Id="rId1171" Type="http://schemas.openxmlformats.org/officeDocument/2006/relationships/hyperlink" Target="http://www.michigantownships.org/twp_details.asp?fips=17760" TargetMode="External"/><Relationship Id="rId1269" Type="http://schemas.openxmlformats.org/officeDocument/2006/relationships/hyperlink" Target="http://www.cityofcroswell.com/" TargetMode="External"/><Relationship Id="rId1476" Type="http://schemas.openxmlformats.org/officeDocument/2006/relationships/hyperlink" Target="http://www.michigantownships.org/twp_details.asp?fips=26400" TargetMode="External"/><Relationship Id="rId2015" Type="http://schemas.openxmlformats.org/officeDocument/2006/relationships/hyperlink" Target="http://www.michigantownships.org/twp_details.asp?fips=89040" TargetMode="External"/><Relationship Id="rId2222" Type="http://schemas.openxmlformats.org/officeDocument/2006/relationships/hyperlink" Target="http://www.hillsdalecounty.info/government0066.asp" TargetMode="External"/><Relationship Id="rId401" Type="http://schemas.openxmlformats.org/officeDocument/2006/relationships/hyperlink" Target="http://www.tittabawassee.org/" TargetMode="External"/><Relationship Id="rId846" Type="http://schemas.openxmlformats.org/officeDocument/2006/relationships/hyperlink" Target="http://www.portland-michigan.org/" TargetMode="External"/><Relationship Id="rId1031" Type="http://schemas.openxmlformats.org/officeDocument/2006/relationships/hyperlink" Target="http://www.michigantownships.org/twp_details.asp?fips=36600" TargetMode="External"/><Relationship Id="rId1129" Type="http://schemas.openxmlformats.org/officeDocument/2006/relationships/hyperlink" Target="http://www.michigantownships.org/twp_details.asp?fips=08440" TargetMode="External"/><Relationship Id="rId1683" Type="http://schemas.openxmlformats.org/officeDocument/2006/relationships/hyperlink" Target="http://www.michigantownships.org/twp_details.asp?fips=12140" TargetMode="External"/><Relationship Id="rId1890" Type="http://schemas.openxmlformats.org/officeDocument/2006/relationships/hyperlink" Target="http://www.michigantownships.org/twp_details.asp?fips=29240" TargetMode="External"/><Relationship Id="rId1988" Type="http://schemas.openxmlformats.org/officeDocument/2006/relationships/hyperlink" Target="http://www.michigantownships.org/twp_details.asp?fips=03060" TargetMode="External"/><Relationship Id="rId706" Type="http://schemas.openxmlformats.org/officeDocument/2006/relationships/hyperlink" Target="http://www.olivetownship.com/" TargetMode="External"/><Relationship Id="rId913" Type="http://schemas.openxmlformats.org/officeDocument/2006/relationships/hyperlink" Target="http://www.michigantownships.org/twp_details.asp?fips=17920" TargetMode="External"/><Relationship Id="rId1336" Type="http://schemas.openxmlformats.org/officeDocument/2006/relationships/hyperlink" Target="http://www.michigantownships.org/twp_details.asp?fips=09940" TargetMode="External"/><Relationship Id="rId1543" Type="http://schemas.openxmlformats.org/officeDocument/2006/relationships/hyperlink" Target="http://www.michigantownships.org/twp_details.asp?fips=27040" TargetMode="External"/><Relationship Id="rId1750" Type="http://schemas.openxmlformats.org/officeDocument/2006/relationships/hyperlink" Target="http://www.michigantownships.org/twp_details.asp?fips=56100" TargetMode="External"/><Relationship Id="rId42" Type="http://schemas.openxmlformats.org/officeDocument/2006/relationships/hyperlink" Target="http://www.ci.livonia.mi.us/" TargetMode="External"/><Relationship Id="rId1403" Type="http://schemas.openxmlformats.org/officeDocument/2006/relationships/hyperlink" Target="http://www.michigantownships.org/twp_details.asp?fips=65300" TargetMode="External"/><Relationship Id="rId1610" Type="http://schemas.openxmlformats.org/officeDocument/2006/relationships/hyperlink" Target="http://www.michigantownships.org/twp_details.asp?fips=86300" TargetMode="External"/><Relationship Id="rId1848" Type="http://schemas.openxmlformats.org/officeDocument/2006/relationships/hyperlink" Target="http://www.autraintownship.org/" TargetMode="External"/><Relationship Id="rId191" Type="http://schemas.openxmlformats.org/officeDocument/2006/relationships/hyperlink" Target="http://www.oshtemo.org/" TargetMode="External"/><Relationship Id="rId1708" Type="http://schemas.openxmlformats.org/officeDocument/2006/relationships/hyperlink" Target="http://remus.org/wheatland-township" TargetMode="External"/><Relationship Id="rId1915" Type="http://schemas.openxmlformats.org/officeDocument/2006/relationships/hyperlink" Target="http://www.michigantownships.org/twp_details.asp?fips=25200" TargetMode="External"/><Relationship Id="rId289" Type="http://schemas.openxmlformats.org/officeDocument/2006/relationships/hyperlink" Target="http://www.harperwoodscity.org/" TargetMode="External"/><Relationship Id="rId496" Type="http://schemas.openxmlformats.org/officeDocument/2006/relationships/hyperlink" Target="http://www.michigantownships.org/twp_details.asp?fips=16260" TargetMode="External"/><Relationship Id="rId2177" Type="http://schemas.openxmlformats.org/officeDocument/2006/relationships/hyperlink" Target="http://www.onotatownship.org/" TargetMode="External"/><Relationship Id="rId149" Type="http://schemas.openxmlformats.org/officeDocument/2006/relationships/hyperlink" Target="http://www.oakpark-mi.com/" TargetMode="External"/><Relationship Id="rId356" Type="http://schemas.openxmlformats.org/officeDocument/2006/relationships/hyperlink" Target="http://www.eastbaytwp.org/" TargetMode="External"/><Relationship Id="rId563" Type="http://schemas.openxmlformats.org/officeDocument/2006/relationships/hyperlink" Target="http://www.paviliontownship.com/" TargetMode="External"/><Relationship Id="rId770" Type="http://schemas.openxmlformats.org/officeDocument/2006/relationships/hyperlink" Target="http://www.leetownship.org/" TargetMode="External"/><Relationship Id="rId1193" Type="http://schemas.openxmlformats.org/officeDocument/2006/relationships/hyperlink" Target="http://www.michigantownships.org/twp_details.asp?fips=84920" TargetMode="External"/><Relationship Id="rId2037" Type="http://schemas.openxmlformats.org/officeDocument/2006/relationships/hyperlink" Target="http://www.norwoodtwp.org/index.php" TargetMode="External"/><Relationship Id="rId2244" Type="http://schemas.openxmlformats.org/officeDocument/2006/relationships/hyperlink" Target="http://www.michigantownships.org/twp_details.asp?fips=85520" TargetMode="External"/><Relationship Id="rId216" Type="http://schemas.openxmlformats.org/officeDocument/2006/relationships/hyperlink" Target="http://www.twp.scio.mi.us/" TargetMode="External"/><Relationship Id="rId423" Type="http://schemas.openxmlformats.org/officeDocument/2006/relationships/hyperlink" Target="http://www.ci.plymouth.mi.us/" TargetMode="External"/><Relationship Id="rId868" Type="http://schemas.openxmlformats.org/officeDocument/2006/relationships/hyperlink" Target="http://www.portertownship.org/" TargetMode="External"/><Relationship Id="rId1053" Type="http://schemas.openxmlformats.org/officeDocument/2006/relationships/hyperlink" Target="http://www.michigantownships.org/twp_details.asp?fips=03280" TargetMode="External"/><Relationship Id="rId1260" Type="http://schemas.openxmlformats.org/officeDocument/2006/relationships/hyperlink" Target="http://www.michigantownships.org/twp_details.asp?fips=42740" TargetMode="External"/><Relationship Id="rId1498" Type="http://schemas.openxmlformats.org/officeDocument/2006/relationships/hyperlink" Target="http://www.cityofmarlette.com/" TargetMode="External"/><Relationship Id="rId2104" Type="http://schemas.openxmlformats.org/officeDocument/2006/relationships/hyperlink" Target="http://www.michigantownships.org/twp_details.asp?fips=44220" TargetMode="External"/><Relationship Id="rId630" Type="http://schemas.openxmlformats.org/officeDocument/2006/relationships/hyperlink" Target="http://www.salem-mi.org/index.html" TargetMode="External"/><Relationship Id="rId728" Type="http://schemas.openxmlformats.org/officeDocument/2006/relationships/hyperlink" Target="http://www.chippewatownship.com/" TargetMode="External"/><Relationship Id="rId935" Type="http://schemas.openxmlformats.org/officeDocument/2006/relationships/hyperlink" Target="http://lyonstownship.ioniacounty.org/" TargetMode="External"/><Relationship Id="rId1358" Type="http://schemas.openxmlformats.org/officeDocument/2006/relationships/hyperlink" Target="http://www.michigantownships.org/twp_details.asp?fips=21120" TargetMode="External"/><Relationship Id="rId1565" Type="http://schemas.openxmlformats.org/officeDocument/2006/relationships/hyperlink" Target="http://www.foresthometwp.com/" TargetMode="External"/><Relationship Id="rId1772" Type="http://schemas.openxmlformats.org/officeDocument/2006/relationships/hyperlink" Target="http://www.michigantownships.org/twp_details.asp?fips=82140" TargetMode="External"/><Relationship Id="rId64" Type="http://schemas.openxmlformats.org/officeDocument/2006/relationships/hyperlink" Target="http://www.twp.waterford.mi.us/" TargetMode="External"/><Relationship Id="rId1120" Type="http://schemas.openxmlformats.org/officeDocument/2006/relationships/hyperlink" Target="http://www.ferrysburg.org/" TargetMode="External"/><Relationship Id="rId1218" Type="http://schemas.openxmlformats.org/officeDocument/2006/relationships/hyperlink" Target="http://www.hillsdalecounty.info/government0005.asp" TargetMode="External"/><Relationship Id="rId1425" Type="http://schemas.openxmlformats.org/officeDocument/2006/relationships/hyperlink" Target="http://www.michigantownships.org/twp_details.asp?fips=74820" TargetMode="External"/><Relationship Id="rId1632" Type="http://schemas.openxmlformats.org/officeDocument/2006/relationships/hyperlink" Target="http://www.michigantownships.org/twp_details.asp?fips=36420" TargetMode="External"/><Relationship Id="rId1937" Type="http://schemas.openxmlformats.org/officeDocument/2006/relationships/hyperlink" Target="http://www.hillsdalecounty.info/government0026.asp" TargetMode="External"/><Relationship Id="rId2199" Type="http://schemas.openxmlformats.org/officeDocument/2006/relationships/hyperlink" Target="http://www.bearlakemichigan.org/" TargetMode="External"/><Relationship Id="rId280" Type="http://schemas.openxmlformats.org/officeDocument/2006/relationships/hyperlink" Target="http://www.michigantownships.org/twp_details.asp?fips=74920" TargetMode="External"/><Relationship Id="rId140" Type="http://schemas.openxmlformats.org/officeDocument/2006/relationships/hyperlink" Target="http://www.porthuron.org/" TargetMode="External"/><Relationship Id="rId378" Type="http://schemas.openxmlformats.org/officeDocument/2006/relationships/hyperlink" Target="http://www.villagebeverlyhills.com/" TargetMode="External"/><Relationship Id="rId585" Type="http://schemas.openxmlformats.org/officeDocument/2006/relationships/hyperlink" Target="http://www.birchruntwp.com/" TargetMode="External"/><Relationship Id="rId792" Type="http://schemas.openxmlformats.org/officeDocument/2006/relationships/hyperlink" Target="http://www.richlandtownship.com/" TargetMode="External"/><Relationship Id="rId2059" Type="http://schemas.openxmlformats.org/officeDocument/2006/relationships/hyperlink" Target="http://www.michigantownships.org/twp_details.asp?fips=32120" TargetMode="External"/><Relationship Id="rId6" Type="http://schemas.openxmlformats.org/officeDocument/2006/relationships/hyperlink" Target="http://www.bvct.org/" TargetMode="External"/><Relationship Id="rId238" Type="http://schemas.openxmlformats.org/officeDocument/2006/relationships/hyperlink" Target="http://www.greenoaktwp.com/index.php" TargetMode="External"/><Relationship Id="rId445" Type="http://schemas.openxmlformats.org/officeDocument/2006/relationships/hyperlink" Target="http://www.cityofmenominee.org/" TargetMode="External"/><Relationship Id="rId652" Type="http://schemas.openxmlformats.org/officeDocument/2006/relationships/hyperlink" Target="http://www.armadatwp.org/" TargetMode="External"/><Relationship Id="rId1075" Type="http://schemas.openxmlformats.org/officeDocument/2006/relationships/hyperlink" Target="http://www.hillsdalecounty.info/government0020.asp" TargetMode="External"/><Relationship Id="rId1282" Type="http://schemas.openxmlformats.org/officeDocument/2006/relationships/hyperlink" Target="http://www.bluelaketownship.org/" TargetMode="External"/><Relationship Id="rId2126" Type="http://schemas.openxmlformats.org/officeDocument/2006/relationships/hyperlink" Target="http://www.michigantownships.org/twp_details.asp?fips=57940" TargetMode="External"/><Relationship Id="rId305" Type="http://schemas.openxmlformats.org/officeDocument/2006/relationships/hyperlink" Target="http://www.adatownshipmi.com/" TargetMode="External"/><Relationship Id="rId512" Type="http://schemas.openxmlformats.org/officeDocument/2006/relationships/hyperlink" Target="http://www.dorrtownship.org/" TargetMode="External"/><Relationship Id="rId957" Type="http://schemas.openxmlformats.org/officeDocument/2006/relationships/hyperlink" Target="http://www.hillsdalecounty.info/government0016.asp" TargetMode="External"/><Relationship Id="rId1142" Type="http://schemas.openxmlformats.org/officeDocument/2006/relationships/hyperlink" Target="http://www.michigantownships.org/twp_details.asp?fips=77760" TargetMode="External"/><Relationship Id="rId1587" Type="http://schemas.openxmlformats.org/officeDocument/2006/relationships/hyperlink" Target="http://www.michigantownships.org/twp_details.asp?fips=41900" TargetMode="External"/><Relationship Id="rId1794" Type="http://schemas.openxmlformats.org/officeDocument/2006/relationships/hyperlink" Target="http://www.vil.stockbridge.mi.us/" TargetMode="External"/><Relationship Id="rId86" Type="http://schemas.openxmlformats.org/officeDocument/2006/relationships/hyperlink" Target="http://www.ci.kentwood.mi.us/" TargetMode="External"/><Relationship Id="rId817" Type="http://schemas.openxmlformats.org/officeDocument/2006/relationships/hyperlink" Target="http://www.dextermi.gov/index.php" TargetMode="External"/><Relationship Id="rId1002" Type="http://schemas.openxmlformats.org/officeDocument/2006/relationships/hyperlink" Target="http://www.hopetwp.org/" TargetMode="External"/><Relationship Id="rId1447" Type="http://schemas.openxmlformats.org/officeDocument/2006/relationships/hyperlink" Target="http://www.wilsontownship.org/index.html" TargetMode="External"/><Relationship Id="rId1654" Type="http://schemas.openxmlformats.org/officeDocument/2006/relationships/hyperlink" Target="http://www.caledoniatownship.org/" TargetMode="External"/><Relationship Id="rId1861" Type="http://schemas.openxmlformats.org/officeDocument/2006/relationships/hyperlink" Target="http://www.michigantownships.org/twp_details.asp?fips=82580" TargetMode="External"/><Relationship Id="rId1307" Type="http://schemas.openxmlformats.org/officeDocument/2006/relationships/hyperlink" Target="http://www.michigantownships.org/twp_details.asp?fips=55200" TargetMode="External"/><Relationship Id="rId1514" Type="http://schemas.openxmlformats.org/officeDocument/2006/relationships/hyperlink" Target="http://www.michigantownships.org/twp_details.asp?fips=22820" TargetMode="External"/><Relationship Id="rId1721" Type="http://schemas.openxmlformats.org/officeDocument/2006/relationships/hyperlink" Target="http://www.villageofmancelona.org/" TargetMode="External"/><Relationship Id="rId1959" Type="http://schemas.openxmlformats.org/officeDocument/2006/relationships/hyperlink" Target="http://www.michigantownships.org/twp_details.asp?fips=15900" TargetMode="External"/><Relationship Id="rId13" Type="http://schemas.openxmlformats.org/officeDocument/2006/relationships/hyperlink" Target="http://www.sandstonetownship.org/" TargetMode="External"/><Relationship Id="rId1819" Type="http://schemas.openxmlformats.org/officeDocument/2006/relationships/hyperlink" Target="http://www.leelanau.cc/empiretwp.asp" TargetMode="External"/><Relationship Id="rId2190" Type="http://schemas.openxmlformats.org/officeDocument/2006/relationships/hyperlink" Target="http://www.michigantownships.org/twp_details.asp?fips=06040" TargetMode="External"/><Relationship Id="rId162" Type="http://schemas.openxmlformats.org/officeDocument/2006/relationships/hyperlink" Target="http://www.wyandotte.net/" TargetMode="External"/><Relationship Id="rId467" Type="http://schemas.openxmlformats.org/officeDocument/2006/relationships/hyperlink" Target="http://www.schoolcrafttownship.org/" TargetMode="External"/><Relationship Id="rId1097" Type="http://schemas.openxmlformats.org/officeDocument/2006/relationships/hyperlink" Target="http://www.lake-township.org/" TargetMode="External"/><Relationship Id="rId2050" Type="http://schemas.openxmlformats.org/officeDocument/2006/relationships/hyperlink" Target="http://www.michigantownships.org/twp_details.asp?fips=19260" TargetMode="External"/><Relationship Id="rId2148" Type="http://schemas.openxmlformats.org/officeDocument/2006/relationships/hyperlink" Target="http://www.michigantownships.org/twp_details.asp?fips=07640" TargetMode="External"/><Relationship Id="rId674" Type="http://schemas.openxmlformats.org/officeDocument/2006/relationships/hyperlink" Target="http://www.almenatownship.org/" TargetMode="External"/><Relationship Id="rId881" Type="http://schemas.openxmlformats.org/officeDocument/2006/relationships/hyperlink" Target="http://www.alamotownship.org/" TargetMode="External"/><Relationship Id="rId979" Type="http://schemas.openxmlformats.org/officeDocument/2006/relationships/hyperlink" Target="http://www.michigantownships.org/twp_details.asp?fips=34340" TargetMode="External"/><Relationship Id="rId327" Type="http://schemas.openxmlformats.org/officeDocument/2006/relationships/hyperlink" Target="http://www.cityofclawson.com/" TargetMode="External"/><Relationship Id="rId534" Type="http://schemas.openxmlformats.org/officeDocument/2006/relationships/hyperlink" Target="http://argentinetownship.com/" TargetMode="External"/><Relationship Id="rId741" Type="http://schemas.openxmlformats.org/officeDocument/2006/relationships/hyperlink" Target="http://www.marathontwp.com/" TargetMode="External"/><Relationship Id="rId839" Type="http://schemas.openxmlformats.org/officeDocument/2006/relationships/hyperlink" Target="http://www.dundeevillage.net/" TargetMode="External"/><Relationship Id="rId1164" Type="http://schemas.openxmlformats.org/officeDocument/2006/relationships/hyperlink" Target="http://www.michigantownships.org/twp_details.asp?fips=40620" TargetMode="External"/><Relationship Id="rId1371" Type="http://schemas.openxmlformats.org/officeDocument/2006/relationships/hyperlink" Target="http://www.michigantownships.org/twp_details.asp?fips=11640" TargetMode="External"/><Relationship Id="rId1469" Type="http://schemas.openxmlformats.org/officeDocument/2006/relationships/hyperlink" Target="http://www.michigantownships.org/twp_details.asp?fips=17200" TargetMode="External"/><Relationship Id="rId2008" Type="http://schemas.openxmlformats.org/officeDocument/2006/relationships/hyperlink" Target="http://www.cityofcaseville.com/" TargetMode="External"/><Relationship Id="rId2215" Type="http://schemas.openxmlformats.org/officeDocument/2006/relationships/hyperlink" Target="http://www.michigantownships.org/twp_details.asp?fips=56060" TargetMode="External"/><Relationship Id="rId601" Type="http://schemas.openxmlformats.org/officeDocument/2006/relationships/hyperlink" Target="http://www.cityofdowagiac.com/" TargetMode="External"/><Relationship Id="rId1024" Type="http://schemas.openxmlformats.org/officeDocument/2006/relationships/hyperlink" Target="http://www.michigantownships.org/twp_details.asp?fips=30400" TargetMode="External"/><Relationship Id="rId1231" Type="http://schemas.openxmlformats.org/officeDocument/2006/relationships/hyperlink" Target="http://www.michigantownships.org/twp_details.asp?fips=57620" TargetMode="External"/><Relationship Id="rId1676" Type="http://schemas.openxmlformats.org/officeDocument/2006/relationships/hyperlink" Target="http://www.villageofkingsley.com/" TargetMode="External"/><Relationship Id="rId1883" Type="http://schemas.openxmlformats.org/officeDocument/2006/relationships/hyperlink" Target="http://www.michigantownships.org/twp_details.asp?fips=44560" TargetMode="External"/><Relationship Id="rId906" Type="http://schemas.openxmlformats.org/officeDocument/2006/relationships/hyperlink" Target="http://www.vbco.org/geneva.asp" TargetMode="External"/><Relationship Id="rId1329" Type="http://schemas.openxmlformats.org/officeDocument/2006/relationships/hyperlink" Target="http://www.michigantownships.org/twp_details.asp?fips=76980" TargetMode="External"/><Relationship Id="rId1536" Type="http://schemas.openxmlformats.org/officeDocument/2006/relationships/hyperlink" Target="http://www.michigantownships.org/twp_details.asp?fips=69360" TargetMode="External"/><Relationship Id="rId1743" Type="http://schemas.openxmlformats.org/officeDocument/2006/relationships/hyperlink" Target="http://www.michigantownships.org/twp_details.asp?fips=57360" TargetMode="External"/><Relationship Id="rId1950" Type="http://schemas.openxmlformats.org/officeDocument/2006/relationships/hyperlink" Target="http://www.caspiancity.org/" TargetMode="External"/><Relationship Id="rId35" Type="http://schemas.openxmlformats.org/officeDocument/2006/relationships/hyperlink" Target="http://www.a2gov.org/Pages/default.aspx" TargetMode="External"/><Relationship Id="rId1603" Type="http://schemas.openxmlformats.org/officeDocument/2006/relationships/hyperlink" Target="http://www.michigantownships.org/twp_details.asp?fips=85540" TargetMode="External"/><Relationship Id="rId1810" Type="http://schemas.openxmlformats.org/officeDocument/2006/relationships/hyperlink" Target="http://www.edmoremi.com/" TargetMode="External"/><Relationship Id="rId184" Type="http://schemas.openxmlformats.org/officeDocument/2006/relationships/hyperlink" Target="http://www.summittwp.com/" TargetMode="External"/><Relationship Id="rId391" Type="http://schemas.openxmlformats.org/officeDocument/2006/relationships/hyperlink" Target="http://www.michigantownships.org/twp_details.asp?fips=51720" TargetMode="External"/><Relationship Id="rId1908" Type="http://schemas.openxmlformats.org/officeDocument/2006/relationships/hyperlink" Target="http://www.vbco.org/lawrence.asp" TargetMode="External"/><Relationship Id="rId2072" Type="http://schemas.openxmlformats.org/officeDocument/2006/relationships/hyperlink" Target="http://www.michigantownships.org/twp_details.asp?fips=49520" TargetMode="External"/><Relationship Id="rId251" Type="http://schemas.openxmlformats.org/officeDocument/2006/relationships/hyperlink" Target="http://www.hurontownship-mi.gov/" TargetMode="External"/><Relationship Id="rId489" Type="http://schemas.openxmlformats.org/officeDocument/2006/relationships/hyperlink" Target="http://www.grand-ledge.com/" TargetMode="External"/><Relationship Id="rId696" Type="http://schemas.openxmlformats.org/officeDocument/2006/relationships/hyperlink" Target="http://www.jerome.org/" TargetMode="External"/><Relationship Id="rId349" Type="http://schemas.openxmlformats.org/officeDocument/2006/relationships/hyperlink" Target="http://www.cityofmuskegonheights.org/" TargetMode="External"/><Relationship Id="rId556" Type="http://schemas.openxmlformats.org/officeDocument/2006/relationships/hyperlink" Target="http://www.rosetownship.com/" TargetMode="External"/><Relationship Id="rId763" Type="http://schemas.openxmlformats.org/officeDocument/2006/relationships/hyperlink" Target="http://www.mancelonatownship.com/" TargetMode="External"/><Relationship Id="rId1186" Type="http://schemas.openxmlformats.org/officeDocument/2006/relationships/hyperlink" Target="http://www.michigantownships.org/twp_details.asp?fips=79980" TargetMode="External"/><Relationship Id="rId1393" Type="http://schemas.openxmlformats.org/officeDocument/2006/relationships/hyperlink" Target="http://www.stcmi.com/" TargetMode="External"/><Relationship Id="rId2237" Type="http://schemas.openxmlformats.org/officeDocument/2006/relationships/hyperlink" Target="http://www.copperharbor.org/" TargetMode="External"/><Relationship Id="rId111" Type="http://schemas.openxmlformats.org/officeDocument/2006/relationships/hyperlink" Target="http://lincolnpark.govoffice.com/" TargetMode="External"/><Relationship Id="rId209" Type="http://schemas.openxmlformats.org/officeDocument/2006/relationships/hyperlink" Target="http://www.oxfordtownship.net/" TargetMode="External"/><Relationship Id="rId416" Type="http://schemas.openxmlformats.org/officeDocument/2006/relationships/hyperlink" Target="http://www.wynnea.com/kimballtownship.htm" TargetMode="External"/><Relationship Id="rId970" Type="http://schemas.openxmlformats.org/officeDocument/2006/relationships/hyperlink" Target="http://twp-lima.org/" TargetMode="External"/><Relationship Id="rId1046" Type="http://schemas.openxmlformats.org/officeDocument/2006/relationships/hyperlink" Target="http://www.imlaytownship.org/index.php" TargetMode="External"/><Relationship Id="rId1253" Type="http://schemas.openxmlformats.org/officeDocument/2006/relationships/hyperlink" Target="http://www.lincoln-twp.org/" TargetMode="External"/><Relationship Id="rId1698" Type="http://schemas.openxmlformats.org/officeDocument/2006/relationships/hyperlink" Target="http://www.michigantownships.org/twp_details.asp?fips=27900" TargetMode="External"/><Relationship Id="rId623" Type="http://schemas.openxmlformats.org/officeDocument/2006/relationships/hyperlink" Target="http://www.deerfieldtownship.com/" TargetMode="External"/><Relationship Id="rId830" Type="http://schemas.openxmlformats.org/officeDocument/2006/relationships/hyperlink" Target="http://www.southhaventownship.com/" TargetMode="External"/><Relationship Id="rId928" Type="http://schemas.openxmlformats.org/officeDocument/2006/relationships/hyperlink" Target="http://www.cityofcedarsprings.org/" TargetMode="External"/><Relationship Id="rId1460" Type="http://schemas.openxmlformats.org/officeDocument/2006/relationships/hyperlink" Target="http://www.michigantownships.org/twp_details.asp?fips=11840" TargetMode="External"/><Relationship Id="rId1558" Type="http://schemas.openxmlformats.org/officeDocument/2006/relationships/hyperlink" Target="http://www.beavercreektownship.com/" TargetMode="External"/><Relationship Id="rId1765" Type="http://schemas.openxmlformats.org/officeDocument/2006/relationships/hyperlink" Target="http://www.michigantownships.org/twp_details.asp?fips=58720" TargetMode="External"/><Relationship Id="rId57" Type="http://schemas.openxmlformats.org/officeDocument/2006/relationships/hyperlink" Target="http://www.shelbytwp.org/" TargetMode="External"/><Relationship Id="rId1113" Type="http://schemas.openxmlformats.org/officeDocument/2006/relationships/hyperlink" Target="http://www.gladwin.org/" TargetMode="External"/><Relationship Id="rId1320" Type="http://schemas.openxmlformats.org/officeDocument/2006/relationships/hyperlink" Target="http://www.michigantownships.org/twp_details.asp?fips=00500" TargetMode="External"/><Relationship Id="rId1418" Type="http://schemas.openxmlformats.org/officeDocument/2006/relationships/hyperlink" Target="http://www.chester-twp.org/" TargetMode="External"/><Relationship Id="rId1972" Type="http://schemas.openxmlformats.org/officeDocument/2006/relationships/hyperlink" Target="http://www.michigantownships.org/twp_details.asp?fips=66020" TargetMode="External"/><Relationship Id="rId1625" Type="http://schemas.openxmlformats.org/officeDocument/2006/relationships/hyperlink" Target="http://www.michigantownships.org/twp_details.asp?fips=43400" TargetMode="External"/><Relationship Id="rId1832" Type="http://schemas.openxmlformats.org/officeDocument/2006/relationships/hyperlink" Target="http://www.white-oak-twp.org/" TargetMode="External"/><Relationship Id="rId2094" Type="http://schemas.openxmlformats.org/officeDocument/2006/relationships/hyperlink" Target="http://www.byronmi.org/" TargetMode="External"/><Relationship Id="rId273" Type="http://schemas.openxmlformats.org/officeDocument/2006/relationships/hyperlink" Target="http://www.lctberrien.org/" TargetMode="External"/><Relationship Id="rId480" Type="http://schemas.openxmlformats.org/officeDocument/2006/relationships/hyperlink" Target="http://www.mayfieldtownship.com/MayfieldTownship/index.html" TargetMode="External"/><Relationship Id="rId2161" Type="http://schemas.openxmlformats.org/officeDocument/2006/relationships/hyperlink" Target="http://www.michigantownships.org/twp_details.asp?fips=33160" TargetMode="External"/><Relationship Id="rId133" Type="http://schemas.openxmlformats.org/officeDocument/2006/relationships/hyperlink" Target="http://www.flinttownship.com/" TargetMode="External"/><Relationship Id="rId340" Type="http://schemas.openxmlformats.org/officeDocument/2006/relationships/hyperlink" Target="http://www.hollytownship.org/" TargetMode="External"/><Relationship Id="rId578" Type="http://schemas.openxmlformats.org/officeDocument/2006/relationships/hyperlink" Target="http://www.twp-lodi.org/" TargetMode="External"/><Relationship Id="rId785" Type="http://schemas.openxmlformats.org/officeDocument/2006/relationships/hyperlink" Target="http://www.michigantownships.org/twp_details.asp?fips=17860" TargetMode="External"/><Relationship Id="rId992" Type="http://schemas.openxmlformats.org/officeDocument/2006/relationships/hyperlink" Target="http://www.hartfordtownship.org/" TargetMode="External"/><Relationship Id="rId2021" Type="http://schemas.openxmlformats.org/officeDocument/2006/relationships/hyperlink" Target="http://www.michigantownships.org/twp_details.asp?fips=23540" TargetMode="External"/><Relationship Id="rId200" Type="http://schemas.openxmlformats.org/officeDocument/2006/relationships/hyperlink" Target="http://www.mqtcty.org/" TargetMode="External"/><Relationship Id="rId438" Type="http://schemas.openxmlformats.org/officeDocument/2006/relationships/hyperlink" Target="http://www.brucetwp.org/" TargetMode="External"/><Relationship Id="rId645" Type="http://schemas.openxmlformats.org/officeDocument/2006/relationships/hyperlink" Target="http://www.peninsulatownship.com/" TargetMode="External"/><Relationship Id="rId852" Type="http://schemas.openxmlformats.org/officeDocument/2006/relationships/hyperlink" Target="http://www.bloomfieldhillsmi.net/" TargetMode="External"/><Relationship Id="rId1068" Type="http://schemas.openxmlformats.org/officeDocument/2006/relationships/hyperlink" Target="http://www.bownetwp.org/index.html" TargetMode="External"/><Relationship Id="rId1275" Type="http://schemas.openxmlformats.org/officeDocument/2006/relationships/hyperlink" Target="http://www.villageofpinckney.org/" TargetMode="External"/><Relationship Id="rId1482" Type="http://schemas.openxmlformats.org/officeDocument/2006/relationships/hyperlink" Target="http://www.salinetownship.org/info.html" TargetMode="External"/><Relationship Id="rId2119" Type="http://schemas.openxmlformats.org/officeDocument/2006/relationships/hyperlink" Target="http://www.hillsdalecounty.info/government0069.asp" TargetMode="External"/><Relationship Id="rId505" Type="http://schemas.openxmlformats.org/officeDocument/2006/relationships/hyperlink" Target="http://www.raisintownship.com/" TargetMode="External"/><Relationship Id="rId712" Type="http://schemas.openxmlformats.org/officeDocument/2006/relationships/hyperlink" Target="http://www.michigantownships.org/twp_details.asp?fips=29400" TargetMode="External"/><Relationship Id="rId1135" Type="http://schemas.openxmlformats.org/officeDocument/2006/relationships/hyperlink" Target="http://www.michigantownships.org/twp_details.asp?fips=13380" TargetMode="External"/><Relationship Id="rId1342" Type="http://schemas.openxmlformats.org/officeDocument/2006/relationships/hyperlink" Target="http://www.btc-bci.com/~townhall/" TargetMode="External"/><Relationship Id="rId1787" Type="http://schemas.openxmlformats.org/officeDocument/2006/relationships/hyperlink" Target="http://www.michigantownships.org/twp_details.asp?fips=49800" TargetMode="External"/><Relationship Id="rId1994" Type="http://schemas.openxmlformats.org/officeDocument/2006/relationships/hyperlink" Target="http://www.springportmi.com/" TargetMode="External"/><Relationship Id="rId79" Type="http://schemas.openxmlformats.org/officeDocument/2006/relationships/hyperlink" Target="http://www.cityofnovi.org/" TargetMode="External"/><Relationship Id="rId1202" Type="http://schemas.openxmlformats.org/officeDocument/2006/relationships/hyperlink" Target="http://www.pottervillemi.org/" TargetMode="External"/><Relationship Id="rId1647" Type="http://schemas.openxmlformats.org/officeDocument/2006/relationships/hyperlink" Target="http://www.michigantownships.org/twp_details.asp?fips=25280" TargetMode="External"/><Relationship Id="rId1854" Type="http://schemas.openxmlformats.org/officeDocument/2006/relationships/hyperlink" Target="http://www.michigantownships.org/twp_details.asp?fips=38540" TargetMode="External"/><Relationship Id="rId1507" Type="http://schemas.openxmlformats.org/officeDocument/2006/relationships/hyperlink" Target="http://www.cityofleslie.org/" TargetMode="External"/><Relationship Id="rId1714" Type="http://schemas.openxmlformats.org/officeDocument/2006/relationships/hyperlink" Target="http://www.fennville.com/" TargetMode="External"/><Relationship Id="rId295" Type="http://schemas.openxmlformats.org/officeDocument/2006/relationships/hyperlink" Target="http://www.leonitownship.com/" TargetMode="External"/><Relationship Id="rId1921" Type="http://schemas.openxmlformats.org/officeDocument/2006/relationships/hyperlink" Target="http://www.crystallaketwp.org/" TargetMode="External"/><Relationship Id="rId2183" Type="http://schemas.openxmlformats.org/officeDocument/2006/relationships/hyperlink" Target="http://www.michigantownships.org/twp_details.asp?fips=38760" TargetMode="External"/><Relationship Id="rId155" Type="http://schemas.openxmlformats.org/officeDocument/2006/relationships/hyperlink" Target="http://www.cityofallenpark.org/" TargetMode="External"/><Relationship Id="rId362" Type="http://schemas.openxmlformats.org/officeDocument/2006/relationships/hyperlink" Target="http://cityofbr.org/index.php" TargetMode="External"/><Relationship Id="rId1297" Type="http://schemas.openxmlformats.org/officeDocument/2006/relationships/hyperlink" Target="http://www.michigantownships.org/twp_details.asp?fips=19620" TargetMode="External"/><Relationship Id="rId2043" Type="http://schemas.openxmlformats.org/officeDocument/2006/relationships/hyperlink" Target="http://villageoftekonsha.com/" TargetMode="External"/><Relationship Id="rId222" Type="http://schemas.openxmlformats.org/officeDocument/2006/relationships/hyperlink" Target="http://www.davisontwp-mi.org/" TargetMode="External"/><Relationship Id="rId667" Type="http://schemas.openxmlformats.org/officeDocument/2006/relationships/hyperlink" Target="http://www.michigantownships.org/twp_details.asp?fips=43800" TargetMode="External"/><Relationship Id="rId874" Type="http://schemas.openxmlformats.org/officeDocument/2006/relationships/hyperlink" Target="http://www.cityofnorthmuskegon.com/" TargetMode="External"/><Relationship Id="rId2110" Type="http://schemas.openxmlformats.org/officeDocument/2006/relationships/hyperlink" Target="http://www.multimag.com/city/mi/galien" TargetMode="External"/><Relationship Id="rId527" Type="http://schemas.openxmlformats.org/officeDocument/2006/relationships/hyperlink" Target="http://www.twp.jamestown.mi.us/" TargetMode="External"/><Relationship Id="rId734" Type="http://schemas.openxmlformats.org/officeDocument/2006/relationships/hyperlink" Target="http://www.hillsdalecounty.info/government0030.asp" TargetMode="External"/><Relationship Id="rId941" Type="http://schemas.openxmlformats.org/officeDocument/2006/relationships/hyperlink" Target="http://www.hamlintownship.org/" TargetMode="External"/><Relationship Id="rId1157" Type="http://schemas.openxmlformats.org/officeDocument/2006/relationships/hyperlink" Target="http://www.michigantownships.org/twp_details.asp?fips=44400" TargetMode="External"/><Relationship Id="rId1364" Type="http://schemas.openxmlformats.org/officeDocument/2006/relationships/hyperlink" Target="http://www.michigantownships.org/twp_details.asp?fips=75900" TargetMode="External"/><Relationship Id="rId1571" Type="http://schemas.openxmlformats.org/officeDocument/2006/relationships/hyperlink" Target="http://www.michigantownships.org/twp_details.asp?fips=04900" TargetMode="External"/><Relationship Id="rId2208" Type="http://schemas.openxmlformats.org/officeDocument/2006/relationships/hyperlink" Target="http://www.michigantownships.org/twp_details.asp?fips=37480" TargetMode="External"/><Relationship Id="rId70" Type="http://schemas.openxmlformats.org/officeDocument/2006/relationships/hyperlink" Target="http://www.cityoftaylor.com/" TargetMode="External"/><Relationship Id="rId801" Type="http://schemas.openxmlformats.org/officeDocument/2006/relationships/hyperlink" Target="http://www.cascotownship.org/" TargetMode="External"/><Relationship Id="rId1017" Type="http://schemas.openxmlformats.org/officeDocument/2006/relationships/hyperlink" Target="http://www.shermantwp.com/" TargetMode="External"/><Relationship Id="rId1224" Type="http://schemas.openxmlformats.org/officeDocument/2006/relationships/hyperlink" Target="http://www.michigantownships.org/twp_details.asp?fips=03900" TargetMode="External"/><Relationship Id="rId1431" Type="http://schemas.openxmlformats.org/officeDocument/2006/relationships/hyperlink" Target="http://www.assyriatwp.org/" TargetMode="External"/><Relationship Id="rId1669" Type="http://schemas.openxmlformats.org/officeDocument/2006/relationships/hyperlink" Target="http://www.evelinetownship.org/" TargetMode="External"/><Relationship Id="rId1876" Type="http://schemas.openxmlformats.org/officeDocument/2006/relationships/hyperlink" Target="http://www.michigantownships.org/twp_details.asp?fips=52820" TargetMode="External"/><Relationship Id="rId1529" Type="http://schemas.openxmlformats.org/officeDocument/2006/relationships/hyperlink" Target="http://www.howardcity.org/" TargetMode="External"/><Relationship Id="rId1736" Type="http://schemas.openxmlformats.org/officeDocument/2006/relationships/hyperlink" Target="http://www.frederictownship.org/" TargetMode="External"/><Relationship Id="rId1943" Type="http://schemas.openxmlformats.org/officeDocument/2006/relationships/hyperlink" Target="http://www.saugatuckcity.com/" TargetMode="External"/><Relationship Id="rId28" Type="http://schemas.openxmlformats.org/officeDocument/2006/relationships/hyperlink" Target="http://grcity.us/Pages/default.aspx" TargetMode="External"/><Relationship Id="rId1803" Type="http://schemas.openxmlformats.org/officeDocument/2006/relationships/hyperlink" Target="http://www.pigeonmichigan.com/" TargetMode="External"/><Relationship Id="rId177" Type="http://schemas.openxmlformats.org/officeDocument/2006/relationships/hyperlink" Target="http://www.blackmantwp.com/" TargetMode="External"/><Relationship Id="rId384" Type="http://schemas.openxmlformats.org/officeDocument/2006/relationships/hyperlink" Target="http://www.tyronetownship.us/" TargetMode="External"/><Relationship Id="rId591" Type="http://schemas.openxmlformats.org/officeDocument/2006/relationships/hyperlink" Target="http://www.ci.northville.mi.us/" TargetMode="External"/><Relationship Id="rId2065" Type="http://schemas.openxmlformats.org/officeDocument/2006/relationships/hyperlink" Target="http://www.sugarislandtownship.com/" TargetMode="External"/><Relationship Id="rId244" Type="http://schemas.openxmlformats.org/officeDocument/2006/relationships/hyperlink" Target="http://www.grandrapidstwp.org/" TargetMode="External"/><Relationship Id="rId689" Type="http://schemas.openxmlformats.org/officeDocument/2006/relationships/hyperlink" Target="http://www.cheboygan.org/" TargetMode="External"/><Relationship Id="rId896" Type="http://schemas.openxmlformats.org/officeDocument/2006/relationships/hyperlink" Target="http://www.greatlakes.net/~lextwp/lextwpweb/" TargetMode="External"/><Relationship Id="rId1081" Type="http://schemas.openxmlformats.org/officeDocument/2006/relationships/hyperlink" Target="http://www.ironriver.org/" TargetMode="External"/><Relationship Id="rId451" Type="http://schemas.openxmlformats.org/officeDocument/2006/relationships/hyperlink" Target="http://www.flushingcity.com/" TargetMode="External"/><Relationship Id="rId549" Type="http://schemas.openxmlformats.org/officeDocument/2006/relationships/hyperlink" Target="http://www.michigantownships.org/twp_details.asp?fips=60900" TargetMode="External"/><Relationship Id="rId756" Type="http://schemas.openxmlformats.org/officeDocument/2006/relationships/hyperlink" Target="http://www.cityofbuchanan.com/" TargetMode="External"/><Relationship Id="rId1179" Type="http://schemas.openxmlformats.org/officeDocument/2006/relationships/hyperlink" Target="http://www.michigantownships.org/twp_details.asp?fips=50440" TargetMode="External"/><Relationship Id="rId1386" Type="http://schemas.openxmlformats.org/officeDocument/2006/relationships/hyperlink" Target="http://www.michigantownships.org/twp_details.asp?fips=40700" TargetMode="External"/><Relationship Id="rId1593" Type="http://schemas.openxmlformats.org/officeDocument/2006/relationships/hyperlink" Target="http://www.elkrapids.org/" TargetMode="External"/><Relationship Id="rId2132" Type="http://schemas.openxmlformats.org/officeDocument/2006/relationships/hyperlink" Target="http://www.michigantownships.org/twp_details.asp?fips=10200" TargetMode="External"/><Relationship Id="rId104" Type="http://schemas.openxmlformats.org/officeDocument/2006/relationships/hyperlink" Target="http://www.commercetwp.com/" TargetMode="External"/><Relationship Id="rId311" Type="http://schemas.openxmlformats.org/officeDocument/2006/relationships/hyperlink" Target="http://www.ci.rochester.mi.us/" TargetMode="External"/><Relationship Id="rId409" Type="http://schemas.openxmlformats.org/officeDocument/2006/relationships/hyperlink" Target="http://www.cityofhowell.org/" TargetMode="External"/><Relationship Id="rId963" Type="http://schemas.openxmlformats.org/officeDocument/2006/relationships/hyperlink" Target="http://www.michigantownships.org/twp_details.asp?fips=30760" TargetMode="External"/><Relationship Id="rId1039" Type="http://schemas.openxmlformats.org/officeDocument/2006/relationships/hyperlink" Target="http://www.hillsdalecounty.info/government0033.asp" TargetMode="External"/><Relationship Id="rId1246" Type="http://schemas.openxmlformats.org/officeDocument/2006/relationships/hyperlink" Target="http://www.michigantownships.org/twp_details.asp?fips=31080" TargetMode="External"/><Relationship Id="rId1898" Type="http://schemas.openxmlformats.org/officeDocument/2006/relationships/hyperlink" Target="http://www.michigantownships.org/twp_details.asp?fips=29500" TargetMode="External"/><Relationship Id="rId92" Type="http://schemas.openxmlformats.org/officeDocument/2006/relationships/hyperlink" Target="http://www.roseville-mi.gov/" TargetMode="External"/><Relationship Id="rId616" Type="http://schemas.openxmlformats.org/officeDocument/2006/relationships/hyperlink" Target="http://www.ci.belding.mi.us/" TargetMode="External"/><Relationship Id="rId823" Type="http://schemas.openxmlformats.org/officeDocument/2006/relationships/hyperlink" Target="http://www.michigantownships.org/twp_details.asp?fips=38940" TargetMode="External"/><Relationship Id="rId1453" Type="http://schemas.openxmlformats.org/officeDocument/2006/relationships/hyperlink" Target="http://www.michigantownships.org/twp_details.asp?fips=37840" TargetMode="External"/><Relationship Id="rId1660" Type="http://schemas.openxmlformats.org/officeDocument/2006/relationships/hyperlink" Target="http://www.hudsontownship.org/" TargetMode="External"/><Relationship Id="rId1758" Type="http://schemas.openxmlformats.org/officeDocument/2006/relationships/hyperlink" Target="http://www.michigantownships.org/twp_details.asp?fips=27940" TargetMode="External"/><Relationship Id="rId1106" Type="http://schemas.openxmlformats.org/officeDocument/2006/relationships/hyperlink" Target="http://www.michigantownships.org/twp_details.asp?fips=64280" TargetMode="External"/><Relationship Id="rId1313" Type="http://schemas.openxmlformats.org/officeDocument/2006/relationships/hyperlink" Target="http://www.villageofclinton.org/" TargetMode="External"/><Relationship Id="rId1520" Type="http://schemas.openxmlformats.org/officeDocument/2006/relationships/hyperlink" Target="http://www.vbco.org/hamilton.asp" TargetMode="External"/><Relationship Id="rId1965" Type="http://schemas.openxmlformats.org/officeDocument/2006/relationships/hyperlink" Target="http://www.glen-arbor-twp.com/" TargetMode="External"/><Relationship Id="rId1618" Type="http://schemas.openxmlformats.org/officeDocument/2006/relationships/hyperlink" Target="http://www.michigantownships.org/twp_details.asp?fips=63980" TargetMode="External"/><Relationship Id="rId1825" Type="http://schemas.openxmlformats.org/officeDocument/2006/relationships/hyperlink" Target="http://www.bessemer.org/" TargetMode="External"/><Relationship Id="rId199" Type="http://schemas.openxmlformats.org/officeDocument/2006/relationships/hyperlink" Target="http://www.mqtcty.org/" TargetMode="External"/><Relationship Id="rId2087" Type="http://schemas.openxmlformats.org/officeDocument/2006/relationships/hyperlink" Target="http://www.michigantownships.org/twp_details.asp?fips=67960" TargetMode="External"/><Relationship Id="rId266" Type="http://schemas.openxmlformats.org/officeDocument/2006/relationships/hyperlink" Target="http://www.berkleymich.org/" TargetMode="External"/><Relationship Id="rId473" Type="http://schemas.openxmlformats.org/officeDocument/2006/relationships/hyperlink" Target="http://www.lansingtownship.org/" TargetMode="External"/><Relationship Id="rId680" Type="http://schemas.openxmlformats.org/officeDocument/2006/relationships/hyperlink" Target="http://www.idatownship.org/" TargetMode="External"/><Relationship Id="rId2154" Type="http://schemas.openxmlformats.org/officeDocument/2006/relationships/hyperlink" Target="http://www.michigantownships.org/twp_details.asp?fips=87980" TargetMode="External"/><Relationship Id="rId126" Type="http://schemas.openxmlformats.org/officeDocument/2006/relationships/hyperlink" Target="http://www.cityofholland.com/" TargetMode="External"/><Relationship Id="rId333" Type="http://schemas.openxmlformats.org/officeDocument/2006/relationships/hyperlink" Target="http://ci.niles.mi.us/" TargetMode="External"/><Relationship Id="rId540" Type="http://schemas.openxmlformats.org/officeDocument/2006/relationships/hyperlink" Target="http://www.napoleontownship.us/" TargetMode="External"/><Relationship Id="rId778" Type="http://schemas.openxmlformats.org/officeDocument/2006/relationships/hyperlink" Target="http://www.michigantownships.org/twp_details.asp?fips=53360" TargetMode="External"/><Relationship Id="rId985" Type="http://schemas.openxmlformats.org/officeDocument/2006/relationships/hyperlink" Target="http://www.michigantownships.org/twp_details.asp?fips=34220" TargetMode="External"/><Relationship Id="rId1170" Type="http://schemas.openxmlformats.org/officeDocument/2006/relationships/hyperlink" Target="http://www.michigantownships.org/twp_details.asp?fips=72200" TargetMode="External"/><Relationship Id="rId2014" Type="http://schemas.openxmlformats.org/officeDocument/2006/relationships/hyperlink" Target="http://www.climaxmichigan.net/" TargetMode="External"/><Relationship Id="rId2221" Type="http://schemas.openxmlformats.org/officeDocument/2006/relationships/hyperlink" Target="http://www.michigantownships.org/twp_details.asp?fips=26200" TargetMode="External"/><Relationship Id="rId638" Type="http://schemas.openxmlformats.org/officeDocument/2006/relationships/hyperlink" Target="http://www.fruitlandtwp.org/" TargetMode="External"/><Relationship Id="rId845" Type="http://schemas.openxmlformats.org/officeDocument/2006/relationships/hyperlink" Target="http://www.michigantownships.org/twp_details.asp?fips=88760" TargetMode="External"/><Relationship Id="rId1030" Type="http://schemas.openxmlformats.org/officeDocument/2006/relationships/hyperlink" Target="http://www.michigantownships.org/twp_details.asp?fips=30280" TargetMode="External"/><Relationship Id="rId1268" Type="http://schemas.openxmlformats.org/officeDocument/2006/relationships/hyperlink" Target="http://www.cityofcroswell.com/" TargetMode="External"/><Relationship Id="rId1475" Type="http://schemas.openxmlformats.org/officeDocument/2006/relationships/hyperlink" Target="http://www.michigantownships.org/twp_details.asp?fips=21680" TargetMode="External"/><Relationship Id="rId1682" Type="http://schemas.openxmlformats.org/officeDocument/2006/relationships/hyperlink" Target="http://www.crystalfalls.org/" TargetMode="External"/><Relationship Id="rId400" Type="http://schemas.openxmlformats.org/officeDocument/2006/relationships/hyperlink" Target="http://www.flatrockmi.org/" TargetMode="External"/><Relationship Id="rId705" Type="http://schemas.openxmlformats.org/officeDocument/2006/relationships/hyperlink" Target="http://www.olivetownship.com/" TargetMode="External"/><Relationship Id="rId1128" Type="http://schemas.openxmlformats.org/officeDocument/2006/relationships/hyperlink" Target="http://www.michigantownships.org/twp_details.asp?fips=81280" TargetMode="External"/><Relationship Id="rId1335" Type="http://schemas.openxmlformats.org/officeDocument/2006/relationships/hyperlink" Target="http://www.michigantownships.org/twp_details.asp?fips=87880" TargetMode="External"/><Relationship Id="rId1542" Type="http://schemas.openxmlformats.org/officeDocument/2006/relationships/hyperlink" Target="http://www.hillsdalecounty.info/government0027.asp" TargetMode="External"/><Relationship Id="rId1987" Type="http://schemas.openxmlformats.org/officeDocument/2006/relationships/hyperlink" Target="http://www.michigantownships.org/twp_details.asp?fips=66120" TargetMode="External"/><Relationship Id="rId912" Type="http://schemas.openxmlformats.org/officeDocument/2006/relationships/hyperlink" Target="http://www.chinatownship.net/" TargetMode="External"/><Relationship Id="rId1847" Type="http://schemas.openxmlformats.org/officeDocument/2006/relationships/hyperlink" Target="http://www.michigantownships.org/twp_details.asp?fips=16020" TargetMode="External"/><Relationship Id="rId41" Type="http://schemas.openxmlformats.org/officeDocument/2006/relationships/hyperlink" Target="http://www.ci.livonia.mi.us/" TargetMode="External"/><Relationship Id="rId1402" Type="http://schemas.openxmlformats.org/officeDocument/2006/relationships/hyperlink" Target="http://www.hillsdalecounty.info/government0018.asp" TargetMode="External"/><Relationship Id="rId1707" Type="http://schemas.openxmlformats.org/officeDocument/2006/relationships/hyperlink" Target="http://www.melrosetwp.org/index.php" TargetMode="External"/><Relationship Id="rId190" Type="http://schemas.openxmlformats.org/officeDocument/2006/relationships/hyperlink" Target="http://www.kalamazootownship.org/" TargetMode="External"/><Relationship Id="rId288" Type="http://schemas.openxmlformats.org/officeDocument/2006/relationships/hyperlink" Target="http://www.springlaketwp.org/" TargetMode="External"/><Relationship Id="rId1914" Type="http://schemas.openxmlformats.org/officeDocument/2006/relationships/hyperlink" Target="http://www.michigantownships.org/twp_details.asp?fips=60260" TargetMode="External"/><Relationship Id="rId495" Type="http://schemas.openxmlformats.org/officeDocument/2006/relationships/hyperlink" Target="http://www.cityofironmountain.com/" TargetMode="External"/><Relationship Id="rId2176" Type="http://schemas.openxmlformats.org/officeDocument/2006/relationships/hyperlink" Target="http://www.michigantownships.org/twp_details.asp?fips=54740" TargetMode="External"/><Relationship Id="rId148" Type="http://schemas.openxmlformats.org/officeDocument/2006/relationships/hyperlink" Target="http://www.oakpark-mi.com/" TargetMode="External"/><Relationship Id="rId355" Type="http://schemas.openxmlformats.org/officeDocument/2006/relationships/hyperlink" Target="http://www.eastgr.org/" TargetMode="External"/><Relationship Id="rId562" Type="http://schemas.openxmlformats.org/officeDocument/2006/relationships/hyperlink" Target="http://www.michigantownships.org/twp_details.asp?fips=55300" TargetMode="External"/><Relationship Id="rId1192" Type="http://schemas.openxmlformats.org/officeDocument/2006/relationships/hyperlink" Target="http://www.michigantownships.org/twp_details.asp?fips=25960" TargetMode="External"/><Relationship Id="rId2036" Type="http://schemas.openxmlformats.org/officeDocument/2006/relationships/hyperlink" Target="http://www.norwoodtwp.org/index.php" TargetMode="External"/><Relationship Id="rId2243" Type="http://schemas.openxmlformats.org/officeDocument/2006/relationships/hyperlink" Target="http://www.michigantownships.org/twp_details.asp?fips=89340" TargetMode="External"/><Relationship Id="rId215" Type="http://schemas.openxmlformats.org/officeDocument/2006/relationships/hyperlink" Target="http://www.twp.scio.mi.us/" TargetMode="External"/><Relationship Id="rId422" Type="http://schemas.openxmlformats.org/officeDocument/2006/relationships/hyperlink" Target="http://www.ci.plymouth.mi.us/" TargetMode="External"/><Relationship Id="rId867" Type="http://schemas.openxmlformats.org/officeDocument/2006/relationships/hyperlink" Target="http://www.portertownship.org/" TargetMode="External"/><Relationship Id="rId1052" Type="http://schemas.openxmlformats.org/officeDocument/2006/relationships/hyperlink" Target="http://www.michigantownships.org/twp_details.asp?fips=03320" TargetMode="External"/><Relationship Id="rId1497" Type="http://schemas.openxmlformats.org/officeDocument/2006/relationships/hyperlink" Target="http://www.michigantownships.org/twp_details.asp?fips=80120" TargetMode="External"/><Relationship Id="rId2103" Type="http://schemas.openxmlformats.org/officeDocument/2006/relationships/hyperlink" Target="http://www.michigantownships.org/twp_details.asp?fips=70380" TargetMode="External"/><Relationship Id="rId727" Type="http://schemas.openxmlformats.org/officeDocument/2006/relationships/hyperlink" Target="http://www.chippewatownship.com/" TargetMode="External"/><Relationship Id="rId934" Type="http://schemas.openxmlformats.org/officeDocument/2006/relationships/hyperlink" Target="http://www.michigantownships.org/twp_details.asp?fips=13960" TargetMode="External"/><Relationship Id="rId1357" Type="http://schemas.openxmlformats.org/officeDocument/2006/relationships/hyperlink" Target="http://www.michigantownships.org/twp_details.asp?fips=75480" TargetMode="External"/><Relationship Id="rId1564" Type="http://schemas.openxmlformats.org/officeDocument/2006/relationships/hyperlink" Target="http://www.michigantownships.org/twp_details.asp?fips=51560" TargetMode="External"/><Relationship Id="rId1771" Type="http://schemas.openxmlformats.org/officeDocument/2006/relationships/hyperlink" Target="http://www.dafter.org/" TargetMode="External"/><Relationship Id="rId63" Type="http://schemas.openxmlformats.org/officeDocument/2006/relationships/hyperlink" Target="http://www.twp.waterford.mi.us/" TargetMode="External"/><Relationship Id="rId1217" Type="http://schemas.openxmlformats.org/officeDocument/2006/relationships/hyperlink" Target="http://www.hillsdalecounty.info/government0005.asp" TargetMode="External"/><Relationship Id="rId1424" Type="http://schemas.openxmlformats.org/officeDocument/2006/relationships/hyperlink" Target="http://www.southbranchtownship.com/" TargetMode="External"/><Relationship Id="rId1631" Type="http://schemas.openxmlformats.org/officeDocument/2006/relationships/hyperlink" Target="http://www.michigantownships.org/twp_details.asp?fips=04400" TargetMode="External"/><Relationship Id="rId1869" Type="http://schemas.openxmlformats.org/officeDocument/2006/relationships/hyperlink" Target="http://www.michigantownships.org/twp_details.asp?fips=50780" TargetMode="External"/><Relationship Id="rId1729" Type="http://schemas.openxmlformats.org/officeDocument/2006/relationships/hyperlink" Target="http://www.cityoflitchfield.org/" TargetMode="External"/><Relationship Id="rId1936" Type="http://schemas.openxmlformats.org/officeDocument/2006/relationships/hyperlink" Target="http://www.hillsdalecounty.info/government0026.asp" TargetMode="External"/><Relationship Id="rId2198" Type="http://schemas.openxmlformats.org/officeDocument/2006/relationships/hyperlink" Target="http://www.michigantownships.org/twp_details.asp?fips=49480" TargetMode="External"/><Relationship Id="rId377" Type="http://schemas.openxmlformats.org/officeDocument/2006/relationships/hyperlink" Target="http://www.villagebeverlyhills.com/" TargetMode="External"/><Relationship Id="rId584" Type="http://schemas.openxmlformats.org/officeDocument/2006/relationships/hyperlink" Target="http://www.adriantownship.com/" TargetMode="External"/><Relationship Id="rId2058" Type="http://schemas.openxmlformats.org/officeDocument/2006/relationships/hyperlink" Target="http://www.michigantownships.org/twp_details.asp?fips=58800" TargetMode="External"/><Relationship Id="rId5" Type="http://schemas.openxmlformats.org/officeDocument/2006/relationships/hyperlink" Target="http://www.bvct.org/" TargetMode="External"/><Relationship Id="rId237" Type="http://schemas.openxmlformats.org/officeDocument/2006/relationships/hyperlink" Target="http://www.greenoaktwp.com/index.php" TargetMode="External"/><Relationship Id="rId791" Type="http://schemas.openxmlformats.org/officeDocument/2006/relationships/hyperlink" Target="http://www.richlandtownship.com/" TargetMode="External"/><Relationship Id="rId889" Type="http://schemas.openxmlformats.org/officeDocument/2006/relationships/hyperlink" Target="http://www.decaturmi.org/VillageGovernment/tabid/549/Default.aspx" TargetMode="External"/><Relationship Id="rId1074" Type="http://schemas.openxmlformats.org/officeDocument/2006/relationships/hyperlink" Target="http://www.michigantownships.org/twp_details.asp?fips=21600" TargetMode="External"/><Relationship Id="rId444" Type="http://schemas.openxmlformats.org/officeDocument/2006/relationships/hyperlink" Target="http://www.ci.albion.mi.us/" TargetMode="External"/><Relationship Id="rId651" Type="http://schemas.openxmlformats.org/officeDocument/2006/relationships/hyperlink" Target="http://www.armadatwp.org/" TargetMode="External"/><Relationship Id="rId749" Type="http://schemas.openxmlformats.org/officeDocument/2006/relationships/hyperlink" Target="http://erietownship.com/" TargetMode="External"/><Relationship Id="rId1281" Type="http://schemas.openxmlformats.org/officeDocument/2006/relationships/hyperlink" Target="http://www.bluelaketownship.org/" TargetMode="External"/><Relationship Id="rId1379" Type="http://schemas.openxmlformats.org/officeDocument/2006/relationships/hyperlink" Target="http://www.michigantownships.org/twp_details.asp?fips=62240" TargetMode="External"/><Relationship Id="rId1586" Type="http://schemas.openxmlformats.org/officeDocument/2006/relationships/hyperlink" Target="http://www.homermich.com/" TargetMode="External"/><Relationship Id="rId2125" Type="http://schemas.openxmlformats.org/officeDocument/2006/relationships/hyperlink" Target="http://www.michigantownships.org/twp_details.asp?fips=67600" TargetMode="External"/><Relationship Id="rId304" Type="http://schemas.openxmlformats.org/officeDocument/2006/relationships/hyperlink" Target="http://www.viennatwp.com/" TargetMode="External"/><Relationship Id="rId511" Type="http://schemas.openxmlformats.org/officeDocument/2006/relationships/hyperlink" Target="http://www.dorrtownship.org/" TargetMode="External"/><Relationship Id="rId609" Type="http://schemas.openxmlformats.org/officeDocument/2006/relationships/hyperlink" Target="http://www.michigantownships.org/twp_details.asp?fips=61060/" TargetMode="External"/><Relationship Id="rId956" Type="http://schemas.openxmlformats.org/officeDocument/2006/relationships/hyperlink" Target="http://www.hillsdalecounty.info/government0016.asp" TargetMode="External"/><Relationship Id="rId1141" Type="http://schemas.openxmlformats.org/officeDocument/2006/relationships/hyperlink" Target="http://www.michigantownships.org/twp_details.asp?fips=73520" TargetMode="External"/><Relationship Id="rId1239" Type="http://schemas.openxmlformats.org/officeDocument/2006/relationships/hyperlink" Target="http://www.michigantownships.org/twp_details.asp?fips=31640" TargetMode="External"/><Relationship Id="rId1793" Type="http://schemas.openxmlformats.org/officeDocument/2006/relationships/hyperlink" Target="http://www.vil.stockbridge.mi.us/" TargetMode="External"/><Relationship Id="rId85" Type="http://schemas.openxmlformats.org/officeDocument/2006/relationships/hyperlink" Target="http://www.ci.kentwood.mi.us/" TargetMode="External"/><Relationship Id="rId816" Type="http://schemas.openxmlformats.org/officeDocument/2006/relationships/hyperlink" Target="http://www.michigantownships.org/twp_details.asp?fips=72860" TargetMode="External"/><Relationship Id="rId1001" Type="http://schemas.openxmlformats.org/officeDocument/2006/relationships/hyperlink" Target="http://www.walestownship.org/" TargetMode="External"/><Relationship Id="rId1446" Type="http://schemas.openxmlformats.org/officeDocument/2006/relationships/hyperlink" Target="http://www.michigantownships.org/twp_details.asp?fips=35620" TargetMode="External"/><Relationship Id="rId1653" Type="http://schemas.openxmlformats.org/officeDocument/2006/relationships/hyperlink" Target="http://www.caledoniatownship.org/" TargetMode="External"/><Relationship Id="rId1860" Type="http://schemas.openxmlformats.org/officeDocument/2006/relationships/hyperlink" Target="http://www.michigantownships.org/twp_details.asp?fips=54020" TargetMode="External"/><Relationship Id="rId1306" Type="http://schemas.openxmlformats.org/officeDocument/2006/relationships/hyperlink" Target="http://www.michigantownships.org/twp_details.asp?fips=39000" TargetMode="External"/><Relationship Id="rId1513" Type="http://schemas.openxmlformats.org/officeDocument/2006/relationships/hyperlink" Target="http://www.michigantownships.org/twp_details.asp?fips=27180" TargetMode="External"/><Relationship Id="rId1720" Type="http://schemas.openxmlformats.org/officeDocument/2006/relationships/hyperlink" Target="http://www.michigantownships.org/twp_details.asp?fips=55920" TargetMode="External"/><Relationship Id="rId1958" Type="http://schemas.openxmlformats.org/officeDocument/2006/relationships/hyperlink" Target="http://www.michigantownships.org/twp_details.asp?fips=58880" TargetMode="External"/><Relationship Id="rId12" Type="http://schemas.openxmlformats.org/officeDocument/2006/relationships/hyperlink" Target="http://www.sandstonetownship.org/" TargetMode="External"/><Relationship Id="rId1818" Type="http://schemas.openxmlformats.org/officeDocument/2006/relationships/hyperlink" Target="http://memphismi.com/" TargetMode="External"/><Relationship Id="rId161" Type="http://schemas.openxmlformats.org/officeDocument/2006/relationships/hyperlink" Target="http://www.mt-pleasant.org/" TargetMode="External"/><Relationship Id="rId399" Type="http://schemas.openxmlformats.org/officeDocument/2006/relationships/hyperlink" Target="http://www.flatrockmi.org/" TargetMode="External"/><Relationship Id="rId259" Type="http://schemas.openxmlformats.org/officeDocument/2006/relationships/hyperlink" Target="http://www.cityofgrandville.com/" TargetMode="External"/><Relationship Id="rId466" Type="http://schemas.openxmlformats.org/officeDocument/2006/relationships/hyperlink" Target="http://www.twp.northfield.mi.us/" TargetMode="External"/><Relationship Id="rId673" Type="http://schemas.openxmlformats.org/officeDocument/2006/relationships/hyperlink" Target="http://www.almenatownship.org/" TargetMode="External"/><Relationship Id="rId880" Type="http://schemas.openxmlformats.org/officeDocument/2006/relationships/hyperlink" Target="http://www.alamotownship.org/" TargetMode="External"/><Relationship Id="rId1096" Type="http://schemas.openxmlformats.org/officeDocument/2006/relationships/hyperlink" Target="http://www.lakeorion.org/" TargetMode="External"/><Relationship Id="rId2147" Type="http://schemas.openxmlformats.org/officeDocument/2006/relationships/hyperlink" Target="http://villageofkaleva.com/default.shtml" TargetMode="External"/><Relationship Id="rId119" Type="http://schemas.openxmlformats.org/officeDocument/2006/relationships/hyperlink" Target="http://www.baycitymi.org/" TargetMode="External"/><Relationship Id="rId326" Type="http://schemas.openxmlformats.org/officeDocument/2006/relationships/hyperlink" Target="http://www.cityofclawson.com/" TargetMode="External"/><Relationship Id="rId533" Type="http://schemas.openxmlformats.org/officeDocument/2006/relationships/hyperlink" Target="http://argentinetownship.com/" TargetMode="External"/><Relationship Id="rId978" Type="http://schemas.openxmlformats.org/officeDocument/2006/relationships/hyperlink" Target="http://www.michigantownships.org/twp_details.asp?fips=34280" TargetMode="External"/><Relationship Id="rId1163" Type="http://schemas.openxmlformats.org/officeDocument/2006/relationships/hyperlink" Target="http://www.michigantownships.org/twp_details.asp?fips=03700" TargetMode="External"/><Relationship Id="rId1370" Type="http://schemas.openxmlformats.org/officeDocument/2006/relationships/hyperlink" Target="http://www.ci.hart.mi.us/index.html" TargetMode="External"/><Relationship Id="rId2007" Type="http://schemas.openxmlformats.org/officeDocument/2006/relationships/hyperlink" Target="http://www.cityofcaseville.com/" TargetMode="External"/><Relationship Id="rId2214" Type="http://schemas.openxmlformats.org/officeDocument/2006/relationships/hyperlink" Target="http://www.michigantownships.org/twp_details.asp?fips=23340" TargetMode="External"/><Relationship Id="rId740" Type="http://schemas.openxmlformats.org/officeDocument/2006/relationships/hyperlink" Target="http://www.twp-manchester.org/" TargetMode="External"/><Relationship Id="rId838" Type="http://schemas.openxmlformats.org/officeDocument/2006/relationships/hyperlink" Target="http://www.dundeevillage.net/" TargetMode="External"/><Relationship Id="rId1023" Type="http://schemas.openxmlformats.org/officeDocument/2006/relationships/hyperlink" Target="http://www.michigantownships.org/twp_details.asp?fips=73240" TargetMode="External"/><Relationship Id="rId1468" Type="http://schemas.openxmlformats.org/officeDocument/2006/relationships/hyperlink" Target="http://www.michigantownships.org/twp_details.asp?fips=17120" TargetMode="External"/><Relationship Id="rId1675" Type="http://schemas.openxmlformats.org/officeDocument/2006/relationships/hyperlink" Target="http://www.villageofkingsley.com/" TargetMode="External"/><Relationship Id="rId1882" Type="http://schemas.openxmlformats.org/officeDocument/2006/relationships/hyperlink" Target="http://www.michigantownships.org/twp_details.asp?fips=86500" TargetMode="External"/><Relationship Id="rId600" Type="http://schemas.openxmlformats.org/officeDocument/2006/relationships/hyperlink" Target="http://www.cityofdowagiac.com/" TargetMode="External"/><Relationship Id="rId1230" Type="http://schemas.openxmlformats.org/officeDocument/2006/relationships/hyperlink" Target="http://www.michigantownships.org/twp_details.asp?fips=57640" TargetMode="External"/><Relationship Id="rId1328" Type="http://schemas.openxmlformats.org/officeDocument/2006/relationships/hyperlink" Target="http://www.michigantownships.org/twp_details.asp?fips=40820" TargetMode="External"/><Relationship Id="rId1535" Type="http://schemas.openxmlformats.org/officeDocument/2006/relationships/hyperlink" Target="http://www.michigantownships.org/twp_details.asp?fips=49040" TargetMode="External"/><Relationship Id="rId905" Type="http://schemas.openxmlformats.org/officeDocument/2006/relationships/hyperlink" Target="http://www.imlaycity.org/" TargetMode="External"/><Relationship Id="rId1742" Type="http://schemas.openxmlformats.org/officeDocument/2006/relationships/hyperlink" Target="http://www.michigantownships.org/twp_details.asp?fips=11680" TargetMode="External"/><Relationship Id="rId34" Type="http://schemas.openxmlformats.org/officeDocument/2006/relationships/hyperlink" Target="http://www.lansingmi.gov/" TargetMode="External"/><Relationship Id="rId1602" Type="http://schemas.openxmlformats.org/officeDocument/2006/relationships/hyperlink" Target="http://www.michigantownships.org/twp_details.asp?fips=68160" TargetMode="External"/><Relationship Id="rId183" Type="http://schemas.openxmlformats.org/officeDocument/2006/relationships/hyperlink" Target="http://www.ci.walker.mi.us/" TargetMode="External"/><Relationship Id="rId390" Type="http://schemas.openxmlformats.org/officeDocument/2006/relationships/hyperlink" Target="http://www.michigantownships.org/twp_details.asp?fips=51700" TargetMode="External"/><Relationship Id="rId1907" Type="http://schemas.openxmlformats.org/officeDocument/2006/relationships/hyperlink" Target="http://www.vbco.org/lawrence.asp" TargetMode="External"/><Relationship Id="rId2071" Type="http://schemas.openxmlformats.org/officeDocument/2006/relationships/hyperlink" Target="http://www.newkirktownship.com/" TargetMode="External"/><Relationship Id="rId250" Type="http://schemas.openxmlformats.org/officeDocument/2006/relationships/hyperlink" Target="http://www.garfield-twp.com/" TargetMode="External"/><Relationship Id="rId488" Type="http://schemas.openxmlformats.org/officeDocument/2006/relationships/hyperlink" Target="http://www.threeriversmi.org/" TargetMode="External"/><Relationship Id="rId695" Type="http://schemas.openxmlformats.org/officeDocument/2006/relationships/hyperlink" Target="http://www.jerome.org/" TargetMode="External"/><Relationship Id="rId2169" Type="http://schemas.openxmlformats.org/officeDocument/2006/relationships/hyperlink" Target="http://www.villageofotterlake.com/" TargetMode="External"/><Relationship Id="rId110" Type="http://schemas.openxmlformats.org/officeDocument/2006/relationships/hyperlink" Target="http://lincolnpark.govoffice.com/" TargetMode="External"/><Relationship Id="rId348" Type="http://schemas.openxmlformats.org/officeDocument/2006/relationships/hyperlink" Target="http://www.coldwater.org/" TargetMode="External"/><Relationship Id="rId555" Type="http://schemas.openxmlformats.org/officeDocument/2006/relationships/hyperlink" Target="http://www.rosetownship.com/" TargetMode="External"/><Relationship Id="rId762" Type="http://schemas.openxmlformats.org/officeDocument/2006/relationships/hyperlink" Target="http://www.mancelonatownship.com/" TargetMode="External"/><Relationship Id="rId1185" Type="http://schemas.openxmlformats.org/officeDocument/2006/relationships/hyperlink" Target="http://www.michigantownships.org/twp_details.asp?fips=23580" TargetMode="External"/><Relationship Id="rId1392" Type="http://schemas.openxmlformats.org/officeDocument/2006/relationships/hyperlink" Target="http://www.stcmi.com/" TargetMode="External"/><Relationship Id="rId2029" Type="http://schemas.openxmlformats.org/officeDocument/2006/relationships/hyperlink" Target="http://www.michigantownships.org/twp_details.asp?fips=39960" TargetMode="External"/><Relationship Id="rId2236" Type="http://schemas.openxmlformats.org/officeDocument/2006/relationships/hyperlink" Target="http://www.michigantownships.org/twp_details.asp?fips=72500" TargetMode="External"/><Relationship Id="rId208" Type="http://schemas.openxmlformats.org/officeDocument/2006/relationships/hyperlink" Target="http://www.allendale-twp.org/" TargetMode="External"/><Relationship Id="rId415" Type="http://schemas.openxmlformats.org/officeDocument/2006/relationships/hyperlink" Target="http://www.wynnea.com/kimballtownship.htm" TargetMode="External"/><Relationship Id="rId622" Type="http://schemas.openxmlformats.org/officeDocument/2006/relationships/hyperlink" Target="http://www.michigantownships.org/twp_details.asp?fips=09680" TargetMode="External"/><Relationship Id="rId1045" Type="http://schemas.openxmlformats.org/officeDocument/2006/relationships/hyperlink" Target="http://www.cityofbadaxe.com/" TargetMode="External"/><Relationship Id="rId1252" Type="http://schemas.openxmlformats.org/officeDocument/2006/relationships/hyperlink" Target="http://www.lincoln-twp.org/" TargetMode="External"/><Relationship Id="rId1697" Type="http://schemas.openxmlformats.org/officeDocument/2006/relationships/hyperlink" Target="http://www.michigantownships.org/twp_details.asp?fips=65700" TargetMode="External"/><Relationship Id="rId927" Type="http://schemas.openxmlformats.org/officeDocument/2006/relationships/hyperlink" Target="http://www.cityofcedarsprings.org/" TargetMode="External"/><Relationship Id="rId1112" Type="http://schemas.openxmlformats.org/officeDocument/2006/relationships/hyperlink" Target="http://www.saugatucktownship.org/" TargetMode="External"/><Relationship Id="rId1557" Type="http://schemas.openxmlformats.org/officeDocument/2006/relationships/hyperlink" Target="http://www.beavercreektownship.com/" TargetMode="External"/><Relationship Id="rId1764" Type="http://schemas.openxmlformats.org/officeDocument/2006/relationships/hyperlink" Target="http://www.bellevuemi.net/" TargetMode="External"/><Relationship Id="rId1971" Type="http://schemas.openxmlformats.org/officeDocument/2006/relationships/hyperlink" Target="http://www.michigantownships.org/twp_details.asp?fips=52120" TargetMode="External"/><Relationship Id="rId56" Type="http://schemas.openxmlformats.org/officeDocument/2006/relationships/hyperlink" Target="http://www.kalamazoocity.org/" TargetMode="External"/><Relationship Id="rId1417" Type="http://schemas.openxmlformats.org/officeDocument/2006/relationships/hyperlink" Target="http://www.chester-twp.org/" TargetMode="External"/><Relationship Id="rId1624" Type="http://schemas.openxmlformats.org/officeDocument/2006/relationships/hyperlink" Target="http://www.michigantownships.org/twp_details.asp?fips=73000" TargetMode="External"/><Relationship Id="rId1831" Type="http://schemas.openxmlformats.org/officeDocument/2006/relationships/hyperlink" Target="http://www.white-oak-twp.org/" TargetMode="External"/><Relationship Id="rId1929" Type="http://schemas.openxmlformats.org/officeDocument/2006/relationships/hyperlink" Target="http://www.michigantownships.org/twp_details.asp?fips=25880" TargetMode="External"/><Relationship Id="rId2093" Type="http://schemas.openxmlformats.org/officeDocument/2006/relationships/hyperlink" Target="http://www.byronmi.org/" TargetMode="External"/><Relationship Id="rId272" Type="http://schemas.openxmlformats.org/officeDocument/2006/relationships/hyperlink" Target="http://www.texastownship.org/" TargetMode="External"/><Relationship Id="rId577" Type="http://schemas.openxmlformats.org/officeDocument/2006/relationships/hyperlink" Target="http://www.robinson-twp.org/" TargetMode="External"/><Relationship Id="rId2160" Type="http://schemas.openxmlformats.org/officeDocument/2006/relationships/hyperlink" Target="http://www.michigantownships.org/twp_details.asp?fips=47540" TargetMode="External"/><Relationship Id="rId132" Type="http://schemas.openxmlformats.org/officeDocument/2006/relationships/hyperlink" Target="http://www.flinttownship.com/" TargetMode="External"/><Relationship Id="rId784" Type="http://schemas.openxmlformats.org/officeDocument/2006/relationships/hyperlink" Target="http://www.carovillage.net/" TargetMode="External"/><Relationship Id="rId991" Type="http://schemas.openxmlformats.org/officeDocument/2006/relationships/hyperlink" Target="http://www.michigantownships.org/twp_details.asp?fips=07700" TargetMode="External"/><Relationship Id="rId1067" Type="http://schemas.openxmlformats.org/officeDocument/2006/relationships/hyperlink" Target="http://www.mtmorriscity.org/" TargetMode="External"/><Relationship Id="rId2020" Type="http://schemas.openxmlformats.org/officeDocument/2006/relationships/hyperlink" Target="http://www.vermontville-mi.gov/" TargetMode="External"/><Relationship Id="rId437" Type="http://schemas.openxmlformats.org/officeDocument/2006/relationships/hyperlink" Target="http://www.twp-york.org/" TargetMode="External"/><Relationship Id="rId644" Type="http://schemas.openxmlformats.org/officeDocument/2006/relationships/hyperlink" Target="http://www.cityofstclair.com/" TargetMode="External"/><Relationship Id="rId851" Type="http://schemas.openxmlformats.org/officeDocument/2006/relationships/hyperlink" Target="http://www.miltontwp.org/" TargetMode="External"/><Relationship Id="rId1274" Type="http://schemas.openxmlformats.org/officeDocument/2006/relationships/hyperlink" Target="http://www.villageofpinckney.org/" TargetMode="External"/><Relationship Id="rId1481" Type="http://schemas.openxmlformats.org/officeDocument/2006/relationships/hyperlink" Target="http://www.salinetownship.org/info.html" TargetMode="External"/><Relationship Id="rId1579" Type="http://schemas.openxmlformats.org/officeDocument/2006/relationships/hyperlink" Target="http://mthaleytownship.org/" TargetMode="External"/><Relationship Id="rId2118" Type="http://schemas.openxmlformats.org/officeDocument/2006/relationships/hyperlink" Target="http://www.mackinawtownship.com/" TargetMode="External"/><Relationship Id="rId504" Type="http://schemas.openxmlformats.org/officeDocument/2006/relationships/hyperlink" Target="http://www.kinross.net/" TargetMode="External"/><Relationship Id="rId711" Type="http://schemas.openxmlformats.org/officeDocument/2006/relationships/hyperlink" Target="http://www.michigantownships.org/twp_details.asp?fips=29420" TargetMode="External"/><Relationship Id="rId949" Type="http://schemas.openxmlformats.org/officeDocument/2006/relationships/hyperlink" Target="http://twp.unadilla.mi.us/" TargetMode="External"/><Relationship Id="rId1134" Type="http://schemas.openxmlformats.org/officeDocument/2006/relationships/hyperlink" Target="http://www.michigantownships.org/twp_details.asp?fips=84300" TargetMode="External"/><Relationship Id="rId1341" Type="http://schemas.openxmlformats.org/officeDocument/2006/relationships/hyperlink" Target="http://www.michigantownships.org/twp_details.asp?fips=84460" TargetMode="External"/><Relationship Id="rId1786" Type="http://schemas.openxmlformats.org/officeDocument/2006/relationships/hyperlink" Target="http://www.michigantownships.org/twp_details.asp?fips=72440" TargetMode="External"/><Relationship Id="rId1993" Type="http://schemas.openxmlformats.org/officeDocument/2006/relationships/hyperlink" Target="http://www.springportmi.com/" TargetMode="External"/><Relationship Id="rId78" Type="http://schemas.openxmlformats.org/officeDocument/2006/relationships/hyperlink" Target="http://www.cityofnovi.org/" TargetMode="External"/><Relationship Id="rId809" Type="http://schemas.openxmlformats.org/officeDocument/2006/relationships/hyperlink" Target="http://www.lathrupvillage.org/" TargetMode="External"/><Relationship Id="rId1201" Type="http://schemas.openxmlformats.org/officeDocument/2006/relationships/hyperlink" Target="http://www.pottervillemi.org/" TargetMode="External"/><Relationship Id="rId1439" Type="http://schemas.openxmlformats.org/officeDocument/2006/relationships/hyperlink" Target="http://charleston.org/" TargetMode="External"/><Relationship Id="rId1646" Type="http://schemas.openxmlformats.org/officeDocument/2006/relationships/hyperlink" Target="http://www.michigantownships.org/twp_details.asp?fips=25260" TargetMode="External"/><Relationship Id="rId1853" Type="http://schemas.openxmlformats.org/officeDocument/2006/relationships/hyperlink" Target="http://www.michigantownships.org/twp_details.asp?fips=67840" TargetMode="External"/><Relationship Id="rId1506" Type="http://schemas.openxmlformats.org/officeDocument/2006/relationships/hyperlink" Target="http://www.michigantownships.org/twp_details.asp?fips=36940" TargetMode="External"/><Relationship Id="rId1713" Type="http://schemas.openxmlformats.org/officeDocument/2006/relationships/hyperlink" Target="http://www.fennville.com/" TargetMode="External"/><Relationship Id="rId1920" Type="http://schemas.openxmlformats.org/officeDocument/2006/relationships/hyperlink" Target="http://www.crystallaketwp.org/" TargetMode="External"/><Relationship Id="rId294" Type="http://schemas.openxmlformats.org/officeDocument/2006/relationships/hyperlink" Target="http://www.leonitownship.com/" TargetMode="External"/><Relationship Id="rId2182" Type="http://schemas.openxmlformats.org/officeDocument/2006/relationships/hyperlink" Target="http://www.michigantownships.org/twp_details.asp?fips=40760" TargetMode="External"/><Relationship Id="rId154" Type="http://schemas.openxmlformats.org/officeDocument/2006/relationships/hyperlink" Target="http://www.cityofallenpark.org/" TargetMode="External"/><Relationship Id="rId361" Type="http://schemas.openxmlformats.org/officeDocument/2006/relationships/hyperlink" Target="http://cityofbr.org/index.php" TargetMode="External"/><Relationship Id="rId599" Type="http://schemas.openxmlformats.org/officeDocument/2006/relationships/hyperlink" Target="http://www.michigantownships.org/twp_details.asp?fips=04780" TargetMode="External"/><Relationship Id="rId2042" Type="http://schemas.openxmlformats.org/officeDocument/2006/relationships/hyperlink" Target="http://www.michigantownships.org/twp_details.asp?fips=64440" TargetMode="External"/><Relationship Id="rId459" Type="http://schemas.openxmlformats.org/officeDocument/2006/relationships/hyperlink" Target="http://new.springarbor.org/" TargetMode="External"/><Relationship Id="rId666" Type="http://schemas.openxmlformats.org/officeDocument/2006/relationships/hyperlink" Target="http://www.michigantownships.org/twp_details.asp?fips=07820" TargetMode="External"/><Relationship Id="rId873" Type="http://schemas.openxmlformats.org/officeDocument/2006/relationships/hyperlink" Target="http://www.cityofnorthmuskegon.com/" TargetMode="External"/><Relationship Id="rId1089" Type="http://schemas.openxmlformats.org/officeDocument/2006/relationships/hyperlink" Target="http://danbytwp.org/" TargetMode="External"/><Relationship Id="rId1296" Type="http://schemas.openxmlformats.org/officeDocument/2006/relationships/hyperlink" Target="http://www.cityoforchardlake.com/" TargetMode="External"/><Relationship Id="rId221" Type="http://schemas.openxmlformats.org/officeDocument/2006/relationships/hyperlink" Target="http://www.davisontwp-mi.org/" TargetMode="External"/><Relationship Id="rId319" Type="http://schemas.openxmlformats.org/officeDocument/2006/relationships/hyperlink" Target="http://www.antwerptownship.com/" TargetMode="External"/><Relationship Id="rId526" Type="http://schemas.openxmlformats.org/officeDocument/2006/relationships/hyperlink" Target="http://www.pawpawtownship.org/" TargetMode="External"/><Relationship Id="rId1156" Type="http://schemas.openxmlformats.org/officeDocument/2006/relationships/hyperlink" Target="http://www.michigantownships.org/twp_details.asp?fips=44380" TargetMode="External"/><Relationship Id="rId1363" Type="http://schemas.openxmlformats.org/officeDocument/2006/relationships/hyperlink" Target="http://www.michigantownships.org/twp_details.asp?fips=10500" TargetMode="External"/><Relationship Id="rId2207" Type="http://schemas.openxmlformats.org/officeDocument/2006/relationships/hyperlink" Target="http://www.michigantownships.org/twp_details.asp?fips=66680" TargetMode="External"/><Relationship Id="rId733" Type="http://schemas.openxmlformats.org/officeDocument/2006/relationships/hyperlink" Target="http://www.hillsdalecounty.info/government0030.asp" TargetMode="External"/><Relationship Id="rId940" Type="http://schemas.openxmlformats.org/officeDocument/2006/relationships/hyperlink" Target="http://www.villageofoxford.org/" TargetMode="External"/><Relationship Id="rId1016" Type="http://schemas.openxmlformats.org/officeDocument/2006/relationships/hyperlink" Target="http://www.shermantwp.com/" TargetMode="External"/><Relationship Id="rId1570" Type="http://schemas.openxmlformats.org/officeDocument/2006/relationships/hyperlink" Target="http://www.michigantownships.org/twp_details.asp?fips=85060" TargetMode="External"/><Relationship Id="rId1668" Type="http://schemas.openxmlformats.org/officeDocument/2006/relationships/hyperlink" Target="http://www.michigantownships.org/twp_details.asp?fips=50520" TargetMode="External"/><Relationship Id="rId1875" Type="http://schemas.openxmlformats.org/officeDocument/2006/relationships/hyperlink" Target="http://www.michigantownships.org/twp_details.asp?fips=57040" TargetMode="External"/><Relationship Id="rId800" Type="http://schemas.openxmlformats.org/officeDocument/2006/relationships/hyperlink" Target="http://www.cascotownship.org/" TargetMode="External"/><Relationship Id="rId1223" Type="http://schemas.openxmlformats.org/officeDocument/2006/relationships/hyperlink" Target="http://www.michigantownships.org/twp_details.asp?fips=79860" TargetMode="External"/><Relationship Id="rId1430" Type="http://schemas.openxmlformats.org/officeDocument/2006/relationships/hyperlink" Target="http://www.michigantownships.org/twp_details.asp?fips=77440" TargetMode="External"/><Relationship Id="rId1528" Type="http://schemas.openxmlformats.org/officeDocument/2006/relationships/hyperlink" Target="http://www.michigantownships.org/twp_details.asp?fips=14920" TargetMode="External"/><Relationship Id="rId1735" Type="http://schemas.openxmlformats.org/officeDocument/2006/relationships/hyperlink" Target="http://www.michigantownships.org/twp_details.asp?fips=51280" TargetMode="External"/><Relationship Id="rId1942" Type="http://schemas.openxmlformats.org/officeDocument/2006/relationships/hyperlink" Target="http://www.saugatuckcity.com/" TargetMode="External"/><Relationship Id="rId27" Type="http://schemas.openxmlformats.org/officeDocument/2006/relationships/hyperlink" Target="http://grcity.us/Pages/default.aspx" TargetMode="External"/><Relationship Id="rId1802" Type="http://schemas.openxmlformats.org/officeDocument/2006/relationships/hyperlink" Target="http://www.infomi.com/city/baldwin/gov.html" TargetMode="External"/><Relationship Id="rId176" Type="http://schemas.openxmlformats.org/officeDocument/2006/relationships/hyperlink" Target="http://www.blackmantwp.com/" TargetMode="External"/><Relationship Id="rId383" Type="http://schemas.openxmlformats.org/officeDocument/2006/relationships/hyperlink" Target="http://www.tyronetownship.us/" TargetMode="External"/><Relationship Id="rId590" Type="http://schemas.openxmlformats.org/officeDocument/2006/relationships/hyperlink" Target="http://www.solontwp.org/" TargetMode="External"/><Relationship Id="rId2064" Type="http://schemas.openxmlformats.org/officeDocument/2006/relationships/hyperlink" Target="http://www.mapleforest.org/" TargetMode="External"/><Relationship Id="rId243" Type="http://schemas.openxmlformats.org/officeDocument/2006/relationships/hyperlink" Target="http://www.grandrapidstwp.org/" TargetMode="External"/><Relationship Id="rId450" Type="http://schemas.openxmlformats.org/officeDocument/2006/relationships/hyperlink" Target="http://greenvillemi.org/" TargetMode="External"/><Relationship Id="rId688" Type="http://schemas.openxmlformats.org/officeDocument/2006/relationships/hyperlink" Target="http://www.cheboygan.org/" TargetMode="External"/><Relationship Id="rId895" Type="http://schemas.openxmlformats.org/officeDocument/2006/relationships/hyperlink" Target="http://www.greatlakes.net/~lextwp/lextwpweb/" TargetMode="External"/><Relationship Id="rId1080" Type="http://schemas.openxmlformats.org/officeDocument/2006/relationships/hyperlink" Target="http://www.tuscaroratwp.com/" TargetMode="External"/><Relationship Id="rId2131" Type="http://schemas.openxmlformats.org/officeDocument/2006/relationships/hyperlink" Target="http://www.michigantownships.org/twp_details.asp?fips=74220" TargetMode="External"/><Relationship Id="rId103" Type="http://schemas.openxmlformats.org/officeDocument/2006/relationships/hyperlink" Target="http://www.saginawtownship.org/" TargetMode="External"/><Relationship Id="rId310" Type="http://schemas.openxmlformats.org/officeDocument/2006/relationships/hyperlink" Target="http://www.woodhavenmi.org/" TargetMode="External"/><Relationship Id="rId548" Type="http://schemas.openxmlformats.org/officeDocument/2006/relationships/hyperlink" Target="http://almonttownship.org/" TargetMode="External"/><Relationship Id="rId755" Type="http://schemas.openxmlformats.org/officeDocument/2006/relationships/hyperlink" Target="http://www.caledoniatownship.org/" TargetMode="External"/><Relationship Id="rId962" Type="http://schemas.openxmlformats.org/officeDocument/2006/relationships/hyperlink" Target="http://www.fremonttwnshp.com/" TargetMode="External"/><Relationship Id="rId1178" Type="http://schemas.openxmlformats.org/officeDocument/2006/relationships/hyperlink" Target="http://www.cityofvassar.org/" TargetMode="External"/><Relationship Id="rId1385" Type="http://schemas.openxmlformats.org/officeDocument/2006/relationships/hyperlink" Target="http://www.michigantownships.org/twp_details.asp?fips=37440" TargetMode="External"/><Relationship Id="rId1592" Type="http://schemas.openxmlformats.org/officeDocument/2006/relationships/hyperlink" Target="http://www.michigantownships.org/twp_details.asp?fips=79180" TargetMode="External"/><Relationship Id="rId2229" Type="http://schemas.openxmlformats.org/officeDocument/2006/relationships/hyperlink" Target="http://www.michigantownships.org/twp_details.asp?fips=37640" TargetMode="External"/><Relationship Id="rId91" Type="http://schemas.openxmlformats.org/officeDocument/2006/relationships/hyperlink" Target="http://www.roseville-mi.gov/" TargetMode="External"/><Relationship Id="rId408" Type="http://schemas.openxmlformats.org/officeDocument/2006/relationships/hyperlink" Target="http://www.ecorsemi.gov/" TargetMode="External"/><Relationship Id="rId615" Type="http://schemas.openxmlformats.org/officeDocument/2006/relationships/hyperlink" Target="http://www.ci.belding.mi.us/" TargetMode="External"/><Relationship Id="rId822" Type="http://schemas.openxmlformats.org/officeDocument/2006/relationships/hyperlink" Target="http://www.homertownship.org/" TargetMode="External"/><Relationship Id="rId1038" Type="http://schemas.openxmlformats.org/officeDocument/2006/relationships/hyperlink" Target="http://www.franklin.mi.us/" TargetMode="External"/><Relationship Id="rId1245" Type="http://schemas.openxmlformats.org/officeDocument/2006/relationships/hyperlink" Target="http://www.michigantownships.org/twp_details.asp?fips=48140" TargetMode="External"/><Relationship Id="rId1452" Type="http://schemas.openxmlformats.org/officeDocument/2006/relationships/hyperlink" Target="http://www.mqtinfo.org/government0002.asp" TargetMode="External"/><Relationship Id="rId1897" Type="http://schemas.openxmlformats.org/officeDocument/2006/relationships/hyperlink" Target="http://www.michigantownships.org/twp_details.asp?fips=79780" TargetMode="External"/><Relationship Id="rId1105" Type="http://schemas.openxmlformats.org/officeDocument/2006/relationships/hyperlink" Target="http://www.michigantownships.org/twp_details.asp?fips=47380" TargetMode="External"/><Relationship Id="rId1312" Type="http://schemas.openxmlformats.org/officeDocument/2006/relationships/hyperlink" Target="http://www.villageofclinton.org/" TargetMode="External"/><Relationship Id="rId1757" Type="http://schemas.openxmlformats.org/officeDocument/2006/relationships/hyperlink" Target="http://www.michigantownships.org/twp_details.asp?fips=50340" TargetMode="External"/><Relationship Id="rId1964" Type="http://schemas.openxmlformats.org/officeDocument/2006/relationships/hyperlink" Target="http://www.stephenson-mi.com/" TargetMode="External"/><Relationship Id="rId49" Type="http://schemas.openxmlformats.org/officeDocument/2006/relationships/hyperlink" Target="http://www.ci.troy.mi.us/" TargetMode="External"/><Relationship Id="rId1617" Type="http://schemas.openxmlformats.org/officeDocument/2006/relationships/hyperlink" Target="http://www.michigantownships.org/twp_details.asp?fips=55120" TargetMode="External"/><Relationship Id="rId1824" Type="http://schemas.openxmlformats.org/officeDocument/2006/relationships/hyperlink" Target="http://lexingtonmichigan.com/" TargetMode="External"/><Relationship Id="rId198" Type="http://schemas.openxmlformats.org/officeDocument/2006/relationships/hyperlink" Target="http://www.auburnhills.org/" TargetMode="External"/><Relationship Id="rId2086" Type="http://schemas.openxmlformats.org/officeDocument/2006/relationships/hyperlink" Target="http://www.michigantownships.org/twp_details.asp?fips=44080" TargetMode="External"/><Relationship Id="rId265" Type="http://schemas.openxmlformats.org/officeDocument/2006/relationships/hyperlink" Target="http://brandontownship.us/" TargetMode="External"/><Relationship Id="rId472" Type="http://schemas.openxmlformats.org/officeDocument/2006/relationships/hyperlink" Target="http://www.lansingtownship.org/" TargetMode="External"/><Relationship Id="rId2153" Type="http://schemas.openxmlformats.org/officeDocument/2006/relationships/hyperlink" Target="http://www.michigantownships.org/twp_details.asp?fips=36320" TargetMode="External"/><Relationship Id="rId125" Type="http://schemas.openxmlformats.org/officeDocument/2006/relationships/hyperlink" Target="http://www.cityofjackson.org/" TargetMode="External"/><Relationship Id="rId332" Type="http://schemas.openxmlformats.org/officeDocument/2006/relationships/hyperlink" Target="http://ci.niles.mi.us/" TargetMode="External"/><Relationship Id="rId777" Type="http://schemas.openxmlformats.org/officeDocument/2006/relationships/hyperlink" Target="http://www.cityofcoopersville.com/" TargetMode="External"/><Relationship Id="rId984" Type="http://schemas.openxmlformats.org/officeDocument/2006/relationships/hyperlink" Target="http://www.michigantownships.org/twp_details.asp?fips=34240" TargetMode="External"/><Relationship Id="rId2013" Type="http://schemas.openxmlformats.org/officeDocument/2006/relationships/hyperlink" Target="http://www.climaxmichigan.net/" TargetMode="External"/><Relationship Id="rId2220" Type="http://schemas.openxmlformats.org/officeDocument/2006/relationships/hyperlink" Target="http://www.michigantownships.org/twp_details.asp?fips=35960" TargetMode="External"/><Relationship Id="rId637" Type="http://schemas.openxmlformats.org/officeDocument/2006/relationships/hyperlink" Target="http://www.dentontownship-mi.org/" TargetMode="External"/><Relationship Id="rId844" Type="http://schemas.openxmlformats.org/officeDocument/2006/relationships/hyperlink" Target="http://www.michigantownships.org/twp_details.asp?fips=76580" TargetMode="External"/><Relationship Id="rId1267" Type="http://schemas.openxmlformats.org/officeDocument/2006/relationships/hyperlink" Target="http://www.michigantownships.org/twp_details.asp?fips=40640" TargetMode="External"/><Relationship Id="rId1474" Type="http://schemas.openxmlformats.org/officeDocument/2006/relationships/hyperlink" Target="http://www.michigantownships.org/twp_details.asp?fips=21700" TargetMode="External"/><Relationship Id="rId1681" Type="http://schemas.openxmlformats.org/officeDocument/2006/relationships/hyperlink" Target="http://www.crystalfalls.org/" TargetMode="External"/><Relationship Id="rId704" Type="http://schemas.openxmlformats.org/officeDocument/2006/relationships/hyperlink" Target="http://www.michigantownships.org/twp_details.asp?fips=04040" TargetMode="External"/><Relationship Id="rId911" Type="http://schemas.openxmlformats.org/officeDocument/2006/relationships/hyperlink" Target="http://www.chinatownship.net/" TargetMode="External"/><Relationship Id="rId1127" Type="http://schemas.openxmlformats.org/officeDocument/2006/relationships/hyperlink" Target="http://www.michigantownships.org/twp_details.asp?fips=81320" TargetMode="External"/><Relationship Id="rId1334" Type="http://schemas.openxmlformats.org/officeDocument/2006/relationships/hyperlink" Target="http://www.michigantownships.org/twp_details.asp?fips=66200" TargetMode="External"/><Relationship Id="rId1541" Type="http://schemas.openxmlformats.org/officeDocument/2006/relationships/hyperlink" Target="http://www.hillsdalecounty.info/government0027.asp" TargetMode="External"/><Relationship Id="rId1779" Type="http://schemas.openxmlformats.org/officeDocument/2006/relationships/hyperlink" Target="http://www.villageofdimondale.org/" TargetMode="External"/><Relationship Id="rId1986" Type="http://schemas.openxmlformats.org/officeDocument/2006/relationships/hyperlink" Target="http://www.michigantownships.org/twp_details.asp?fips=25440" TargetMode="External"/><Relationship Id="rId40" Type="http://schemas.openxmlformats.org/officeDocument/2006/relationships/hyperlink" Target="http://www.cityofdearborn.org/" TargetMode="External"/><Relationship Id="rId1401" Type="http://schemas.openxmlformats.org/officeDocument/2006/relationships/hyperlink" Target="http://www.hillsdalecounty.info/government0018.asp" TargetMode="External"/><Relationship Id="rId1639" Type="http://schemas.openxmlformats.org/officeDocument/2006/relationships/hyperlink" Target="http://www.michigantownships.org/twp_details.asp?fips=35240" TargetMode="External"/><Relationship Id="rId1846" Type="http://schemas.openxmlformats.org/officeDocument/2006/relationships/hyperlink" Target="http://www.michigantownships.org/twp_details.asp?fips=76080" TargetMode="External"/><Relationship Id="rId1706" Type="http://schemas.openxmlformats.org/officeDocument/2006/relationships/hyperlink" Target="http://www.melrosetwp.org/index.php" TargetMode="External"/><Relationship Id="rId1913" Type="http://schemas.openxmlformats.org/officeDocument/2006/relationships/hyperlink" Target="http://www.michigantownships.org/twp_details.asp?fips=65600" TargetMode="External"/><Relationship Id="rId287" Type="http://schemas.openxmlformats.org/officeDocument/2006/relationships/hyperlink" Target="http://www.springlaketwp.org/" TargetMode="External"/><Relationship Id="rId494" Type="http://schemas.openxmlformats.org/officeDocument/2006/relationships/hyperlink" Target="http://www.cityofironmountain.com/" TargetMode="External"/><Relationship Id="rId2175" Type="http://schemas.openxmlformats.org/officeDocument/2006/relationships/hyperlink" Target="http://www.michigantownships.org/twp_details.asp?fips=64760" TargetMode="External"/><Relationship Id="rId147" Type="http://schemas.openxmlformats.org/officeDocument/2006/relationships/hyperlink" Target="http://www.burtonmi.gov/index.php" TargetMode="External"/><Relationship Id="rId354" Type="http://schemas.openxmlformats.org/officeDocument/2006/relationships/hyperlink" Target="http://www.eastgr.org/" TargetMode="External"/><Relationship Id="rId799" Type="http://schemas.openxmlformats.org/officeDocument/2006/relationships/hyperlink" Target="http://www.cascostclair.org/" TargetMode="External"/><Relationship Id="rId1191" Type="http://schemas.openxmlformats.org/officeDocument/2006/relationships/hyperlink" Target="http://www.bertrandtownship.com/" TargetMode="External"/><Relationship Id="rId2035" Type="http://schemas.openxmlformats.org/officeDocument/2006/relationships/hyperlink" Target="http://www.michigantownships.org/twp_details.asp?fips=87180" TargetMode="External"/><Relationship Id="rId561" Type="http://schemas.openxmlformats.org/officeDocument/2006/relationships/hyperlink" Target="http://www.manisteemi.gov/" TargetMode="External"/><Relationship Id="rId659" Type="http://schemas.openxmlformats.org/officeDocument/2006/relationships/hyperlink" Target="http://www.michigantownships.org/twp_details.asp?fips=40920" TargetMode="External"/><Relationship Id="rId866" Type="http://schemas.openxmlformats.org/officeDocument/2006/relationships/hyperlink" Target="http://www.michigantownships.org/twp_details.asp?fips=64640" TargetMode="External"/><Relationship Id="rId1289" Type="http://schemas.openxmlformats.org/officeDocument/2006/relationships/hyperlink" Target="http://www.michigantownships.org/twp_details.asp?fips=12840" TargetMode="External"/><Relationship Id="rId1496" Type="http://schemas.openxmlformats.org/officeDocument/2006/relationships/hyperlink" Target="http://www.torchlaketownship.org/" TargetMode="External"/><Relationship Id="rId2242" Type="http://schemas.openxmlformats.org/officeDocument/2006/relationships/hyperlink" Target="http://www.michigantownships.org/twp_details.asp?fips=39380" TargetMode="External"/><Relationship Id="rId214" Type="http://schemas.openxmlformats.org/officeDocument/2006/relationships/hyperlink" Target="http://bhamgov.org/" TargetMode="External"/><Relationship Id="rId421" Type="http://schemas.openxmlformats.org/officeDocument/2006/relationships/hyperlink" Target="http://www.michigantownships.org/twp_details.asp?fips=61180" TargetMode="External"/><Relationship Id="rId519" Type="http://schemas.openxmlformats.org/officeDocument/2006/relationships/hyperlink" Target="http://www.hastings.mi.us/" TargetMode="External"/><Relationship Id="rId1051" Type="http://schemas.openxmlformats.org/officeDocument/2006/relationships/hyperlink" Target="http://www.marshalltownship.org/" TargetMode="External"/><Relationship Id="rId1149" Type="http://schemas.openxmlformats.org/officeDocument/2006/relationships/hyperlink" Target="http://www.michigantownships.org/twp_details.asp?fips=13840" TargetMode="External"/><Relationship Id="rId1356" Type="http://schemas.openxmlformats.org/officeDocument/2006/relationships/hyperlink" Target="http://www.springportmi.com/springporttownship.htm" TargetMode="External"/><Relationship Id="rId2102" Type="http://schemas.openxmlformats.org/officeDocument/2006/relationships/hyperlink" Target="http://www.fairgrovevillage.org/" TargetMode="External"/><Relationship Id="rId726" Type="http://schemas.openxmlformats.org/officeDocument/2006/relationships/hyperlink" Target="http://www.cityofgibraltar.net/" TargetMode="External"/><Relationship Id="rId933" Type="http://schemas.openxmlformats.org/officeDocument/2006/relationships/hyperlink" Target="http://www.essexville.org/" TargetMode="External"/><Relationship Id="rId1009" Type="http://schemas.openxmlformats.org/officeDocument/2006/relationships/hyperlink" Target="http://www.michigantownships.org/twp_details.asp?fips=64040" TargetMode="External"/><Relationship Id="rId1563" Type="http://schemas.openxmlformats.org/officeDocument/2006/relationships/hyperlink" Target="http://www.villageofarmada.org/" TargetMode="External"/><Relationship Id="rId1770" Type="http://schemas.openxmlformats.org/officeDocument/2006/relationships/hyperlink" Target="http://www.dafter.org/" TargetMode="External"/><Relationship Id="rId1868" Type="http://schemas.openxmlformats.org/officeDocument/2006/relationships/hyperlink" Target="http://www.michigantownships.org/twp_details.asp?fips=16240" TargetMode="External"/><Relationship Id="rId62" Type="http://schemas.openxmlformats.org/officeDocument/2006/relationships/hyperlink" Target="http://www.cityofsouthfield.com/main.php" TargetMode="External"/><Relationship Id="rId1216" Type="http://schemas.openxmlformats.org/officeDocument/2006/relationships/hyperlink" Target="http://www.threeoakstownship.org/" TargetMode="External"/><Relationship Id="rId1423" Type="http://schemas.openxmlformats.org/officeDocument/2006/relationships/hyperlink" Target="http://www.southbranchtownship.com/" TargetMode="External"/><Relationship Id="rId1630" Type="http://schemas.openxmlformats.org/officeDocument/2006/relationships/hyperlink" Target="http://www.michigantownships.org/twp_details.asp?fips=04380" TargetMode="External"/><Relationship Id="rId1728" Type="http://schemas.openxmlformats.org/officeDocument/2006/relationships/hyperlink" Target="http://www.michigantownships.org/twp_details.asp?fips=70220" TargetMode="External"/><Relationship Id="rId1935" Type="http://schemas.openxmlformats.org/officeDocument/2006/relationships/hyperlink" Target="http://www.michigantownships.org/twp_details.asp?fips=37160" TargetMode="External"/><Relationship Id="rId2197" Type="http://schemas.openxmlformats.org/officeDocument/2006/relationships/hyperlink" Target="http://www.michigantownships.org/twp_details.asp?fips=56980" TargetMode="External"/><Relationship Id="rId169" Type="http://schemas.openxmlformats.org/officeDocument/2006/relationships/hyperlink" Target="http://www.gainestownship.org/" TargetMode="External"/><Relationship Id="rId376" Type="http://schemas.openxmlformats.org/officeDocument/2006/relationships/hyperlink" Target="http://www.cadillac-mi.net/" TargetMode="External"/><Relationship Id="rId583" Type="http://schemas.openxmlformats.org/officeDocument/2006/relationships/hyperlink" Target="http://www.adrian.com/" TargetMode="External"/><Relationship Id="rId790" Type="http://schemas.openxmlformats.org/officeDocument/2006/relationships/hyperlink" Target="http://www.vergennestwp.org/" TargetMode="External"/><Relationship Id="rId2057" Type="http://schemas.openxmlformats.org/officeDocument/2006/relationships/hyperlink" Target="http://www.michigantownships.org/twp_details.asp?fips=53160" TargetMode="External"/><Relationship Id="rId4" Type="http://schemas.openxmlformats.org/officeDocument/2006/relationships/hyperlink" Target="http://www.michigantownships.org/twp_details.asp?fips=04320" TargetMode="External"/><Relationship Id="rId236" Type="http://schemas.openxmlformats.org/officeDocument/2006/relationships/hyperlink" Target="http://www.ci.wayne.mi.us/" TargetMode="External"/><Relationship Id="rId443" Type="http://schemas.openxmlformats.org/officeDocument/2006/relationships/hyperlink" Target="http://www.ci.albion.mi.us/" TargetMode="External"/><Relationship Id="rId650" Type="http://schemas.openxmlformats.org/officeDocument/2006/relationships/hyperlink" Target="http://www.cityofironwood.org/" TargetMode="External"/><Relationship Id="rId888" Type="http://schemas.openxmlformats.org/officeDocument/2006/relationships/hyperlink" Target="http://www.decaturmi.org/VillageGovernment/tabid/549/Default.aspx" TargetMode="External"/><Relationship Id="rId1073" Type="http://schemas.openxmlformats.org/officeDocument/2006/relationships/hyperlink" Target="http://www.michigantownships.org/twp_details.asp?fips=03220" TargetMode="External"/><Relationship Id="rId1280" Type="http://schemas.openxmlformats.org/officeDocument/2006/relationships/hyperlink" Target="http://www.michigantownships.org/twp_details.asp?fips=57300" TargetMode="External"/><Relationship Id="rId2124" Type="http://schemas.openxmlformats.org/officeDocument/2006/relationships/hyperlink" Target="http://www.leelanau.cc/northport.asp" TargetMode="External"/><Relationship Id="rId303" Type="http://schemas.openxmlformats.org/officeDocument/2006/relationships/hyperlink" Target="http://www.viennatwp.com/" TargetMode="External"/><Relationship Id="rId748" Type="http://schemas.openxmlformats.org/officeDocument/2006/relationships/hyperlink" Target="http://erietownship.com/" TargetMode="External"/><Relationship Id="rId955" Type="http://schemas.openxmlformats.org/officeDocument/2006/relationships/hyperlink" Target="http://www.michigantownships.org/twp_details.asp?fips=17370" TargetMode="External"/><Relationship Id="rId1140" Type="http://schemas.openxmlformats.org/officeDocument/2006/relationships/hyperlink" Target="http://www.norwaymi.com/home" TargetMode="External"/><Relationship Id="rId1378" Type="http://schemas.openxmlformats.org/officeDocument/2006/relationships/hyperlink" Target="http://www.michigantownships.org/twp_details.asp?fips=16720" TargetMode="External"/><Relationship Id="rId1585" Type="http://schemas.openxmlformats.org/officeDocument/2006/relationships/hyperlink" Target="http://www.homermich.com/" TargetMode="External"/><Relationship Id="rId1792" Type="http://schemas.openxmlformats.org/officeDocument/2006/relationships/hyperlink" Target="http://www.michigantownships.org/twp_details.asp?fips=52400" TargetMode="External"/><Relationship Id="rId84" Type="http://schemas.openxmlformats.org/officeDocument/2006/relationships/hyperlink" Target="http://www.saginaw-mi.com/" TargetMode="External"/><Relationship Id="rId510" Type="http://schemas.openxmlformats.org/officeDocument/2006/relationships/hyperlink" Target="http://www.brightoncity.org/" TargetMode="External"/><Relationship Id="rId608" Type="http://schemas.openxmlformats.org/officeDocument/2006/relationships/hyperlink" Target="http://www.raisinvilletownship.com/" TargetMode="External"/><Relationship Id="rId815" Type="http://schemas.openxmlformats.org/officeDocument/2006/relationships/hyperlink" Target="http://www.michigantownships.org/twp_details.asp?fips=17480" TargetMode="External"/><Relationship Id="rId1238" Type="http://schemas.openxmlformats.org/officeDocument/2006/relationships/hyperlink" Target="http://www.michigantownships.org/twp_details.asp?fips=31540" TargetMode="External"/><Relationship Id="rId1445" Type="http://schemas.openxmlformats.org/officeDocument/2006/relationships/hyperlink" Target="http://www.michigantownships.org/twp_details.asp?fips=06680" TargetMode="External"/><Relationship Id="rId1652" Type="http://schemas.openxmlformats.org/officeDocument/2006/relationships/hyperlink" Target="http://www.pentwatertwp.org/" TargetMode="External"/><Relationship Id="rId1000" Type="http://schemas.openxmlformats.org/officeDocument/2006/relationships/hyperlink" Target="http://www.walestownship.org/" TargetMode="External"/><Relationship Id="rId1305" Type="http://schemas.openxmlformats.org/officeDocument/2006/relationships/hyperlink" Target="http://www.markeytownship.org/" TargetMode="External"/><Relationship Id="rId1957" Type="http://schemas.openxmlformats.org/officeDocument/2006/relationships/hyperlink" Target="http://www.michigantownships.org/twp_details.asp?fips=30860" TargetMode="External"/><Relationship Id="rId1512" Type="http://schemas.openxmlformats.org/officeDocument/2006/relationships/hyperlink" Target="http://www.michigantownships.org/twp_details.asp?fips=42220" TargetMode="External"/><Relationship Id="rId1817" Type="http://schemas.openxmlformats.org/officeDocument/2006/relationships/hyperlink" Target="http://memphismi.com/" TargetMode="External"/><Relationship Id="rId11" Type="http://schemas.openxmlformats.org/officeDocument/2006/relationships/hyperlink" Target="http://www.michigantownships.org/twp_details.asp?fips=64960" TargetMode="External"/><Relationship Id="rId398" Type="http://schemas.openxmlformats.org/officeDocument/2006/relationships/hyperlink" Target="http://www.michigantownships.org/twp_details.asp?fips=25080" TargetMode="External"/><Relationship Id="rId2079" Type="http://schemas.openxmlformats.org/officeDocument/2006/relationships/hyperlink" Target="http://www.michigantownships.org/twp_details.asp?fips=59300" TargetMode="External"/><Relationship Id="rId160" Type="http://schemas.openxmlformats.org/officeDocument/2006/relationships/hyperlink" Target="http://www.mt-pleasant.org/" TargetMode="External"/><Relationship Id="rId258" Type="http://schemas.openxmlformats.org/officeDocument/2006/relationships/hyperlink" Target="http://www.cityofgrandville.com/" TargetMode="External"/><Relationship Id="rId465" Type="http://schemas.openxmlformats.org/officeDocument/2006/relationships/hyperlink" Target="http://www.twp.northfield.mi.us/" TargetMode="External"/><Relationship Id="rId672" Type="http://schemas.openxmlformats.org/officeDocument/2006/relationships/hyperlink" Target="http://www.cityofallegan.org/" TargetMode="External"/><Relationship Id="rId1095" Type="http://schemas.openxmlformats.org/officeDocument/2006/relationships/hyperlink" Target="http://www.lakeorion.org/" TargetMode="External"/><Relationship Id="rId2146" Type="http://schemas.openxmlformats.org/officeDocument/2006/relationships/hyperlink" Target="http://www.michigantownships.org/twp_details.asp?fips=14600" TargetMode="External"/><Relationship Id="rId118" Type="http://schemas.openxmlformats.org/officeDocument/2006/relationships/hyperlink" Target="http://www.baycitymi.org/" TargetMode="External"/><Relationship Id="rId325" Type="http://schemas.openxmlformats.org/officeDocument/2006/relationships/hyperlink" Target="http://www.michigantownships.org/twp_details.asp?fips=60120" TargetMode="External"/><Relationship Id="rId532" Type="http://schemas.openxmlformats.org/officeDocument/2006/relationships/hyperlink" Target="http://www.oscodatwp.com/" TargetMode="External"/><Relationship Id="rId977" Type="http://schemas.openxmlformats.org/officeDocument/2006/relationships/hyperlink" Target="http://www.granttwp.org/" TargetMode="External"/><Relationship Id="rId1162" Type="http://schemas.openxmlformats.org/officeDocument/2006/relationships/hyperlink" Target="http://www.michigantownships.org/twp_details.asp?fips=68300" TargetMode="External"/><Relationship Id="rId2006" Type="http://schemas.openxmlformats.org/officeDocument/2006/relationships/hyperlink" Target="http://www.michigantownships.org/twp_details.asp?fips=75680" TargetMode="External"/><Relationship Id="rId2213" Type="http://schemas.openxmlformats.org/officeDocument/2006/relationships/hyperlink" Target="http://www.michigantownships.org/twp_details.asp?fips=50860" TargetMode="External"/><Relationship Id="rId837" Type="http://schemas.openxmlformats.org/officeDocument/2006/relationships/hyperlink" Target="http://eurekatownship.org/" TargetMode="External"/><Relationship Id="rId1022" Type="http://schemas.openxmlformats.org/officeDocument/2006/relationships/hyperlink" Target="http://www.michigantownships.org/twp_details.asp?fips=73300" TargetMode="External"/><Relationship Id="rId1467" Type="http://schemas.openxmlformats.org/officeDocument/2006/relationships/hyperlink" Target="http://www.michigantownships.org/twp_details.asp?fips=17160" TargetMode="External"/><Relationship Id="rId1674" Type="http://schemas.openxmlformats.org/officeDocument/2006/relationships/hyperlink" Target="http://www.michigantownships.org/twp_details.asp?fips=75500" TargetMode="External"/><Relationship Id="rId1881" Type="http://schemas.openxmlformats.org/officeDocument/2006/relationships/hyperlink" Target="http://www.michigantownships.org/twp_details.asp?fips=73060" TargetMode="External"/><Relationship Id="rId904" Type="http://schemas.openxmlformats.org/officeDocument/2006/relationships/hyperlink" Target="http://www.imlaycity.org/" TargetMode="External"/><Relationship Id="rId1327" Type="http://schemas.openxmlformats.org/officeDocument/2006/relationships/hyperlink" Target="http://www.pinerivertwp.org/" TargetMode="External"/><Relationship Id="rId1534" Type="http://schemas.openxmlformats.org/officeDocument/2006/relationships/hyperlink" Target="http://www.multimag.com/city/mi/berriensprings" TargetMode="External"/><Relationship Id="rId1741" Type="http://schemas.openxmlformats.org/officeDocument/2006/relationships/hyperlink" Target="http://www.michigantownships.org/twp_details.asp?fips=25380" TargetMode="External"/><Relationship Id="rId1979" Type="http://schemas.openxmlformats.org/officeDocument/2006/relationships/hyperlink" Target="http://www.michigantownships.org/twp_details.asp?fips=61780" TargetMode="External"/><Relationship Id="rId33" Type="http://schemas.openxmlformats.org/officeDocument/2006/relationships/hyperlink" Target="http://www.lansingmi.gov/" TargetMode="External"/><Relationship Id="rId1601" Type="http://schemas.openxmlformats.org/officeDocument/2006/relationships/hyperlink" Target="http://www.michigantownships.org/twp_details.asp?fips=52060" TargetMode="External"/><Relationship Id="rId1839" Type="http://schemas.openxmlformats.org/officeDocument/2006/relationships/hyperlink" Target="http://www.michigantownships.org/twp_details.asp?fips=72240" TargetMode="External"/><Relationship Id="rId182" Type="http://schemas.openxmlformats.org/officeDocument/2006/relationships/hyperlink" Target="http://www.ci.walker.mi.us/" TargetMode="External"/><Relationship Id="rId1906" Type="http://schemas.openxmlformats.org/officeDocument/2006/relationships/hyperlink" Target="http://www.michigantownships.org/twp_details.asp?fips=87080" TargetMode="External"/><Relationship Id="rId487" Type="http://schemas.openxmlformats.org/officeDocument/2006/relationships/hyperlink" Target="http://www.threeriversmi.org/" TargetMode="External"/><Relationship Id="rId694" Type="http://schemas.openxmlformats.org/officeDocument/2006/relationships/hyperlink" Target="http://www.michigantownships.org/twp_details.asp?fips=61960" TargetMode="External"/><Relationship Id="rId2070" Type="http://schemas.openxmlformats.org/officeDocument/2006/relationships/hyperlink" Target="http://www.newkirktownship.com/" TargetMode="External"/><Relationship Id="rId2168" Type="http://schemas.openxmlformats.org/officeDocument/2006/relationships/hyperlink" Target="http://www.villageofotterlake.com/" TargetMode="External"/><Relationship Id="rId347" Type="http://schemas.openxmlformats.org/officeDocument/2006/relationships/hyperlink" Target="http://www.sturgismi.gov/" TargetMode="External"/><Relationship Id="rId999" Type="http://schemas.openxmlformats.org/officeDocument/2006/relationships/hyperlink" Target="http://www.fabiustownship.org/" TargetMode="External"/><Relationship Id="rId1184" Type="http://schemas.openxmlformats.org/officeDocument/2006/relationships/hyperlink" Target="http://www.michigantownships.org/twp_details.asp?fips=63500" TargetMode="External"/><Relationship Id="rId2028" Type="http://schemas.openxmlformats.org/officeDocument/2006/relationships/hyperlink" Target="http://www.michigantownships.org/twp_details.asp?fips=31400" TargetMode="External"/><Relationship Id="rId554" Type="http://schemas.openxmlformats.org/officeDocument/2006/relationships/hyperlink" Target="http://www.twp.addison.mi.us/" TargetMode="External"/><Relationship Id="rId761" Type="http://schemas.openxmlformats.org/officeDocument/2006/relationships/hyperlink" Target="http://www.south-haven.com/" TargetMode="External"/><Relationship Id="rId859" Type="http://schemas.openxmlformats.org/officeDocument/2006/relationships/hyperlink" Target="http://www.lansetownship.org/" TargetMode="External"/><Relationship Id="rId1391" Type="http://schemas.openxmlformats.org/officeDocument/2006/relationships/hyperlink" Target="http://www.michigantownships.org/twp_details.asp?fips=29380" TargetMode="External"/><Relationship Id="rId1489" Type="http://schemas.openxmlformats.org/officeDocument/2006/relationships/hyperlink" Target="http://www.cityofgrayling.org/" TargetMode="External"/><Relationship Id="rId1696" Type="http://schemas.openxmlformats.org/officeDocument/2006/relationships/hyperlink" Target="http://www.michigantownships.org/twp_details.asp?fips=30520" TargetMode="External"/><Relationship Id="rId2235" Type="http://schemas.openxmlformats.org/officeDocument/2006/relationships/hyperlink" Target="http://www.michigantownships.org/twp_details.asp?fips=35340" TargetMode="External"/><Relationship Id="rId207" Type="http://schemas.openxmlformats.org/officeDocument/2006/relationships/hyperlink" Target="http://www.allendale-twp.org/" TargetMode="External"/><Relationship Id="rId414" Type="http://schemas.openxmlformats.org/officeDocument/2006/relationships/hyperlink" Target="http://www.ci.alma.mi.us/" TargetMode="External"/><Relationship Id="rId621" Type="http://schemas.openxmlformats.org/officeDocument/2006/relationships/hyperlink" Target="http://www.rockford.mi.us/" TargetMode="External"/><Relationship Id="rId1044" Type="http://schemas.openxmlformats.org/officeDocument/2006/relationships/hyperlink" Target="http://www.cityofbadaxe.com/" TargetMode="External"/><Relationship Id="rId1251" Type="http://schemas.openxmlformats.org/officeDocument/2006/relationships/hyperlink" Target="http://www.michigantownships.org/twp_details.asp?fips=80620" TargetMode="External"/><Relationship Id="rId1349" Type="http://schemas.openxmlformats.org/officeDocument/2006/relationships/hyperlink" Target="http://www.michigantownships.org/twp_details.asp?fips=38400" TargetMode="External"/><Relationship Id="rId719" Type="http://schemas.openxmlformats.org/officeDocument/2006/relationships/hyperlink" Target="http://www.otsego.org/hayes/" TargetMode="External"/><Relationship Id="rId926" Type="http://schemas.openxmlformats.org/officeDocument/2006/relationships/hyperlink" Target="http://www.brookstownship.org/" TargetMode="External"/><Relationship Id="rId1111" Type="http://schemas.openxmlformats.org/officeDocument/2006/relationships/hyperlink" Target="http://www.saugatucktownship.org/" TargetMode="External"/><Relationship Id="rId1556" Type="http://schemas.openxmlformats.org/officeDocument/2006/relationships/hyperlink" Target="http://www.michigantownships.org/twp_details.asp?fips=72760" TargetMode="External"/><Relationship Id="rId1763" Type="http://schemas.openxmlformats.org/officeDocument/2006/relationships/hyperlink" Target="http://www.bellevuemi.net/" TargetMode="External"/><Relationship Id="rId1970" Type="http://schemas.openxmlformats.org/officeDocument/2006/relationships/hyperlink" Target="http://www.michigantownships.org/twp_details.asp?fips=10420" TargetMode="External"/><Relationship Id="rId55" Type="http://schemas.openxmlformats.org/officeDocument/2006/relationships/hyperlink" Target="http://www.kalamazoocity.org/" TargetMode="External"/><Relationship Id="rId1209" Type="http://schemas.openxmlformats.org/officeDocument/2006/relationships/hyperlink" Target="http://www.whitewatertownship.org/" TargetMode="External"/><Relationship Id="rId1416" Type="http://schemas.openxmlformats.org/officeDocument/2006/relationships/hyperlink" Target="http://www.valleytwp.org/" TargetMode="External"/><Relationship Id="rId1623" Type="http://schemas.openxmlformats.org/officeDocument/2006/relationships/hyperlink" Target="http://www.michigantownships.org/twp_details.asp?fips=55440" TargetMode="External"/><Relationship Id="rId1830" Type="http://schemas.openxmlformats.org/officeDocument/2006/relationships/hyperlink" Target="http://www.villageofgrasslake.com/" TargetMode="External"/><Relationship Id="rId1928" Type="http://schemas.openxmlformats.org/officeDocument/2006/relationships/hyperlink" Target="http://www.centrallakemi.org/" TargetMode="External"/><Relationship Id="rId2092" Type="http://schemas.openxmlformats.org/officeDocument/2006/relationships/hyperlink" Target="http://www.michigantownships.org/twp_details.asp?fips=24820" TargetMode="External"/><Relationship Id="rId271" Type="http://schemas.openxmlformats.org/officeDocument/2006/relationships/hyperlink" Target="http://www.texastownship.org/" TargetMode="External"/><Relationship Id="rId131" Type="http://schemas.openxmlformats.org/officeDocument/2006/relationships/hyperlink" Target="http://www.deltami.gov/" TargetMode="External"/><Relationship Id="rId369" Type="http://schemas.openxmlformats.org/officeDocument/2006/relationships/hyperlink" Target="http://www.grandhaven.org/" TargetMode="External"/><Relationship Id="rId576" Type="http://schemas.openxmlformats.org/officeDocument/2006/relationships/hyperlink" Target="http://www.robinson-twp.org/" TargetMode="External"/><Relationship Id="rId783" Type="http://schemas.openxmlformats.org/officeDocument/2006/relationships/hyperlink" Target="http://www.carovillage.net/" TargetMode="External"/><Relationship Id="rId990" Type="http://schemas.openxmlformats.org/officeDocument/2006/relationships/hyperlink" Target="http://www.michigantownships.org/twp_details.asp?fips=07760" TargetMode="External"/><Relationship Id="rId229" Type="http://schemas.openxmlformats.org/officeDocument/2006/relationships/hyperlink" Target="http://www.muskegontwp.org/" TargetMode="External"/><Relationship Id="rId436" Type="http://schemas.openxmlformats.org/officeDocument/2006/relationships/hyperlink" Target="http://www.twp-york.org/" TargetMode="External"/><Relationship Id="rId643" Type="http://schemas.openxmlformats.org/officeDocument/2006/relationships/hyperlink" Target="http://www.cityofstclair.com/" TargetMode="External"/><Relationship Id="rId1066" Type="http://schemas.openxmlformats.org/officeDocument/2006/relationships/hyperlink" Target="http://www.mtmorriscity.org/" TargetMode="External"/><Relationship Id="rId1273" Type="http://schemas.openxmlformats.org/officeDocument/2006/relationships/hyperlink" Target="http://www.michigantownships.org/twp_details.asp?fips=71580" TargetMode="External"/><Relationship Id="rId1480" Type="http://schemas.openxmlformats.org/officeDocument/2006/relationships/hyperlink" Target="http://www.michigantownships.org/twp_details.asp?fips=76140" TargetMode="External"/><Relationship Id="rId2117" Type="http://schemas.openxmlformats.org/officeDocument/2006/relationships/hyperlink" Target="http://www.mackinawtownship.com/" TargetMode="External"/><Relationship Id="rId850" Type="http://schemas.openxmlformats.org/officeDocument/2006/relationships/hyperlink" Target="http://www.miltontwp.org/" TargetMode="External"/><Relationship Id="rId948" Type="http://schemas.openxmlformats.org/officeDocument/2006/relationships/hyperlink" Target="http://twp.unadilla.mi.us/" TargetMode="External"/><Relationship Id="rId1133" Type="http://schemas.openxmlformats.org/officeDocument/2006/relationships/hyperlink" Target="http://www.michigantownships.org/twp_details.asp?fips=26740" TargetMode="External"/><Relationship Id="rId1578" Type="http://schemas.openxmlformats.org/officeDocument/2006/relationships/hyperlink" Target="http://www.lakeisabellami.org/" TargetMode="External"/><Relationship Id="rId1785" Type="http://schemas.openxmlformats.org/officeDocument/2006/relationships/hyperlink" Target="http://www.ci.douglas.mi.us/default.asp" TargetMode="External"/><Relationship Id="rId1992" Type="http://schemas.openxmlformats.org/officeDocument/2006/relationships/hyperlink" Target="http://www.michigantownships.org/twp_details.asp?fips=84700" TargetMode="External"/><Relationship Id="rId77" Type="http://schemas.openxmlformats.org/officeDocument/2006/relationships/hyperlink" Target="http://www.ci.royal-oak.mi.us/" TargetMode="External"/><Relationship Id="rId503" Type="http://schemas.openxmlformats.org/officeDocument/2006/relationships/hyperlink" Target="http://www.kinross.net/" TargetMode="External"/><Relationship Id="rId710" Type="http://schemas.openxmlformats.org/officeDocument/2006/relationships/hyperlink" Target="http://www.michigantownships.org/twp_details.asp?fips=37700" TargetMode="External"/><Relationship Id="rId808" Type="http://schemas.openxmlformats.org/officeDocument/2006/relationships/hyperlink" Target="http://www.cityofwayland.org/" TargetMode="External"/><Relationship Id="rId1340" Type="http://schemas.openxmlformats.org/officeDocument/2006/relationships/hyperlink" Target="http://www.watertowntownship.net/" TargetMode="External"/><Relationship Id="rId1438" Type="http://schemas.openxmlformats.org/officeDocument/2006/relationships/hyperlink" Target="http://charleston.org/" TargetMode="External"/><Relationship Id="rId1645" Type="http://schemas.openxmlformats.org/officeDocument/2006/relationships/hyperlink" Target="http://www.michigantownships.org/twp_details.asp?fips=09440" TargetMode="External"/><Relationship Id="rId1200" Type="http://schemas.openxmlformats.org/officeDocument/2006/relationships/hyperlink" Target="http://www.michigantownships.org/twp_details.asp?fips=52000" TargetMode="External"/><Relationship Id="rId1852" Type="http://schemas.openxmlformats.org/officeDocument/2006/relationships/hyperlink" Target="http://www.michigantownships.org/twp_details.asp?fips=14880" TargetMode="External"/><Relationship Id="rId1505" Type="http://schemas.openxmlformats.org/officeDocument/2006/relationships/hyperlink" Target="http://www.michigantownships.org/twp_details.asp?fips=10660" TargetMode="External"/><Relationship Id="rId1712" Type="http://schemas.openxmlformats.org/officeDocument/2006/relationships/hyperlink" Target="http://www.michigantownships.org/twp_details.asp?fips=86580" TargetMode="External"/><Relationship Id="rId293" Type="http://schemas.openxmlformats.org/officeDocument/2006/relationships/hyperlink" Target="http://www.michigantownships.org/twp_details.asp?fips=75760" TargetMode="External"/><Relationship Id="rId2181" Type="http://schemas.openxmlformats.org/officeDocument/2006/relationships/hyperlink" Target="http://www.michigantownships.org/twp_details.asp?fips=37580" TargetMode="External"/><Relationship Id="rId153" Type="http://schemas.openxmlformats.org/officeDocument/2006/relationships/hyperlink" Target="http://www.northvillemich.com/" TargetMode="External"/><Relationship Id="rId360" Type="http://schemas.openxmlformats.org/officeDocument/2006/relationships/hyperlink" Target="http://www.flushingtownship.com/Home.aspx" TargetMode="External"/><Relationship Id="rId598" Type="http://schemas.openxmlformats.org/officeDocument/2006/relationships/hyperlink" Target="http://www.gunplain.org/" TargetMode="External"/><Relationship Id="rId2041" Type="http://schemas.openxmlformats.org/officeDocument/2006/relationships/hyperlink" Target="http://www.michigantownships.org/twp_details.asp?fips=05620" TargetMode="External"/><Relationship Id="rId220" Type="http://schemas.openxmlformats.org/officeDocument/2006/relationships/hyperlink" Target="http://www.genoa.org/" TargetMode="External"/><Relationship Id="rId458" Type="http://schemas.openxmlformats.org/officeDocument/2006/relationships/hyperlink" Target="http://www.cityofgrandblanc.com/" TargetMode="External"/><Relationship Id="rId665" Type="http://schemas.openxmlformats.org/officeDocument/2006/relationships/hyperlink" Target="http://www.cityofkingsford.com/" TargetMode="External"/><Relationship Id="rId872" Type="http://schemas.openxmlformats.org/officeDocument/2006/relationships/hyperlink" Target="http://www.michigantownships.org/twp_details.asp?fips=49060" TargetMode="External"/><Relationship Id="rId1088" Type="http://schemas.openxmlformats.org/officeDocument/2006/relationships/hyperlink" Target="http://www.gerrishtownship.org/" TargetMode="External"/><Relationship Id="rId1295" Type="http://schemas.openxmlformats.org/officeDocument/2006/relationships/hyperlink" Target="http://www.cityoforchardlake.com/" TargetMode="External"/><Relationship Id="rId2139" Type="http://schemas.openxmlformats.org/officeDocument/2006/relationships/hyperlink" Target="http://www.michigantownships.org/twp_details.asp?fips=31940" TargetMode="External"/><Relationship Id="rId318" Type="http://schemas.openxmlformats.org/officeDocument/2006/relationships/hyperlink" Target="http://www.michigantownships.org/twp_details.asp?fips=12520" TargetMode="External"/><Relationship Id="rId525" Type="http://schemas.openxmlformats.org/officeDocument/2006/relationships/hyperlink" Target="http://www.pawpawtownship.org/" TargetMode="External"/><Relationship Id="rId732" Type="http://schemas.openxmlformats.org/officeDocument/2006/relationships/hyperlink" Target="http://www.cityofhancock.com/" TargetMode="External"/><Relationship Id="rId1155" Type="http://schemas.openxmlformats.org/officeDocument/2006/relationships/hyperlink" Target="http://www.michigantownships.org/twp_details.asp?fips=44320" TargetMode="External"/><Relationship Id="rId1362" Type="http://schemas.openxmlformats.org/officeDocument/2006/relationships/hyperlink" Target="http://www.vbco.org/bangor_twp.asp" TargetMode="External"/><Relationship Id="rId2206" Type="http://schemas.openxmlformats.org/officeDocument/2006/relationships/hyperlink" Target="http://www.grandbeach.org/" TargetMode="External"/><Relationship Id="rId99" Type="http://schemas.openxmlformats.org/officeDocument/2006/relationships/hyperlink" Target="http://www.midland-mi.org/" TargetMode="External"/><Relationship Id="rId1015" Type="http://schemas.openxmlformats.org/officeDocument/2006/relationships/hyperlink" Target="http://www.osceola-townships.org/SHERMAN/sherman%20index.htm" TargetMode="External"/><Relationship Id="rId1222" Type="http://schemas.openxmlformats.org/officeDocument/2006/relationships/hyperlink" Target="http://www.michigantownships.org/twp_details.asp?fips=13780" TargetMode="External"/><Relationship Id="rId1667" Type="http://schemas.openxmlformats.org/officeDocument/2006/relationships/hyperlink" Target="http://www.michigantownships.org/twp_details.asp?fips=59240" TargetMode="External"/><Relationship Id="rId1874" Type="http://schemas.openxmlformats.org/officeDocument/2006/relationships/hyperlink" Target="http://villageoffruitport.com/" TargetMode="External"/><Relationship Id="rId1527" Type="http://schemas.openxmlformats.org/officeDocument/2006/relationships/hyperlink" Target="http://www.decaturmi.org/" TargetMode="External"/><Relationship Id="rId1734" Type="http://schemas.openxmlformats.org/officeDocument/2006/relationships/hyperlink" Target="http://www.michigantownships.org/twp_details.asp?fips=36880" TargetMode="External"/><Relationship Id="rId1941" Type="http://schemas.openxmlformats.org/officeDocument/2006/relationships/hyperlink" Target="http://www.michigantownships.org/twp_details.asp?fips=76260" TargetMode="External"/><Relationship Id="rId26" Type="http://schemas.openxmlformats.org/officeDocument/2006/relationships/hyperlink" Target="https://www.detroitmi.gov/" TargetMode="External"/><Relationship Id="rId175" Type="http://schemas.openxmlformats.org/officeDocument/2006/relationships/hyperlink" Target="http://www.harrison-township.org/" TargetMode="External"/><Relationship Id="rId1801" Type="http://schemas.openxmlformats.org/officeDocument/2006/relationships/hyperlink" Target="http://www.infomi.com/city/baldwin/gov.html" TargetMode="External"/><Relationship Id="rId382" Type="http://schemas.openxmlformats.org/officeDocument/2006/relationships/hyperlink" Target="http://www.multimag.com/city/mi/bentonharbor" TargetMode="External"/><Relationship Id="rId687" Type="http://schemas.openxmlformats.org/officeDocument/2006/relationships/hyperlink" Target="http://www.michigantownships.org/twp_details.asp?fips=85240" TargetMode="External"/><Relationship Id="rId2063" Type="http://schemas.openxmlformats.org/officeDocument/2006/relationships/hyperlink" Target="http://www.mapleforest.org/" TargetMode="External"/><Relationship Id="rId242" Type="http://schemas.openxmlformats.org/officeDocument/2006/relationships/hyperlink" Target="http://www.oaklandtownship.org/" TargetMode="External"/><Relationship Id="rId894" Type="http://schemas.openxmlformats.org/officeDocument/2006/relationships/hyperlink" Target="http://www.richmondtwp.org/" TargetMode="External"/><Relationship Id="rId1177" Type="http://schemas.openxmlformats.org/officeDocument/2006/relationships/hyperlink" Target="http://www.cityofvassar.org/" TargetMode="External"/><Relationship Id="rId2130" Type="http://schemas.openxmlformats.org/officeDocument/2006/relationships/hyperlink" Target="http://www.michigantownships.org/twp_details.asp?fips=15380" TargetMode="External"/><Relationship Id="rId102" Type="http://schemas.openxmlformats.org/officeDocument/2006/relationships/hyperlink" Target="http://www.saginawtownship.org/" TargetMode="External"/><Relationship Id="rId547" Type="http://schemas.openxmlformats.org/officeDocument/2006/relationships/hyperlink" Target="http://almonttownship.org/" TargetMode="External"/><Relationship Id="rId754" Type="http://schemas.openxmlformats.org/officeDocument/2006/relationships/hyperlink" Target="http://www.caledoniatownship.org/" TargetMode="External"/><Relationship Id="rId961" Type="http://schemas.openxmlformats.org/officeDocument/2006/relationships/hyperlink" Target="http://www.fremonttwnshp.com/" TargetMode="External"/><Relationship Id="rId1384" Type="http://schemas.openxmlformats.org/officeDocument/2006/relationships/hyperlink" Target="http://arlingtontownship.org/" TargetMode="External"/><Relationship Id="rId1591" Type="http://schemas.openxmlformats.org/officeDocument/2006/relationships/hyperlink" Target="http://www.michigantownships.org/twp_details.asp?fips=66340" TargetMode="External"/><Relationship Id="rId1689" Type="http://schemas.openxmlformats.org/officeDocument/2006/relationships/hyperlink" Target="http://www.michigantownships.org/twp_details.asp?fips=31320" TargetMode="External"/><Relationship Id="rId2228" Type="http://schemas.openxmlformats.org/officeDocument/2006/relationships/hyperlink" Target="http://www.michigantownships.org/twp_details.asp?fips=39860" TargetMode="External"/><Relationship Id="rId90" Type="http://schemas.openxmlformats.org/officeDocument/2006/relationships/hyperlink" Target="http://www.redfordtwp.com/" TargetMode="External"/><Relationship Id="rId407" Type="http://schemas.openxmlformats.org/officeDocument/2006/relationships/hyperlink" Target="http://www.ecorsemi.gov/" TargetMode="External"/><Relationship Id="rId614" Type="http://schemas.openxmlformats.org/officeDocument/2006/relationships/hyperlink" Target="http://www.cityofswartzcreek.org/" TargetMode="External"/><Relationship Id="rId821" Type="http://schemas.openxmlformats.org/officeDocument/2006/relationships/hyperlink" Target="http://www.homertownship.org/" TargetMode="External"/><Relationship Id="rId1037" Type="http://schemas.openxmlformats.org/officeDocument/2006/relationships/hyperlink" Target="http://www.franklin.mi.us/" TargetMode="External"/><Relationship Id="rId1244" Type="http://schemas.openxmlformats.org/officeDocument/2006/relationships/hyperlink" Target="http://www.michigantownships.org/twp_details.asp?fips=00940" TargetMode="External"/><Relationship Id="rId1451" Type="http://schemas.openxmlformats.org/officeDocument/2006/relationships/hyperlink" Target="http://www.mqtinfo.org/government0002.asp" TargetMode="External"/><Relationship Id="rId1896" Type="http://schemas.openxmlformats.org/officeDocument/2006/relationships/hyperlink" Target="http://www.michigantownships.org/twp_details.asp?fips=41000" TargetMode="External"/><Relationship Id="rId919" Type="http://schemas.openxmlformats.org/officeDocument/2006/relationships/hyperlink" Target="http://www.michigantownships.org/twp_details.asp?fips=25300" TargetMode="External"/><Relationship Id="rId1104" Type="http://schemas.openxmlformats.org/officeDocument/2006/relationships/hyperlink" Target="http://www.libertytwp.us/" TargetMode="External"/><Relationship Id="rId1311" Type="http://schemas.openxmlformats.org/officeDocument/2006/relationships/hyperlink" Target="http://www.bronson-mi.com/home" TargetMode="External"/><Relationship Id="rId1549" Type="http://schemas.openxmlformats.org/officeDocument/2006/relationships/hyperlink" Target="http://www.michigantownships.org/twp_details.asp?fips=34860" TargetMode="External"/><Relationship Id="rId1756" Type="http://schemas.openxmlformats.org/officeDocument/2006/relationships/hyperlink" Target="http://www.michigantownships.org/twp_details.asp?fips=82840" TargetMode="External"/><Relationship Id="rId1963" Type="http://schemas.openxmlformats.org/officeDocument/2006/relationships/hyperlink" Target="http://www.stephenson-mi.com/" TargetMode="External"/><Relationship Id="rId48" Type="http://schemas.openxmlformats.org/officeDocument/2006/relationships/hyperlink" Target="http://cityofwestland.com/" TargetMode="External"/><Relationship Id="rId1409" Type="http://schemas.openxmlformats.org/officeDocument/2006/relationships/hyperlink" Target="http://www.jamestownship.org/" TargetMode="External"/><Relationship Id="rId1616" Type="http://schemas.openxmlformats.org/officeDocument/2006/relationships/hyperlink" Target="http://www.milantownship.org/" TargetMode="External"/><Relationship Id="rId1823" Type="http://schemas.openxmlformats.org/officeDocument/2006/relationships/hyperlink" Target="http://lexingtonmichigan.com/" TargetMode="External"/><Relationship Id="rId197" Type="http://schemas.openxmlformats.org/officeDocument/2006/relationships/hyperlink" Target="http://www.auburnhills.org/" TargetMode="External"/><Relationship Id="rId2085" Type="http://schemas.openxmlformats.org/officeDocument/2006/relationships/hyperlink" Target="http://www.michigantownships.org/twp_details.asp?fips=18280" TargetMode="External"/><Relationship Id="rId264" Type="http://schemas.openxmlformats.org/officeDocument/2006/relationships/hyperlink" Target="http://brandontownship.us/" TargetMode="External"/><Relationship Id="rId471" Type="http://schemas.openxmlformats.org/officeDocument/2006/relationships/hyperlink" Target="http://www.blairtownship.org/" TargetMode="External"/><Relationship Id="rId2152" Type="http://schemas.openxmlformats.org/officeDocument/2006/relationships/hyperlink" Target="http://www.michigantownships.org/twp_details.asp?fips=09720" TargetMode="External"/><Relationship Id="rId124" Type="http://schemas.openxmlformats.org/officeDocument/2006/relationships/hyperlink" Target="http://www.cityofjackson.org/" TargetMode="External"/><Relationship Id="rId569" Type="http://schemas.openxmlformats.org/officeDocument/2006/relationships/hyperlink" Target="http://www.villageofmilford.org/" TargetMode="External"/><Relationship Id="rId776" Type="http://schemas.openxmlformats.org/officeDocument/2006/relationships/hyperlink" Target="http://www.cityofcoopersville.com/" TargetMode="External"/><Relationship Id="rId983" Type="http://schemas.openxmlformats.org/officeDocument/2006/relationships/hyperlink" Target="http://www.michigantownships.org/twp_details.asp?fips=34400" TargetMode="External"/><Relationship Id="rId1199" Type="http://schemas.openxmlformats.org/officeDocument/2006/relationships/hyperlink" Target="http://www.elkrapids.com/index.html" TargetMode="External"/><Relationship Id="rId331" Type="http://schemas.openxmlformats.org/officeDocument/2006/relationships/hyperlink" Target="http://www.emmett.org/" TargetMode="External"/><Relationship Id="rId429" Type="http://schemas.openxmlformats.org/officeDocument/2006/relationships/hyperlink" Target="http://www.pennfieldtwp.com/index.php" TargetMode="External"/><Relationship Id="rId636" Type="http://schemas.openxmlformats.org/officeDocument/2006/relationships/hyperlink" Target="http://www.dentontownship-mi.org/" TargetMode="External"/><Relationship Id="rId1059" Type="http://schemas.openxmlformats.org/officeDocument/2006/relationships/hyperlink" Target="http://www.chikamingtownship.org/" TargetMode="External"/><Relationship Id="rId1266" Type="http://schemas.openxmlformats.org/officeDocument/2006/relationships/hyperlink" Target="http://www.michigantownships.org/twp_details.asp?fips=77660" TargetMode="External"/><Relationship Id="rId1473" Type="http://schemas.openxmlformats.org/officeDocument/2006/relationships/hyperlink" Target="http://www.sumnertownship.com/index.html" TargetMode="External"/><Relationship Id="rId2012" Type="http://schemas.openxmlformats.org/officeDocument/2006/relationships/hyperlink" Target="http://www.michigantownships.org/twp_details.asp?fips=61080" TargetMode="External"/><Relationship Id="rId843" Type="http://schemas.openxmlformats.org/officeDocument/2006/relationships/hyperlink" Target="http://www.michigantownships.org/twp_details.asp?fips=09040" TargetMode="External"/><Relationship Id="rId1126" Type="http://schemas.openxmlformats.org/officeDocument/2006/relationships/hyperlink" Target="http://www.michigantownships.org/twp_details.asp?fips=06540" TargetMode="External"/><Relationship Id="rId1680" Type="http://schemas.openxmlformats.org/officeDocument/2006/relationships/hyperlink" Target="http://www.hillsdalecounty.info/government0023.asp" TargetMode="External"/><Relationship Id="rId1778" Type="http://schemas.openxmlformats.org/officeDocument/2006/relationships/hyperlink" Target="http://www.michigantownships.org/twp_details.asp?fips=19320" TargetMode="External"/><Relationship Id="rId1985" Type="http://schemas.openxmlformats.org/officeDocument/2006/relationships/hyperlink" Target="http://www.michigantownships.org/twp_details.asp?fips=64860" TargetMode="External"/><Relationship Id="rId703" Type="http://schemas.openxmlformats.org/officeDocument/2006/relationships/hyperlink" Target="http://www.cityofutica.org/" TargetMode="External"/><Relationship Id="rId910" Type="http://schemas.openxmlformats.org/officeDocument/2006/relationships/hyperlink" Target="http://www.michigantownships.org/twp_details.asp?fips=18400" TargetMode="External"/><Relationship Id="rId1333" Type="http://schemas.openxmlformats.org/officeDocument/2006/relationships/hyperlink" Target="http://www.isabellacounty.org/contact-information/townships/18-isabella-township" TargetMode="External"/><Relationship Id="rId1540" Type="http://schemas.openxmlformats.org/officeDocument/2006/relationships/hyperlink" Target="http://www.michigantownships.org/twp_details.asp?fips=42400" TargetMode="External"/><Relationship Id="rId1638" Type="http://schemas.openxmlformats.org/officeDocument/2006/relationships/hyperlink" Target="http://www.greenwood.com/" TargetMode="External"/><Relationship Id="rId1400" Type="http://schemas.openxmlformats.org/officeDocument/2006/relationships/hyperlink" Target="http://www.michigantownships.org/twp_details.asp?fips=12620" TargetMode="External"/><Relationship Id="rId1845" Type="http://schemas.openxmlformats.org/officeDocument/2006/relationships/hyperlink" Target="http://www.villageofstevensville.us/" TargetMode="External"/><Relationship Id="rId1705" Type="http://schemas.openxmlformats.org/officeDocument/2006/relationships/hyperlink" Target="http://www.michigantownships.org/twp_details.asp?fips=68580" TargetMode="External"/><Relationship Id="rId1912" Type="http://schemas.openxmlformats.org/officeDocument/2006/relationships/hyperlink" Target="http://www.michigantownships.org/twp_details.asp?fips=69240" TargetMode="External"/><Relationship Id="rId286" Type="http://schemas.openxmlformats.org/officeDocument/2006/relationships/hyperlink" Target="http://www.dewitttownship.org/" TargetMode="External"/><Relationship Id="rId493" Type="http://schemas.openxmlformats.org/officeDocument/2006/relationships/hyperlink" Target="http://www.courtlandtwp.org/" TargetMode="External"/><Relationship Id="rId2174" Type="http://schemas.openxmlformats.org/officeDocument/2006/relationships/hyperlink" Target="http://www.michigantownships.org/twp_details.asp?fips=06400" TargetMode="External"/><Relationship Id="rId146" Type="http://schemas.openxmlformats.org/officeDocument/2006/relationships/hyperlink" Target="http://www.burtonmi.gov/index.php" TargetMode="External"/><Relationship Id="rId353" Type="http://schemas.openxmlformats.org/officeDocument/2006/relationships/hyperlink" Target="http://www.melvindale.org/" TargetMode="External"/><Relationship Id="rId560" Type="http://schemas.openxmlformats.org/officeDocument/2006/relationships/hyperlink" Target="http://www.manisteemi.gov/" TargetMode="External"/><Relationship Id="rId798" Type="http://schemas.openxmlformats.org/officeDocument/2006/relationships/hyperlink" Target="http://www.cascostclair.org/" TargetMode="External"/><Relationship Id="rId1190" Type="http://schemas.openxmlformats.org/officeDocument/2006/relationships/hyperlink" Target="http://www.bertrandtownship.com/" TargetMode="External"/><Relationship Id="rId2034" Type="http://schemas.openxmlformats.org/officeDocument/2006/relationships/hyperlink" Target="http://www.michigantownships.org/twp_details.asp?fips=70140" TargetMode="External"/><Relationship Id="rId2241" Type="http://schemas.openxmlformats.org/officeDocument/2006/relationships/hyperlink" Target="http://www.michigantownships.org/twp_details.asp?fips=09460" TargetMode="External"/><Relationship Id="rId213" Type="http://schemas.openxmlformats.org/officeDocument/2006/relationships/hyperlink" Target="http://bhamgov.org/" TargetMode="External"/><Relationship Id="rId420" Type="http://schemas.openxmlformats.org/officeDocument/2006/relationships/hyperlink" Target="http://www.michigantownships.org/twp_details.asp?fips=07720" TargetMode="External"/><Relationship Id="rId658" Type="http://schemas.openxmlformats.org/officeDocument/2006/relationships/hyperlink" Target="http://www.ci.eaton-rapids.mi.us/" TargetMode="External"/><Relationship Id="rId865" Type="http://schemas.openxmlformats.org/officeDocument/2006/relationships/hyperlink" Target="http://www.michigantownships.org/twp_details.asp?fips=40900" TargetMode="External"/><Relationship Id="rId1050" Type="http://schemas.openxmlformats.org/officeDocument/2006/relationships/hyperlink" Target="http://www.marshalltownship.org/" TargetMode="External"/><Relationship Id="rId1288" Type="http://schemas.openxmlformats.org/officeDocument/2006/relationships/hyperlink" Target="http://www.leslietownship.org/" TargetMode="External"/><Relationship Id="rId1495" Type="http://schemas.openxmlformats.org/officeDocument/2006/relationships/hyperlink" Target="http://www.torchlaketownship.org/" TargetMode="External"/><Relationship Id="rId2101" Type="http://schemas.openxmlformats.org/officeDocument/2006/relationships/hyperlink" Target="http://www.fairgrovevillage.org/" TargetMode="External"/><Relationship Id="rId518" Type="http://schemas.openxmlformats.org/officeDocument/2006/relationships/hyperlink" Target="http://www.hastings.mi.us/" TargetMode="External"/><Relationship Id="rId725" Type="http://schemas.openxmlformats.org/officeDocument/2006/relationships/hyperlink" Target="http://www.cityofgibraltar.net/" TargetMode="External"/><Relationship Id="rId932" Type="http://schemas.openxmlformats.org/officeDocument/2006/relationships/hyperlink" Target="http://www.essexville.org/" TargetMode="External"/><Relationship Id="rId1148" Type="http://schemas.openxmlformats.org/officeDocument/2006/relationships/hyperlink" Target="http://www.easttawas.com/" TargetMode="External"/><Relationship Id="rId1355" Type="http://schemas.openxmlformats.org/officeDocument/2006/relationships/hyperlink" Target="http://www.springportmi.com/springporttownship.htm" TargetMode="External"/><Relationship Id="rId1562" Type="http://schemas.openxmlformats.org/officeDocument/2006/relationships/hyperlink" Target="http://www.villageofarmada.org/" TargetMode="External"/><Relationship Id="rId1008" Type="http://schemas.openxmlformats.org/officeDocument/2006/relationships/hyperlink" Target="http://www.michigantownships.org/twp_details.asp?fips=73940" TargetMode="External"/><Relationship Id="rId1215" Type="http://schemas.openxmlformats.org/officeDocument/2006/relationships/hyperlink" Target="http://www.threeoakstownship.org/" TargetMode="External"/><Relationship Id="rId1422" Type="http://schemas.openxmlformats.org/officeDocument/2006/relationships/hyperlink" Target="http://www.michigantownships.org/twp_details.asp?fips=10100" TargetMode="External"/><Relationship Id="rId1867" Type="http://schemas.openxmlformats.org/officeDocument/2006/relationships/hyperlink" Target="http://www.michigantownships.org/twp_details.asp?fips=87200" TargetMode="External"/><Relationship Id="rId61" Type="http://schemas.openxmlformats.org/officeDocument/2006/relationships/hyperlink" Target="http://www.cityofsouthfield.com/main.php" TargetMode="External"/><Relationship Id="rId1727" Type="http://schemas.openxmlformats.org/officeDocument/2006/relationships/hyperlink" Target="http://www.lyontwp.org/" TargetMode="External"/><Relationship Id="rId1934" Type="http://schemas.openxmlformats.org/officeDocument/2006/relationships/hyperlink" Target="http://www.michigantownships.org/twp_details.asp?fips=40600" TargetMode="External"/><Relationship Id="rId19" Type="http://schemas.openxmlformats.org/officeDocument/2006/relationships/hyperlink" Target="http://www.twp.stclair.mi.us/" TargetMode="External"/><Relationship Id="rId2196" Type="http://schemas.openxmlformats.org/officeDocument/2006/relationships/hyperlink" Target="http://www.michigantownships.org/twp_details.asp?fips=54860" TargetMode="External"/><Relationship Id="rId168" Type="http://schemas.openxmlformats.org/officeDocument/2006/relationships/hyperlink" Target="http://www.gainestownship.org/" TargetMode="External"/><Relationship Id="rId375" Type="http://schemas.openxmlformats.org/officeDocument/2006/relationships/hyperlink" Target="http://www.cadillac-mi.net/" TargetMode="External"/><Relationship Id="rId582" Type="http://schemas.openxmlformats.org/officeDocument/2006/relationships/hyperlink" Target="http://www.twp-dexter.org/" TargetMode="External"/><Relationship Id="rId2056" Type="http://schemas.openxmlformats.org/officeDocument/2006/relationships/hyperlink" Target="http://www.michigantownships.org/twp_details.asp?fips=76400" TargetMode="External"/><Relationship Id="rId3" Type="http://schemas.openxmlformats.org/officeDocument/2006/relationships/hyperlink" Target="http://www.michigantownships.org/twp_details.asp?fips=04300" TargetMode="External"/><Relationship Id="rId235" Type="http://schemas.openxmlformats.org/officeDocument/2006/relationships/hyperlink" Target="http://www.ci.wayne.mi.us/" TargetMode="External"/><Relationship Id="rId442" Type="http://schemas.openxmlformats.org/officeDocument/2006/relationships/hyperlink" Target="http://www.michigantownships.org/twp_details.asp?fips=50540" TargetMode="External"/><Relationship Id="rId887" Type="http://schemas.openxmlformats.org/officeDocument/2006/relationships/hyperlink" Target="http://www.michigantownships.org/twp_details.asp?fips=68200" TargetMode="External"/><Relationship Id="rId1072" Type="http://schemas.openxmlformats.org/officeDocument/2006/relationships/hyperlink" Target="http://coetownship.com/" TargetMode="External"/><Relationship Id="rId2123" Type="http://schemas.openxmlformats.org/officeDocument/2006/relationships/hyperlink" Target="http://www.leelanau.cc/northport.asp" TargetMode="External"/><Relationship Id="rId302" Type="http://schemas.openxmlformats.org/officeDocument/2006/relationships/hyperlink" Target="http://www.cannontwp.org/" TargetMode="External"/><Relationship Id="rId747" Type="http://schemas.openxmlformats.org/officeDocument/2006/relationships/hyperlink" Target="http://www.michigantownships.org/twp_details.asp?fips=79100" TargetMode="External"/><Relationship Id="rId954" Type="http://schemas.openxmlformats.org/officeDocument/2006/relationships/hyperlink" Target="http://www.blissfieldmichigan.gov/" TargetMode="External"/><Relationship Id="rId1377" Type="http://schemas.openxmlformats.org/officeDocument/2006/relationships/hyperlink" Target="http://www.auburnmi.org/Home.aspx" TargetMode="External"/><Relationship Id="rId1584" Type="http://schemas.openxmlformats.org/officeDocument/2006/relationships/hyperlink" Target="http://www.michigantownships.org/twp_details.asp?fips=75350" TargetMode="External"/><Relationship Id="rId1791" Type="http://schemas.openxmlformats.org/officeDocument/2006/relationships/hyperlink" Target="http://www.michigantownships.org/twp_details.asp?fips=71260" TargetMode="External"/><Relationship Id="rId83" Type="http://schemas.openxmlformats.org/officeDocument/2006/relationships/hyperlink" Target="http://www.battlecreek.org/index.htm" TargetMode="External"/><Relationship Id="rId607" Type="http://schemas.openxmlformats.org/officeDocument/2006/relationships/hyperlink" Target="http://www.raisinvilletownship.com/" TargetMode="External"/><Relationship Id="rId814" Type="http://schemas.openxmlformats.org/officeDocument/2006/relationships/hyperlink" Target="http://www.stclaircounty.org/townships/columbus/" TargetMode="External"/><Relationship Id="rId1237" Type="http://schemas.openxmlformats.org/officeDocument/2006/relationships/hyperlink" Target="http://www.michigantownships.org/twp_details.asp?fips=31560" TargetMode="External"/><Relationship Id="rId1444" Type="http://schemas.openxmlformats.org/officeDocument/2006/relationships/hyperlink" Target="http://www.michigantownships.org/twp_details.asp?fips=36760" TargetMode="External"/><Relationship Id="rId1651" Type="http://schemas.openxmlformats.org/officeDocument/2006/relationships/hyperlink" Target="http://www.pentwatertwp.org/" TargetMode="External"/><Relationship Id="rId1889" Type="http://schemas.openxmlformats.org/officeDocument/2006/relationships/hyperlink" Target="http://www.michigantownships.org/twp_details.asp?fips=09980" TargetMode="External"/><Relationship Id="rId1304" Type="http://schemas.openxmlformats.org/officeDocument/2006/relationships/hyperlink" Target="http://www.markeytownship.org/" TargetMode="External"/><Relationship Id="rId1511" Type="http://schemas.openxmlformats.org/officeDocument/2006/relationships/hyperlink" Target="http://www.michigantownships.org/twp_details.asp?fips=70020" TargetMode="External"/><Relationship Id="rId1749" Type="http://schemas.openxmlformats.org/officeDocument/2006/relationships/hyperlink" Target="http://www.michigantownships.org/twp_details.asp?fips=12440" TargetMode="External"/><Relationship Id="rId1956" Type="http://schemas.openxmlformats.org/officeDocument/2006/relationships/hyperlink" Target="http://www.michigantownships.org/twp_details.asp?fips=46560" TargetMode="External"/><Relationship Id="rId1609" Type="http://schemas.openxmlformats.org/officeDocument/2006/relationships/hyperlink" Target="http://www.leelanau.cc/kassontwp.asp" TargetMode="External"/><Relationship Id="rId1816" Type="http://schemas.openxmlformats.org/officeDocument/2006/relationships/hyperlink" Target="http://www.michigantownships.org/twp_details.asp?fips=54800" TargetMode="External"/><Relationship Id="rId10" Type="http://schemas.openxmlformats.org/officeDocument/2006/relationships/hyperlink" Target="http://www.mundytwp-mi.gov/" TargetMode="External"/><Relationship Id="rId397" Type="http://schemas.openxmlformats.org/officeDocument/2006/relationships/hyperlink" Target="http://www.algomatwp.org/" TargetMode="External"/><Relationship Id="rId2078" Type="http://schemas.openxmlformats.org/officeDocument/2006/relationships/hyperlink" Target="http://www.michigantownships.org/twp_details.asp?fips=43640" TargetMode="External"/><Relationship Id="rId257" Type="http://schemas.openxmlformats.org/officeDocument/2006/relationships/hyperlink" Target="http://www.fentontownship.org/" TargetMode="External"/><Relationship Id="rId464" Type="http://schemas.openxmlformats.org/officeDocument/2006/relationships/hyperlink" Target="http://www.putnamtwp.us/" TargetMode="External"/><Relationship Id="rId1094" Type="http://schemas.openxmlformats.org/officeDocument/2006/relationships/hyperlink" Target="http://www.michigantownships.org/twp_details.asp?fips=48020" TargetMode="External"/><Relationship Id="rId2145" Type="http://schemas.openxmlformats.org/officeDocument/2006/relationships/hyperlink" Target="https://www.michigantownships.org/twp_details.asp?fips=14560" TargetMode="External"/><Relationship Id="rId117" Type="http://schemas.openxmlformats.org/officeDocument/2006/relationships/hyperlink" Target="http://www.oriontownship.org/" TargetMode="External"/><Relationship Id="rId671" Type="http://schemas.openxmlformats.org/officeDocument/2006/relationships/hyperlink" Target="http://www.cityofallegan.org/" TargetMode="External"/><Relationship Id="rId769" Type="http://schemas.openxmlformats.org/officeDocument/2006/relationships/hyperlink" Target="http://www.michigantownships.org/twp_details.asp?fips=63720" TargetMode="External"/><Relationship Id="rId976" Type="http://schemas.openxmlformats.org/officeDocument/2006/relationships/hyperlink" Target="http://www.granttwp.org/" TargetMode="External"/><Relationship Id="rId1399" Type="http://schemas.openxmlformats.org/officeDocument/2006/relationships/hyperlink" Target="http://www.leelanau.cc/lelandtwp.asp" TargetMode="External"/><Relationship Id="rId324" Type="http://schemas.openxmlformats.org/officeDocument/2006/relationships/hyperlink" Target="http://www.thomastwp.org/" TargetMode="External"/><Relationship Id="rId531" Type="http://schemas.openxmlformats.org/officeDocument/2006/relationships/hyperlink" Target="http://www.oscodatwp.com/" TargetMode="External"/><Relationship Id="rId629" Type="http://schemas.openxmlformats.org/officeDocument/2006/relationships/hyperlink" Target="http://www.grasslakect.com/" TargetMode="External"/><Relationship Id="rId1161" Type="http://schemas.openxmlformats.org/officeDocument/2006/relationships/hyperlink" Target="http://www.michigantownships.org/twp_details.asp?fips=86620" TargetMode="External"/><Relationship Id="rId1259" Type="http://schemas.openxmlformats.org/officeDocument/2006/relationships/hyperlink" Target="http://www.michigantownships.org/twp_details.asp?fips=47660" TargetMode="External"/><Relationship Id="rId1466" Type="http://schemas.openxmlformats.org/officeDocument/2006/relationships/hyperlink" Target="http://www.michigantownships.org/twp_details.asp?fips=17180" TargetMode="External"/><Relationship Id="rId2005" Type="http://schemas.openxmlformats.org/officeDocument/2006/relationships/hyperlink" Target="http://www.michigantownships.org/twp_details.asp?fips=35020" TargetMode="External"/><Relationship Id="rId2212" Type="http://schemas.openxmlformats.org/officeDocument/2006/relationships/hyperlink" Target="http://www.michigantownships.org/twp_details.asp?fips=27300" TargetMode="External"/><Relationship Id="rId836" Type="http://schemas.openxmlformats.org/officeDocument/2006/relationships/hyperlink" Target="http://www.michigantownships.org/twp_details.asp?fips=75560" TargetMode="External"/><Relationship Id="rId1021" Type="http://schemas.openxmlformats.org/officeDocument/2006/relationships/hyperlink" Target="http://www.michigantownships.org/twp_details.asp?fips=73160" TargetMode="External"/><Relationship Id="rId1119" Type="http://schemas.openxmlformats.org/officeDocument/2006/relationships/hyperlink" Target="http://www.ferrysburg.org/" TargetMode="External"/><Relationship Id="rId1673" Type="http://schemas.openxmlformats.org/officeDocument/2006/relationships/hyperlink" Target="http://www.michigantownships.org/twp_details.asp?fips=60540" TargetMode="External"/><Relationship Id="rId1880" Type="http://schemas.openxmlformats.org/officeDocument/2006/relationships/hyperlink" Target="http://www.reading.mi.us/" TargetMode="External"/><Relationship Id="rId1978" Type="http://schemas.openxmlformats.org/officeDocument/2006/relationships/hyperlink" Target="http://www.deckervillemich.org/" TargetMode="External"/><Relationship Id="rId903" Type="http://schemas.openxmlformats.org/officeDocument/2006/relationships/hyperlink" Target="http://www.michigantownships.org/twp_details.asp?fips=16500" TargetMode="External"/><Relationship Id="rId1326" Type="http://schemas.openxmlformats.org/officeDocument/2006/relationships/hyperlink" Target="http://www.pinerivertwp.org/" TargetMode="External"/><Relationship Id="rId1533" Type="http://schemas.openxmlformats.org/officeDocument/2006/relationships/hyperlink" Target="http://www.multimag.com/city/mi/berriensprings" TargetMode="External"/><Relationship Id="rId1740" Type="http://schemas.openxmlformats.org/officeDocument/2006/relationships/hyperlink" Target="http://www.michigantownships.org/twp_details.asp?fips=86980" TargetMode="External"/><Relationship Id="rId32" Type="http://schemas.openxmlformats.org/officeDocument/2006/relationships/hyperlink" Target="http://www.sterling-heights.net/" TargetMode="External"/><Relationship Id="rId1600" Type="http://schemas.openxmlformats.org/officeDocument/2006/relationships/hyperlink" Target="http://www.michigantownships.org/twp_details.asp?fips=30500" TargetMode="External"/><Relationship Id="rId1838" Type="http://schemas.openxmlformats.org/officeDocument/2006/relationships/hyperlink" Target="http://www.michigantownships.org/twp_details.asp?fips=68860" TargetMode="External"/><Relationship Id="rId181" Type="http://schemas.openxmlformats.org/officeDocument/2006/relationships/hyperlink" Target="http://www.romulusgov.com/" TargetMode="External"/><Relationship Id="rId1905" Type="http://schemas.openxmlformats.org/officeDocument/2006/relationships/hyperlink" Target="http://www.michigantownships.org/twp_details.asp?fips=53460" TargetMode="External"/><Relationship Id="rId279" Type="http://schemas.openxmlformats.org/officeDocument/2006/relationships/hyperlink" Target="http://www.michigantownships.org/twp_details.asp?fips=55040" TargetMode="External"/><Relationship Id="rId486" Type="http://schemas.openxmlformats.org/officeDocument/2006/relationships/hyperlink" Target="http://www.ci.saint-johns.mi.us/" TargetMode="External"/><Relationship Id="rId693" Type="http://schemas.openxmlformats.org/officeDocument/2006/relationships/hyperlink" Target="http://www.twp.watertown.mi.us/" TargetMode="External"/><Relationship Id="rId2167" Type="http://schemas.openxmlformats.org/officeDocument/2006/relationships/hyperlink" Target="http://www.michigantownships.org/twp_details.asp?fips=51580" TargetMode="External"/><Relationship Id="rId139" Type="http://schemas.openxmlformats.org/officeDocument/2006/relationships/hyperlink" Target="http://www.brownstown-mi.org/" TargetMode="External"/><Relationship Id="rId346" Type="http://schemas.openxmlformats.org/officeDocument/2006/relationships/hyperlink" Target="http://www.sturgismi.gov/" TargetMode="External"/><Relationship Id="rId553" Type="http://schemas.openxmlformats.org/officeDocument/2006/relationships/hyperlink" Target="http://www.twp.addison.mi.us/" TargetMode="External"/><Relationship Id="rId760" Type="http://schemas.openxmlformats.org/officeDocument/2006/relationships/hyperlink" Target="http://www.south-haven.com/" TargetMode="External"/><Relationship Id="rId998" Type="http://schemas.openxmlformats.org/officeDocument/2006/relationships/hyperlink" Target="http://www.fabiustownship.org/" TargetMode="External"/><Relationship Id="rId1183" Type="http://schemas.openxmlformats.org/officeDocument/2006/relationships/hyperlink" Target="http://www.michigantownships.org/twp_details.asp?fips=28120" TargetMode="External"/><Relationship Id="rId1390" Type="http://schemas.openxmlformats.org/officeDocument/2006/relationships/hyperlink" Target="http://www.clarktwp.org/" TargetMode="External"/><Relationship Id="rId2027" Type="http://schemas.openxmlformats.org/officeDocument/2006/relationships/hyperlink" Target="http://www.villageofrichland.org/richland/index.asp" TargetMode="External"/><Relationship Id="rId2234" Type="http://schemas.openxmlformats.org/officeDocument/2006/relationships/hyperlink" Target="http://www.michigantownships.org/twp_details.asp?fips=33080" TargetMode="External"/><Relationship Id="rId206" Type="http://schemas.openxmlformats.org/officeDocument/2006/relationships/hyperlink" Target="http://www.monroemi.gov/" TargetMode="External"/><Relationship Id="rId413" Type="http://schemas.openxmlformats.org/officeDocument/2006/relationships/hyperlink" Target="http://www.ci.alma.mi.us/" TargetMode="External"/><Relationship Id="rId858" Type="http://schemas.openxmlformats.org/officeDocument/2006/relationships/hyperlink" Target="http://www.michigantownships.org/twp_details.asp?fips=59400" TargetMode="External"/><Relationship Id="rId1043" Type="http://schemas.openxmlformats.org/officeDocument/2006/relationships/hyperlink" Target="http://www.michigantownships.org/twp_details.asp?fips=74620" TargetMode="External"/><Relationship Id="rId1488" Type="http://schemas.openxmlformats.org/officeDocument/2006/relationships/hyperlink" Target="http://ci.bangor.mi.us/" TargetMode="External"/><Relationship Id="rId1695" Type="http://schemas.openxmlformats.org/officeDocument/2006/relationships/hyperlink" Target="http://www.michigantownships.org/twp_details.asp?fips=08060" TargetMode="External"/><Relationship Id="rId620" Type="http://schemas.openxmlformats.org/officeDocument/2006/relationships/hyperlink" Target="http://www.rockford.mi.us/" TargetMode="External"/><Relationship Id="rId718" Type="http://schemas.openxmlformats.org/officeDocument/2006/relationships/hyperlink" Target="http://www.hayestownshipmi.gov/" TargetMode="External"/><Relationship Id="rId925" Type="http://schemas.openxmlformats.org/officeDocument/2006/relationships/hyperlink" Target="http://www.brookstownship.org/" TargetMode="External"/><Relationship Id="rId1250" Type="http://schemas.openxmlformats.org/officeDocument/2006/relationships/hyperlink" Target="http://www.michigantownships.org/twp_details.asp?fips=73120" TargetMode="External"/><Relationship Id="rId1348" Type="http://schemas.openxmlformats.org/officeDocument/2006/relationships/hyperlink" Target="http://www.michigantownships.org/twp_details.asp?fips=22760" TargetMode="External"/><Relationship Id="rId1555" Type="http://schemas.openxmlformats.org/officeDocument/2006/relationships/hyperlink" Target="http://www.michigantownships.org/twp_details.asp?fips=86800" TargetMode="External"/><Relationship Id="rId1762" Type="http://schemas.openxmlformats.org/officeDocument/2006/relationships/hyperlink" Target="http://www.michigantownships.org/twp_details.asp?fips=43820" TargetMode="External"/><Relationship Id="rId1110" Type="http://schemas.openxmlformats.org/officeDocument/2006/relationships/hyperlink" Target="http://masontwp.org/" TargetMode="External"/><Relationship Id="rId1208" Type="http://schemas.openxmlformats.org/officeDocument/2006/relationships/hyperlink" Target="http://www.whitewatertownship.org/" TargetMode="External"/><Relationship Id="rId1415" Type="http://schemas.openxmlformats.org/officeDocument/2006/relationships/hyperlink" Target="http://www.valleytwp.org/" TargetMode="External"/><Relationship Id="rId54" Type="http://schemas.openxmlformats.org/officeDocument/2006/relationships/hyperlink" Target="http://www.macomb-mi.gov/" TargetMode="External"/><Relationship Id="rId1622" Type="http://schemas.openxmlformats.org/officeDocument/2006/relationships/hyperlink" Target="http://www.michigantownships.org/twp_details.asp?fips=05420" TargetMode="External"/><Relationship Id="rId1927" Type="http://schemas.openxmlformats.org/officeDocument/2006/relationships/hyperlink" Target="http://www.centrallakemi.org/" TargetMode="External"/><Relationship Id="rId2091" Type="http://schemas.openxmlformats.org/officeDocument/2006/relationships/hyperlink" Target="http://www.michigantownships.org/twp_details.asp?fips=24800" TargetMode="External"/><Relationship Id="rId2189" Type="http://schemas.openxmlformats.org/officeDocument/2006/relationships/hyperlink" Target="http://www.michigantownships.org/twp_details.asp?fips=85180" TargetMode="External"/><Relationship Id="rId270" Type="http://schemas.openxmlformats.org/officeDocument/2006/relationships/hyperlink" Target="http://www.michigantownships.org/twp_details.asp?fips=07400" TargetMode="External"/><Relationship Id="rId130" Type="http://schemas.openxmlformats.org/officeDocument/2006/relationships/hyperlink" Target="http://www.deltami.gov/" TargetMode="External"/><Relationship Id="rId368" Type="http://schemas.openxmlformats.org/officeDocument/2006/relationships/hyperlink" Target="http://www.lenoxtwp.org/" TargetMode="External"/><Relationship Id="rId575" Type="http://schemas.openxmlformats.org/officeDocument/2006/relationships/hyperlink" Target="http://www.vi.holly.mi.us/" TargetMode="External"/><Relationship Id="rId782" Type="http://schemas.openxmlformats.org/officeDocument/2006/relationships/hyperlink" Target="http://www.portsheldontwp.org/" TargetMode="External"/><Relationship Id="rId2049" Type="http://schemas.openxmlformats.org/officeDocument/2006/relationships/hyperlink" Target="http://www.michigantownships.org/twp_details.asp?fips=43900" TargetMode="External"/><Relationship Id="rId228" Type="http://schemas.openxmlformats.org/officeDocument/2006/relationships/hyperlink" Target="http://www.trentonmi.org/index-home.asp" TargetMode="External"/><Relationship Id="rId435" Type="http://schemas.openxmlformats.org/officeDocument/2006/relationships/hyperlink" Target="http://www.michigantownships.org/twp_details.asp?fips=68180" TargetMode="External"/><Relationship Id="rId642" Type="http://schemas.openxmlformats.org/officeDocument/2006/relationships/hyperlink" Target="http://www.ci.zeeland.mi.us/" TargetMode="External"/><Relationship Id="rId1065" Type="http://schemas.openxmlformats.org/officeDocument/2006/relationships/hyperlink" Target="http://www.infomi.com/township/wayland/" TargetMode="External"/><Relationship Id="rId1272" Type="http://schemas.openxmlformats.org/officeDocument/2006/relationships/hyperlink" Target="http://www.michigantownships.org/twp_details.asp?fips=64180" TargetMode="External"/><Relationship Id="rId2116" Type="http://schemas.openxmlformats.org/officeDocument/2006/relationships/hyperlink" Target="http://www.michigantownships.org/twp_details.asp?fips=85160" TargetMode="External"/><Relationship Id="rId502" Type="http://schemas.openxmlformats.org/officeDocument/2006/relationships/hyperlink" Target="http://www.laketon.org/" TargetMode="External"/><Relationship Id="rId947" Type="http://schemas.openxmlformats.org/officeDocument/2006/relationships/hyperlink" Target="http://www.michigantownships.org/twp_details.asp?fips=05560" TargetMode="External"/><Relationship Id="rId1132" Type="http://schemas.openxmlformats.org/officeDocument/2006/relationships/hyperlink" Target="http://www.michigantownships.org/twp_details.asp?fips=26720" TargetMode="External"/><Relationship Id="rId1577" Type="http://schemas.openxmlformats.org/officeDocument/2006/relationships/hyperlink" Target="http://www.lakeisabellami.org/" TargetMode="External"/><Relationship Id="rId1784" Type="http://schemas.openxmlformats.org/officeDocument/2006/relationships/hyperlink" Target="http://www.ci.douglas.mi.us/default.asp" TargetMode="External"/><Relationship Id="rId1991" Type="http://schemas.openxmlformats.org/officeDocument/2006/relationships/hyperlink" Target="http://www.mackinawcity.org/" TargetMode="External"/><Relationship Id="rId76" Type="http://schemas.openxmlformats.org/officeDocument/2006/relationships/hyperlink" Target="http://www.ci.royal-oak.mi.us/" TargetMode="External"/><Relationship Id="rId807" Type="http://schemas.openxmlformats.org/officeDocument/2006/relationships/hyperlink" Target="http://www.cityofwayland.org/" TargetMode="External"/><Relationship Id="rId1437" Type="http://schemas.openxmlformats.org/officeDocument/2006/relationships/hyperlink" Target="http://www.newaygocity.org/" TargetMode="External"/><Relationship Id="rId1644" Type="http://schemas.openxmlformats.org/officeDocument/2006/relationships/hyperlink" Target="http://www.michigantownships.org/twp_details.asp?fips=10940" TargetMode="External"/><Relationship Id="rId1851" Type="http://schemas.openxmlformats.org/officeDocument/2006/relationships/hyperlink" Target="http://www.michigantownships.org/twp_details.asp?fips=25500" TargetMode="External"/><Relationship Id="rId1504" Type="http://schemas.openxmlformats.org/officeDocument/2006/relationships/hyperlink" Target="http://www.michigantownships.org/twp_details.asp?fips=05020" TargetMode="External"/><Relationship Id="rId1711" Type="http://schemas.openxmlformats.org/officeDocument/2006/relationships/hyperlink" Target="http://www.hillsdalecounty.info/government0031.asp" TargetMode="External"/><Relationship Id="rId1949" Type="http://schemas.openxmlformats.org/officeDocument/2006/relationships/hyperlink" Target="http://www.caspiancity.org/" TargetMode="External"/><Relationship Id="rId292" Type="http://schemas.openxmlformats.org/officeDocument/2006/relationships/hyperlink" Target="http://www.nilestownship.us/" TargetMode="External"/><Relationship Id="rId1809" Type="http://schemas.openxmlformats.org/officeDocument/2006/relationships/hyperlink" Target="http://www.edmoremi.com/" TargetMode="External"/><Relationship Id="rId597" Type="http://schemas.openxmlformats.org/officeDocument/2006/relationships/hyperlink" Target="http://www.gunplain.org/" TargetMode="External"/><Relationship Id="rId2180" Type="http://schemas.openxmlformats.org/officeDocument/2006/relationships/hyperlink" Target="http://www.michigantownships.org/twp_details.asp?fips=66460" TargetMode="External"/><Relationship Id="rId152" Type="http://schemas.openxmlformats.org/officeDocument/2006/relationships/hyperlink" Target="http://www.northvillemich.com/" TargetMode="External"/><Relationship Id="rId457" Type="http://schemas.openxmlformats.org/officeDocument/2006/relationships/hyperlink" Target="http://www.cityofgrandblanc.com/" TargetMode="External"/><Relationship Id="rId1087" Type="http://schemas.openxmlformats.org/officeDocument/2006/relationships/hyperlink" Target="http://www.gerrishtownship.org/" TargetMode="External"/><Relationship Id="rId1294" Type="http://schemas.openxmlformats.org/officeDocument/2006/relationships/hyperlink" Target="http://www.cherrygrovetwp.org/" TargetMode="External"/><Relationship Id="rId2040" Type="http://schemas.openxmlformats.org/officeDocument/2006/relationships/hyperlink" Target="http://www.michigantownships.org/twp_details.asp?fips=52600" TargetMode="External"/><Relationship Id="rId2138" Type="http://schemas.openxmlformats.org/officeDocument/2006/relationships/hyperlink" Target="http://www.michigantownships.org/twp_details.asp?fips=00760" TargetMode="External"/><Relationship Id="rId664" Type="http://schemas.openxmlformats.org/officeDocument/2006/relationships/hyperlink" Target="http://www.cityofkingsford.com/" TargetMode="External"/><Relationship Id="rId871" Type="http://schemas.openxmlformats.org/officeDocument/2006/relationships/hyperlink" Target="http://www.eastchinatownship.org/" TargetMode="External"/><Relationship Id="rId969" Type="http://schemas.openxmlformats.org/officeDocument/2006/relationships/hyperlink" Target="http://twp-lima.org/" TargetMode="External"/><Relationship Id="rId1599" Type="http://schemas.openxmlformats.org/officeDocument/2006/relationships/hyperlink" Target="http://www.michigantownships.org/twp_details.asp?fips=86520" TargetMode="External"/><Relationship Id="rId317" Type="http://schemas.openxmlformats.org/officeDocument/2006/relationships/hyperlink" Target="http://www.michigantownships.org/twp_details.asp?fips=12460" TargetMode="External"/><Relationship Id="rId524" Type="http://schemas.openxmlformats.org/officeDocument/2006/relationships/hyperlink" Target="http://www.michigantownships.org/twp_details.asp?fips=79460" TargetMode="External"/><Relationship Id="rId731" Type="http://schemas.openxmlformats.org/officeDocument/2006/relationships/hyperlink" Target="http://www.cityofhancock.com/" TargetMode="External"/><Relationship Id="rId1154" Type="http://schemas.openxmlformats.org/officeDocument/2006/relationships/hyperlink" Target="http://www.michigantownships.org/twp_details.asp?fips=44340" TargetMode="External"/><Relationship Id="rId1361" Type="http://schemas.openxmlformats.org/officeDocument/2006/relationships/hyperlink" Target="http://www.vbco.org/bangor_twp.asp" TargetMode="External"/><Relationship Id="rId1459" Type="http://schemas.openxmlformats.org/officeDocument/2006/relationships/hyperlink" Target="http://www.michigantownships.org/twp_details.asp?fips=51380" TargetMode="External"/><Relationship Id="rId2205" Type="http://schemas.openxmlformats.org/officeDocument/2006/relationships/hyperlink" Target="http://www.grandbeach.org/" TargetMode="External"/><Relationship Id="rId98" Type="http://schemas.openxmlformats.org/officeDocument/2006/relationships/hyperlink" Target="http://www.chesterfieldtwp.org/" TargetMode="External"/><Relationship Id="rId829" Type="http://schemas.openxmlformats.org/officeDocument/2006/relationships/hyperlink" Target="http://www.michigantownships.org/twp_details.asp?fips=70420" TargetMode="External"/><Relationship Id="rId1014" Type="http://schemas.openxmlformats.org/officeDocument/2006/relationships/hyperlink" Target="http://www.osceola-townships.org/SHERMAN/sherman%20index.htm" TargetMode="External"/><Relationship Id="rId1221" Type="http://schemas.openxmlformats.org/officeDocument/2006/relationships/hyperlink" Target="http://www.michigantownships.org/twp_details.asp?fips=08280" TargetMode="External"/><Relationship Id="rId1666" Type="http://schemas.openxmlformats.org/officeDocument/2006/relationships/hyperlink" Target="http://www.michigantownships.org/twp_details.asp?fips=68280" TargetMode="External"/><Relationship Id="rId1873" Type="http://schemas.openxmlformats.org/officeDocument/2006/relationships/hyperlink" Target="http://villageoffruitport.com/" TargetMode="External"/><Relationship Id="rId1319" Type="http://schemas.openxmlformats.org/officeDocument/2006/relationships/hyperlink" Target="http://www.michigantownships.org/twp_details.asp?fips=64480" TargetMode="External"/><Relationship Id="rId1526" Type="http://schemas.openxmlformats.org/officeDocument/2006/relationships/hyperlink" Target="http://www.decaturmi.org/" TargetMode="External"/><Relationship Id="rId1733" Type="http://schemas.openxmlformats.org/officeDocument/2006/relationships/hyperlink" Target="http://www.michigantownships.org/twp_details.asp?fips=10880" TargetMode="External"/><Relationship Id="rId1940" Type="http://schemas.openxmlformats.org/officeDocument/2006/relationships/hyperlink" Target="http://www.morrice.mi.us/" TargetMode="External"/><Relationship Id="rId25" Type="http://schemas.openxmlformats.org/officeDocument/2006/relationships/hyperlink" Target="https://www.detroitmi.gov/" TargetMode="External"/><Relationship Id="rId1800" Type="http://schemas.openxmlformats.org/officeDocument/2006/relationships/hyperlink" Target="http://www.michigantownships.org/twp_details.asp?fips=85040" TargetMode="External"/><Relationship Id="rId174" Type="http://schemas.openxmlformats.org/officeDocument/2006/relationships/hyperlink" Target="http://www.harrison-township.org/" TargetMode="External"/><Relationship Id="rId381" Type="http://schemas.openxmlformats.org/officeDocument/2006/relationships/hyperlink" Target="http://www.multimag.com/city/mi/bentonharbor" TargetMode="External"/><Relationship Id="rId2062" Type="http://schemas.openxmlformats.org/officeDocument/2006/relationships/hyperlink" Target="http://www.michigantownships.org/twp_details.asp?fips=60160" TargetMode="External"/><Relationship Id="rId241" Type="http://schemas.openxmlformats.org/officeDocument/2006/relationships/hyperlink" Target="http://www.oaklandtownship.org/" TargetMode="External"/><Relationship Id="rId479" Type="http://schemas.openxmlformats.org/officeDocument/2006/relationships/hyperlink" Target="http://www.mayfieldtownship.com/MayfieldTownship/index.html" TargetMode="External"/><Relationship Id="rId686" Type="http://schemas.openxmlformats.org/officeDocument/2006/relationships/hyperlink" Target="http://www.michigantownships.org/twp_details.asp?fips=46260" TargetMode="External"/><Relationship Id="rId893" Type="http://schemas.openxmlformats.org/officeDocument/2006/relationships/hyperlink" Target="http://www.richmondtwp.org/" TargetMode="External"/><Relationship Id="rId339" Type="http://schemas.openxmlformats.org/officeDocument/2006/relationships/hyperlink" Target="http://www.ci.ionia.mi.us/" TargetMode="External"/><Relationship Id="rId546" Type="http://schemas.openxmlformats.org/officeDocument/2006/relationships/hyperlink" Target="http://howell-mi-twp.org/index.htm" TargetMode="External"/><Relationship Id="rId753" Type="http://schemas.openxmlformats.org/officeDocument/2006/relationships/hyperlink" Target="http://www.leelanau.cc/elmwoodtwp.asp" TargetMode="External"/><Relationship Id="rId1176" Type="http://schemas.openxmlformats.org/officeDocument/2006/relationships/hyperlink" Target="http://www.resorttownship.org/" TargetMode="External"/><Relationship Id="rId1383" Type="http://schemas.openxmlformats.org/officeDocument/2006/relationships/hyperlink" Target="http://arlingtontownship.org/" TargetMode="External"/><Relationship Id="rId2227" Type="http://schemas.openxmlformats.org/officeDocument/2006/relationships/hyperlink" Target="http://www.michigantownships.org/twp_details.asp?fips=25660" TargetMode="External"/><Relationship Id="rId101" Type="http://schemas.openxmlformats.org/officeDocument/2006/relationships/hyperlink" Target="http://www.bloomfieldtwp.org/Default.asp" TargetMode="External"/><Relationship Id="rId406" Type="http://schemas.openxmlformats.org/officeDocument/2006/relationships/hyperlink" Target="http://sumptertwp.com/" TargetMode="External"/><Relationship Id="rId960" Type="http://schemas.openxmlformats.org/officeDocument/2006/relationships/hyperlink" Target="http://www.michigantownships.org/twp_details.asp?fips=37460" TargetMode="External"/><Relationship Id="rId1036" Type="http://schemas.openxmlformats.org/officeDocument/2006/relationships/hyperlink" Target="http://www.michigantownships.org/twp_details.asp?fips=07080" TargetMode="External"/><Relationship Id="rId1243" Type="http://schemas.openxmlformats.org/officeDocument/2006/relationships/hyperlink" Target="http://www.michigantownships.org/twp_details.asp?fips=31360" TargetMode="External"/><Relationship Id="rId1590" Type="http://schemas.openxmlformats.org/officeDocument/2006/relationships/hyperlink" Target="http://www.hillsdalecounty.info/government0006.asp" TargetMode="External"/><Relationship Id="rId1688" Type="http://schemas.openxmlformats.org/officeDocument/2006/relationships/hyperlink" Target="http://www.michigantownships.org/twp_details.asp?fips=32180" TargetMode="External"/><Relationship Id="rId1895" Type="http://schemas.openxmlformats.org/officeDocument/2006/relationships/hyperlink" Target="http://www.leelanau.cc/clevelandtwp.asp" TargetMode="External"/><Relationship Id="rId613" Type="http://schemas.openxmlformats.org/officeDocument/2006/relationships/hyperlink" Target="http://www.cityofswartzcreek.org/" TargetMode="External"/><Relationship Id="rId820" Type="http://schemas.openxmlformats.org/officeDocument/2006/relationships/hyperlink" Target="http://www.michigantownships.org/twp_details.asp?fips=46600" TargetMode="External"/><Relationship Id="rId918" Type="http://schemas.openxmlformats.org/officeDocument/2006/relationships/hyperlink" Target="http://www.michigantownships.org/twp_details.asp?fips=47080" TargetMode="External"/><Relationship Id="rId1450" Type="http://schemas.openxmlformats.org/officeDocument/2006/relationships/hyperlink" Target="http://www.michigantownships.org/twp_details.asp?fips=30220" TargetMode="External"/><Relationship Id="rId1548" Type="http://schemas.openxmlformats.org/officeDocument/2006/relationships/hyperlink" Target="http://www.michigantownships.org/twp_details.asp?fips=06440" TargetMode="External"/><Relationship Id="rId1755" Type="http://schemas.openxmlformats.org/officeDocument/2006/relationships/hyperlink" Target="http://www.michigantownships.org/twp_details.asp?fips=37940" TargetMode="External"/><Relationship Id="rId1103" Type="http://schemas.openxmlformats.org/officeDocument/2006/relationships/hyperlink" Target="http://www.libertytwp.us/" TargetMode="External"/><Relationship Id="rId1310" Type="http://schemas.openxmlformats.org/officeDocument/2006/relationships/hyperlink" Target="http://www.bronson-mi.com/home" TargetMode="External"/><Relationship Id="rId1408" Type="http://schemas.openxmlformats.org/officeDocument/2006/relationships/hyperlink" Target="http://www.jamestownship.org/" TargetMode="External"/><Relationship Id="rId1962" Type="http://schemas.openxmlformats.org/officeDocument/2006/relationships/hyperlink" Target="http://www.michigantownships.org/twp_details.asp?fips=24640" TargetMode="External"/><Relationship Id="rId47" Type="http://schemas.openxmlformats.org/officeDocument/2006/relationships/hyperlink" Target="http://cityofwestland.com/" TargetMode="External"/><Relationship Id="rId1615" Type="http://schemas.openxmlformats.org/officeDocument/2006/relationships/hyperlink" Target="http://www.milantownship.org/" TargetMode="External"/><Relationship Id="rId1822" Type="http://schemas.openxmlformats.org/officeDocument/2006/relationships/hyperlink" Target="http://www.michigantownships.org/twp_details.asp?fips=68820" TargetMode="External"/><Relationship Id="rId196" Type="http://schemas.openxmlformats.org/officeDocument/2006/relationships/hyperlink" Target="http://www.mtmorristwp.org/" TargetMode="External"/><Relationship Id="rId2084" Type="http://schemas.openxmlformats.org/officeDocument/2006/relationships/hyperlink" Target="http://www.michigantownships.org/twp_details.asp?fips=10360" TargetMode="External"/><Relationship Id="rId263" Type="http://schemas.openxmlformats.org/officeDocument/2006/relationships/hyperlink" Target="http://www.ght.org/" TargetMode="External"/><Relationship Id="rId470" Type="http://schemas.openxmlformats.org/officeDocument/2006/relationships/hyperlink" Target="http://www.blairtownship.org/" TargetMode="External"/><Relationship Id="rId2151" Type="http://schemas.openxmlformats.org/officeDocument/2006/relationships/hyperlink" Target="http://www.michigantownships.org/twp_details.asp?fips=39940" TargetMode="External"/><Relationship Id="rId123" Type="http://schemas.openxmlformats.org/officeDocument/2006/relationships/hyperlink" Target="http://www.pittsfieldtwp.org/" TargetMode="External"/><Relationship Id="rId330" Type="http://schemas.openxmlformats.org/officeDocument/2006/relationships/hyperlink" Target="http://www.emmett.org/" TargetMode="External"/><Relationship Id="rId568" Type="http://schemas.openxmlformats.org/officeDocument/2006/relationships/hyperlink" Target="http://www.villageofmilford.org/" TargetMode="External"/><Relationship Id="rId775" Type="http://schemas.openxmlformats.org/officeDocument/2006/relationships/hyperlink" Target="http://www.michigantownships.org/twp_details.asp?fips=66660" TargetMode="External"/><Relationship Id="rId982" Type="http://schemas.openxmlformats.org/officeDocument/2006/relationships/hyperlink" Target="http://www.michigantownships.org/twp_details.asp?fips=34260" TargetMode="External"/><Relationship Id="rId1198" Type="http://schemas.openxmlformats.org/officeDocument/2006/relationships/hyperlink" Target="http://www.elkrapids.com/index.html" TargetMode="External"/><Relationship Id="rId2011" Type="http://schemas.openxmlformats.org/officeDocument/2006/relationships/hyperlink" Target="http://www.isabellacounty.org/contact-information/townships/13-coldwater-township" TargetMode="External"/><Relationship Id="rId2249" Type="http://schemas.openxmlformats.org/officeDocument/2006/relationships/printerSettings" Target="../printerSettings/printerSettings1.bin"/><Relationship Id="rId428" Type="http://schemas.openxmlformats.org/officeDocument/2006/relationships/hyperlink" Target="http://www.alpenatownship.com/" TargetMode="External"/><Relationship Id="rId635" Type="http://schemas.openxmlformats.org/officeDocument/2006/relationships/hyperlink" Target="http://www.michigantownships.org/twp_details.asp?fips=16760" TargetMode="External"/><Relationship Id="rId842" Type="http://schemas.openxmlformats.org/officeDocument/2006/relationships/hyperlink" Target="http://www.michigantownships.org/twp_details.asp?fips=51920" TargetMode="External"/><Relationship Id="rId1058" Type="http://schemas.openxmlformats.org/officeDocument/2006/relationships/hyperlink" Target="http://www.chikamingtownship.org/" TargetMode="External"/><Relationship Id="rId1265" Type="http://schemas.openxmlformats.org/officeDocument/2006/relationships/hyperlink" Target="http://www.michigantownships.org/twp_details.asp?fips=70500" TargetMode="External"/><Relationship Id="rId1472" Type="http://schemas.openxmlformats.org/officeDocument/2006/relationships/hyperlink" Target="http://www.sumnertownship.com/index.html" TargetMode="External"/><Relationship Id="rId2109" Type="http://schemas.openxmlformats.org/officeDocument/2006/relationships/hyperlink" Target="http://www.michigantownships.org/twp_details.asp?fips=80840" TargetMode="External"/><Relationship Id="rId702" Type="http://schemas.openxmlformats.org/officeDocument/2006/relationships/hyperlink" Target="http://www.cityofutica.org/" TargetMode="External"/><Relationship Id="rId1125" Type="http://schemas.openxmlformats.org/officeDocument/2006/relationships/hyperlink" Target="http://www.michigantownships.org/twp_details.asp?fips=06580" TargetMode="External"/><Relationship Id="rId1332" Type="http://schemas.openxmlformats.org/officeDocument/2006/relationships/hyperlink" Target="http://www.isabellacounty.org/contact-information/townships/18-isabella-township" TargetMode="External"/><Relationship Id="rId1777" Type="http://schemas.openxmlformats.org/officeDocument/2006/relationships/hyperlink" Target="http://www.michigantownships.org/twp_details.asp?fips=29060" TargetMode="External"/><Relationship Id="rId1984" Type="http://schemas.openxmlformats.org/officeDocument/2006/relationships/hyperlink" Target="http://www.michigantownships.org/twp_details.asp?fips=76840" TargetMode="External"/><Relationship Id="rId69" Type="http://schemas.openxmlformats.org/officeDocument/2006/relationships/hyperlink" Target="http://www.cityoftaylor.com/" TargetMode="External"/><Relationship Id="rId1637" Type="http://schemas.openxmlformats.org/officeDocument/2006/relationships/hyperlink" Target="http://www.greenwood.com/" TargetMode="External"/><Relationship Id="rId1844" Type="http://schemas.openxmlformats.org/officeDocument/2006/relationships/hyperlink" Target="http://www.villageofstevensville.us/" TargetMode="External"/><Relationship Id="rId1704" Type="http://schemas.openxmlformats.org/officeDocument/2006/relationships/hyperlink" Target="http://www.michigantownships.org/twp_details.asp?fips=08020" TargetMode="External"/><Relationship Id="rId285" Type="http://schemas.openxmlformats.org/officeDocument/2006/relationships/hyperlink" Target="http://www.dewitttownship.org/" TargetMode="External"/><Relationship Id="rId1911" Type="http://schemas.openxmlformats.org/officeDocument/2006/relationships/hyperlink" Target="http://www.michigantownships.org/twp_details.asp?fips=41960" TargetMode="External"/><Relationship Id="rId492" Type="http://schemas.openxmlformats.org/officeDocument/2006/relationships/hyperlink" Target="http://www.courtlandtwp.org/" TargetMode="External"/><Relationship Id="rId797" Type="http://schemas.openxmlformats.org/officeDocument/2006/relationships/hyperlink" Target="http://www.algonac-mi.gov/" TargetMode="External"/><Relationship Id="rId2173" Type="http://schemas.openxmlformats.org/officeDocument/2006/relationships/hyperlink" Target="http://www.leelanau.cc/empirevillage.asp" TargetMode="External"/><Relationship Id="rId145" Type="http://schemas.openxmlformats.org/officeDocument/2006/relationships/hyperlink" Target="http://www.whitelaketwp.com/" TargetMode="External"/><Relationship Id="rId352" Type="http://schemas.openxmlformats.org/officeDocument/2006/relationships/hyperlink" Target="http://www.melvindale.org/" TargetMode="External"/><Relationship Id="rId1287" Type="http://schemas.openxmlformats.org/officeDocument/2006/relationships/hyperlink" Target="http://www.leslietownship.org/" TargetMode="External"/><Relationship Id="rId2033" Type="http://schemas.openxmlformats.org/officeDocument/2006/relationships/hyperlink" Target="http://www.michigantownships.org/twp_details.asp?fips=40840" TargetMode="External"/><Relationship Id="rId2240" Type="http://schemas.openxmlformats.org/officeDocument/2006/relationships/hyperlink" Target="http://www.michigantownships.org/twp_details.asp?fips=52320" TargetMode="External"/><Relationship Id="rId212" Type="http://schemas.openxmlformats.org/officeDocument/2006/relationships/hyperlink" Target="http://www.byrontownship.org/" TargetMode="External"/><Relationship Id="rId657" Type="http://schemas.openxmlformats.org/officeDocument/2006/relationships/hyperlink" Target="http://www.ci.eaton-rapids.mi.us/" TargetMode="External"/><Relationship Id="rId864" Type="http://schemas.openxmlformats.org/officeDocument/2006/relationships/hyperlink" Target="http://www.plainwell.org/" TargetMode="External"/><Relationship Id="rId1494" Type="http://schemas.openxmlformats.org/officeDocument/2006/relationships/hyperlink" Target="http://www.cityofnewbuffalo.com/" TargetMode="External"/><Relationship Id="rId1799" Type="http://schemas.openxmlformats.org/officeDocument/2006/relationships/hyperlink" Target="http://www.michigantownships.org/twp_details.asp?fips=32040" TargetMode="External"/><Relationship Id="rId2100" Type="http://schemas.openxmlformats.org/officeDocument/2006/relationships/hyperlink" Target="http://www.michigantownships.org/twp_details.asp?fips=37060" TargetMode="External"/><Relationship Id="rId517" Type="http://schemas.openxmlformats.org/officeDocument/2006/relationships/hyperlink" Target="http://www.michigantownships.org/twp_details.asp?fips=17420" TargetMode="External"/><Relationship Id="rId724" Type="http://schemas.openxmlformats.org/officeDocument/2006/relationships/hyperlink" Target="http://www.chesaningtownship.com/" TargetMode="External"/><Relationship Id="rId931" Type="http://schemas.openxmlformats.org/officeDocument/2006/relationships/hyperlink" Target="http://www.michigantownships.org/twp_details.asp?fips=26380" TargetMode="External"/><Relationship Id="rId1147" Type="http://schemas.openxmlformats.org/officeDocument/2006/relationships/hyperlink" Target="http://www.easttawas.com/" TargetMode="External"/><Relationship Id="rId1354" Type="http://schemas.openxmlformats.org/officeDocument/2006/relationships/hyperlink" Target="http://www.michigantownships.org/twp_details.asp?fips=00920" TargetMode="External"/><Relationship Id="rId1561" Type="http://schemas.openxmlformats.org/officeDocument/2006/relationships/hyperlink" Target="http://www.michigantownships.org/twp_details.asp?fips=52220" TargetMode="External"/><Relationship Id="rId60" Type="http://schemas.openxmlformats.org/officeDocument/2006/relationships/hyperlink" Target="http://www.ci.wyoming.mi.us/" TargetMode="External"/><Relationship Id="rId1007" Type="http://schemas.openxmlformats.org/officeDocument/2006/relationships/hyperlink" Target="http://www.michigantownships.org/twp_details.asp?fips=65540" TargetMode="External"/><Relationship Id="rId1214" Type="http://schemas.openxmlformats.org/officeDocument/2006/relationships/hyperlink" Target="http://www.michigantownships.org/twp_details.asp?fips=73840" TargetMode="External"/><Relationship Id="rId1421" Type="http://schemas.openxmlformats.org/officeDocument/2006/relationships/hyperlink" Target="http://www.michigantownships.org/twp_details.asp?fips=15260" TargetMode="External"/><Relationship Id="rId1659" Type="http://schemas.openxmlformats.org/officeDocument/2006/relationships/hyperlink" Target="http://www.michigantownships.org/twp_details.asp?fips=00720" TargetMode="External"/><Relationship Id="rId1866" Type="http://schemas.openxmlformats.org/officeDocument/2006/relationships/hyperlink" Target="http://www.michigantownships.org/twp_details.asp?fips=70600" TargetMode="External"/><Relationship Id="rId1519" Type="http://schemas.openxmlformats.org/officeDocument/2006/relationships/hyperlink" Target="http://www.vbco.org/hamilton.asp" TargetMode="External"/><Relationship Id="rId1726" Type="http://schemas.openxmlformats.org/officeDocument/2006/relationships/hyperlink" Target="http://www.lyontwp.org/" TargetMode="External"/><Relationship Id="rId1933" Type="http://schemas.openxmlformats.org/officeDocument/2006/relationships/hyperlink" Target="http://www.michigantownships.org/twp_details.asp?fips=53880" TargetMode="External"/><Relationship Id="rId18" Type="http://schemas.openxmlformats.org/officeDocument/2006/relationships/hyperlink" Target="http://www.michigantownships.org/twp_details.asp?fips=70660" TargetMode="External"/><Relationship Id="rId2195" Type="http://schemas.openxmlformats.org/officeDocument/2006/relationships/hyperlink" Target="http://championmichigan.org/index.html" TargetMode="External"/><Relationship Id="rId167" Type="http://schemas.openxmlformats.org/officeDocument/2006/relationships/hyperlink" Target="http://www.cityofinkster.com/" TargetMode="External"/><Relationship Id="rId374" Type="http://schemas.openxmlformats.org/officeDocument/2006/relationships/hyperlink" Target="http://www.grosseile.com/" TargetMode="External"/><Relationship Id="rId581" Type="http://schemas.openxmlformats.org/officeDocument/2006/relationships/hyperlink" Target="http://www.twp-dexter.org/" TargetMode="External"/><Relationship Id="rId2055" Type="http://schemas.openxmlformats.org/officeDocument/2006/relationships/hyperlink" Target="http://www.michigantownships.org/twp_details.asp?fips=11960" TargetMode="External"/><Relationship Id="rId234" Type="http://schemas.openxmlformats.org/officeDocument/2006/relationships/hyperlink" Target="http://www.brightontwp.com/" TargetMode="External"/><Relationship Id="rId679" Type="http://schemas.openxmlformats.org/officeDocument/2006/relationships/hyperlink" Target="http://www.idatownship.org/" TargetMode="External"/><Relationship Id="rId886" Type="http://schemas.openxmlformats.org/officeDocument/2006/relationships/hyperlink" Target="http://gov.boynecity.com/" TargetMode="External"/><Relationship Id="rId2" Type="http://schemas.openxmlformats.org/officeDocument/2006/relationships/hyperlink" Target="http://www.cityofau-gres-mi.org/" TargetMode="External"/><Relationship Id="rId441" Type="http://schemas.openxmlformats.org/officeDocument/2006/relationships/hyperlink" Target="http://www.longlaketownship.com/" TargetMode="External"/><Relationship Id="rId539" Type="http://schemas.openxmlformats.org/officeDocument/2006/relationships/hyperlink" Target="http://www.twp.webster.mi.us/" TargetMode="External"/><Relationship Id="rId746" Type="http://schemas.openxmlformats.org/officeDocument/2006/relationships/hyperlink" Target="http://www.hadleytownship.org/" TargetMode="External"/><Relationship Id="rId1071" Type="http://schemas.openxmlformats.org/officeDocument/2006/relationships/hyperlink" Target="http://coetownship.com/" TargetMode="External"/><Relationship Id="rId1169" Type="http://schemas.openxmlformats.org/officeDocument/2006/relationships/hyperlink" Target="http://www.michigantownships.org/twp_details.asp?fips=62760" TargetMode="External"/><Relationship Id="rId1376" Type="http://schemas.openxmlformats.org/officeDocument/2006/relationships/hyperlink" Target="http://www.auburnmi.org/Home.aspx" TargetMode="External"/><Relationship Id="rId1583" Type="http://schemas.openxmlformats.org/officeDocument/2006/relationships/hyperlink" Target="http://twp-bridgewater.org/" TargetMode="External"/><Relationship Id="rId2122" Type="http://schemas.openxmlformats.org/officeDocument/2006/relationships/hyperlink" Target="http://www.michigantownships.org/twp_details.asp?fips=09060" TargetMode="External"/><Relationship Id="rId301" Type="http://schemas.openxmlformats.org/officeDocument/2006/relationships/hyperlink" Target="http://www.cannontwp.org/" TargetMode="External"/><Relationship Id="rId953" Type="http://schemas.openxmlformats.org/officeDocument/2006/relationships/hyperlink" Target="http://www.blissfieldmichigan.gov/" TargetMode="External"/><Relationship Id="rId1029" Type="http://schemas.openxmlformats.org/officeDocument/2006/relationships/hyperlink" Target="http://www.michigantownships.org/twp_details.asp?fips=30320" TargetMode="External"/><Relationship Id="rId1236" Type="http://schemas.openxmlformats.org/officeDocument/2006/relationships/hyperlink" Target="http://www.michigantownships.org/twp_details.asp?fips=31600" TargetMode="External"/><Relationship Id="rId1790" Type="http://schemas.openxmlformats.org/officeDocument/2006/relationships/hyperlink" Target="http://www.michigantownships.org/twp_details.asp?fips=60300" TargetMode="External"/><Relationship Id="rId1888" Type="http://schemas.openxmlformats.org/officeDocument/2006/relationships/hyperlink" Target="http://www.michigantownships.org/twp_details.asp?fips=31820" TargetMode="External"/><Relationship Id="rId82" Type="http://schemas.openxmlformats.org/officeDocument/2006/relationships/hyperlink" Target="http://www.battlecreek.org/index.htm" TargetMode="External"/><Relationship Id="rId606" Type="http://schemas.openxmlformats.org/officeDocument/2006/relationships/hyperlink" Target="http://www.twp.grayling.mi.us/" TargetMode="External"/><Relationship Id="rId813" Type="http://schemas.openxmlformats.org/officeDocument/2006/relationships/hyperlink" Target="http://www.stclaircounty.org/townships/columbus/" TargetMode="External"/><Relationship Id="rId1443" Type="http://schemas.openxmlformats.org/officeDocument/2006/relationships/hyperlink" Target="http://www.michigantownships.org/twp_details.asp?fips=17600" TargetMode="External"/><Relationship Id="rId1650" Type="http://schemas.openxmlformats.org/officeDocument/2006/relationships/hyperlink" Target="http://www.michigantownships.org/twp_details.asp?fips=75720" TargetMode="External"/><Relationship Id="rId1748" Type="http://schemas.openxmlformats.org/officeDocument/2006/relationships/hyperlink" Target="http://www.hillsdalecounty.info/government0032.asp" TargetMode="External"/><Relationship Id="rId1303" Type="http://schemas.openxmlformats.org/officeDocument/2006/relationships/hyperlink" Target="http://www.whitelake.org/" TargetMode="External"/><Relationship Id="rId1510" Type="http://schemas.openxmlformats.org/officeDocument/2006/relationships/hyperlink" Target="http://www.isabellacounty.org/contact-information/townships/10-broomfield-township" TargetMode="External"/><Relationship Id="rId1955" Type="http://schemas.openxmlformats.org/officeDocument/2006/relationships/hyperlink" Target="http://www.cityofgrantmi.com/" TargetMode="External"/><Relationship Id="rId1608" Type="http://schemas.openxmlformats.org/officeDocument/2006/relationships/hyperlink" Target="http://www.leelanau.cc/kassontwp.asp" TargetMode="External"/><Relationship Id="rId1815" Type="http://schemas.openxmlformats.org/officeDocument/2006/relationships/hyperlink" Target="http://www.michigantownships.org/twp_details.asp?fips=47020" TargetMode="External"/><Relationship Id="rId189" Type="http://schemas.openxmlformats.org/officeDocument/2006/relationships/hyperlink" Target="http://www.kalamazootownship.org/" TargetMode="External"/><Relationship Id="rId396" Type="http://schemas.openxmlformats.org/officeDocument/2006/relationships/hyperlink" Target="http://www.algomatwp.org/" TargetMode="External"/><Relationship Id="rId2077" Type="http://schemas.openxmlformats.org/officeDocument/2006/relationships/hyperlink" Target="http://www.leelanau.cc/suttonsbayvill.asp" TargetMode="External"/><Relationship Id="rId256" Type="http://schemas.openxmlformats.org/officeDocument/2006/relationships/hyperlink" Target="http://www.fentontownship.org/" TargetMode="External"/><Relationship Id="rId463" Type="http://schemas.openxmlformats.org/officeDocument/2006/relationships/hyperlink" Target="http://www.putnamtwp.us/" TargetMode="External"/><Relationship Id="rId670" Type="http://schemas.openxmlformats.org/officeDocument/2006/relationships/hyperlink" Target="http://lapeertownship.org/" TargetMode="External"/><Relationship Id="rId1093" Type="http://schemas.openxmlformats.org/officeDocument/2006/relationships/hyperlink" Target="http://www.leelanau.cc/suttonsbaytwp.asp" TargetMode="External"/><Relationship Id="rId2144" Type="http://schemas.openxmlformats.org/officeDocument/2006/relationships/hyperlink" Target="http://www.michigantownships.org/twp_details.asp?fips=18600" TargetMode="External"/><Relationship Id="rId116" Type="http://schemas.openxmlformats.org/officeDocument/2006/relationships/hyperlink" Target="http://www.oriontownship.org/" TargetMode="External"/><Relationship Id="rId323" Type="http://schemas.openxmlformats.org/officeDocument/2006/relationships/hyperlink" Target="http://www.thomastwp.org/" TargetMode="External"/><Relationship Id="rId530" Type="http://schemas.openxmlformats.org/officeDocument/2006/relationships/hyperlink" Target="http://walledlake.us/index.php" TargetMode="External"/><Relationship Id="rId768" Type="http://schemas.openxmlformats.org/officeDocument/2006/relationships/hyperlink" Target="http://www.michigantownships.org/twp_details.asp?fips=54240" TargetMode="External"/><Relationship Id="rId975" Type="http://schemas.openxmlformats.org/officeDocument/2006/relationships/hyperlink" Target="http://www.granttownship.net/" TargetMode="External"/><Relationship Id="rId1160" Type="http://schemas.openxmlformats.org/officeDocument/2006/relationships/hyperlink" Target="http://www.michigantownships.org/twp_details.asp?fips=28020" TargetMode="External"/><Relationship Id="rId1398" Type="http://schemas.openxmlformats.org/officeDocument/2006/relationships/hyperlink" Target="http://www.leelanau.cc/lelandtwp.asp" TargetMode="External"/><Relationship Id="rId2004" Type="http://schemas.openxmlformats.org/officeDocument/2006/relationships/hyperlink" Target="http://columbiaville.org/default.asp" TargetMode="External"/><Relationship Id="rId2211" Type="http://schemas.openxmlformats.org/officeDocument/2006/relationships/hyperlink" Target="http://www.michigantownships.org/twp_details.asp?fips=77740" TargetMode="External"/><Relationship Id="rId628" Type="http://schemas.openxmlformats.org/officeDocument/2006/relationships/hyperlink" Target="http://www.grasslakect.com/" TargetMode="External"/><Relationship Id="rId835" Type="http://schemas.openxmlformats.org/officeDocument/2006/relationships/hyperlink" Target="http://www.michigantownships.org/twp_details.asp?fips=18800" TargetMode="External"/><Relationship Id="rId1258" Type="http://schemas.openxmlformats.org/officeDocument/2006/relationships/hyperlink" Target="http://www.michigantownships.org/twp_details.asp?fips=47660" TargetMode="External"/><Relationship Id="rId1465" Type="http://schemas.openxmlformats.org/officeDocument/2006/relationships/hyperlink" Target="http://www.michigantownships.org/twp_details.asp?fips=17140" TargetMode="External"/><Relationship Id="rId1672" Type="http://schemas.openxmlformats.org/officeDocument/2006/relationships/hyperlink" Target="http://www.michigantownships.org/twp_details.asp?fips=60520" TargetMode="External"/><Relationship Id="rId1020" Type="http://schemas.openxmlformats.org/officeDocument/2006/relationships/hyperlink" Target="http://www.michigantownships.org/twp_details.asp?fips=73180" TargetMode="External"/><Relationship Id="rId1118" Type="http://schemas.openxmlformats.org/officeDocument/2006/relationships/hyperlink" Target="http://www.alaiedontwp.com/" TargetMode="External"/><Relationship Id="rId1325" Type="http://schemas.openxmlformats.org/officeDocument/2006/relationships/hyperlink" Target="http://www.michigantownships.org/twp_details.asp?fips=61580" TargetMode="External"/><Relationship Id="rId1532" Type="http://schemas.openxmlformats.org/officeDocument/2006/relationships/hyperlink" Target="http://www.parchment.org/" TargetMode="External"/><Relationship Id="rId1977" Type="http://schemas.openxmlformats.org/officeDocument/2006/relationships/hyperlink" Target="http://www.deckervillemich.org/" TargetMode="External"/><Relationship Id="rId902" Type="http://schemas.openxmlformats.org/officeDocument/2006/relationships/hyperlink" Target="http://www.michigantownships.org/twp_details.asp?fips=77580" TargetMode="External"/><Relationship Id="rId1837" Type="http://schemas.openxmlformats.org/officeDocument/2006/relationships/hyperlink" Target="http://www.michigantownships.org/twp_details.asp?fips=30560" TargetMode="External"/><Relationship Id="rId31" Type="http://schemas.openxmlformats.org/officeDocument/2006/relationships/hyperlink" Target="http://www.sterling-heights.net/" TargetMode="External"/><Relationship Id="rId2099" Type="http://schemas.openxmlformats.org/officeDocument/2006/relationships/hyperlink" Target="http://www.michigantownships.org/twp_details.asp?fips=14300" TargetMode="External"/><Relationship Id="rId180" Type="http://schemas.openxmlformats.org/officeDocument/2006/relationships/hyperlink" Target="http://www.romulusgov.com/" TargetMode="External"/><Relationship Id="rId278" Type="http://schemas.openxmlformats.org/officeDocument/2006/relationships/hyperlink" Target="http://www.hartlandtwp.com/" TargetMode="External"/><Relationship Id="rId1904" Type="http://schemas.openxmlformats.org/officeDocument/2006/relationships/hyperlink" Target="http://www.michigantownships.org/twp_details.asp?fips=37500" TargetMode="External"/><Relationship Id="rId485" Type="http://schemas.openxmlformats.org/officeDocument/2006/relationships/hyperlink" Target="http://www.ci.saint-johns.mi.us/" TargetMode="External"/><Relationship Id="rId692" Type="http://schemas.openxmlformats.org/officeDocument/2006/relationships/hyperlink" Target="http://www.twp.watertown.mi.us/" TargetMode="External"/><Relationship Id="rId2166" Type="http://schemas.openxmlformats.org/officeDocument/2006/relationships/hyperlink" Target="http://www.michigantownships.org/twp_details.asp?fips=15100" TargetMode="External"/><Relationship Id="rId138" Type="http://schemas.openxmlformats.org/officeDocument/2006/relationships/hyperlink" Target="http://www.brownstown-mi.org/" TargetMode="External"/><Relationship Id="rId345" Type="http://schemas.openxmlformats.org/officeDocument/2006/relationships/hyperlink" Target="http://fortgratiottwp.org/" TargetMode="External"/><Relationship Id="rId552" Type="http://schemas.openxmlformats.org/officeDocument/2006/relationships/hyperlink" Target="http://www.ishpemingcity.org/" TargetMode="External"/><Relationship Id="rId997" Type="http://schemas.openxmlformats.org/officeDocument/2006/relationships/hyperlink" Target="http://www.michigantownships.org/twp_details.asp?fips=41120" TargetMode="External"/><Relationship Id="rId1182" Type="http://schemas.openxmlformats.org/officeDocument/2006/relationships/hyperlink" Target="http://www.hartfordmi.com/" TargetMode="External"/><Relationship Id="rId2026" Type="http://schemas.openxmlformats.org/officeDocument/2006/relationships/hyperlink" Target="http://www.villageofrichland.org/richland/index.asp" TargetMode="External"/><Relationship Id="rId2233" Type="http://schemas.openxmlformats.org/officeDocument/2006/relationships/hyperlink" Target="http://www.michigantownships.org/twp_details.asp?fips=59460" TargetMode="External"/><Relationship Id="rId205" Type="http://schemas.openxmlformats.org/officeDocument/2006/relationships/hyperlink" Target="http://www.monroemi.gov/" TargetMode="External"/><Relationship Id="rId412" Type="http://schemas.openxmlformats.org/officeDocument/2006/relationships/hyperlink" Target="http://www.ci.grosse-pointe-farms.mi.us/" TargetMode="External"/><Relationship Id="rId857" Type="http://schemas.openxmlformats.org/officeDocument/2006/relationships/hyperlink" Target="http://nottawatwp.com/" TargetMode="External"/><Relationship Id="rId1042" Type="http://schemas.openxmlformats.org/officeDocument/2006/relationships/hyperlink" Target="http://www.wrighttownship.com/Home.html" TargetMode="External"/><Relationship Id="rId1487" Type="http://schemas.openxmlformats.org/officeDocument/2006/relationships/hyperlink" Target="http://ci.bangor.mi.us/" TargetMode="External"/><Relationship Id="rId1694" Type="http://schemas.openxmlformats.org/officeDocument/2006/relationships/hyperlink" Target="http://www.michigantownships.org/twp_details.asp?fips=55780" TargetMode="External"/><Relationship Id="rId717" Type="http://schemas.openxmlformats.org/officeDocument/2006/relationships/hyperlink" Target="http://www.hayestownshipmi.gov/" TargetMode="External"/><Relationship Id="rId924" Type="http://schemas.openxmlformats.org/officeDocument/2006/relationships/hyperlink" Target="http://www.michigantownships.org/twp_details.asp?fips=41240" TargetMode="External"/><Relationship Id="rId1347" Type="http://schemas.openxmlformats.org/officeDocument/2006/relationships/hyperlink" Target="http://www.perry.mi.us/" TargetMode="External"/><Relationship Id="rId1554" Type="http://schemas.openxmlformats.org/officeDocument/2006/relationships/hyperlink" Target="http://www.michigantownships.org/twp_details.asp?fips=32780" TargetMode="External"/><Relationship Id="rId1761" Type="http://schemas.openxmlformats.org/officeDocument/2006/relationships/hyperlink" Target="http://www.frankfortmich.com/" TargetMode="External"/><Relationship Id="rId1999" Type="http://schemas.openxmlformats.org/officeDocument/2006/relationships/hyperlink" Target="http://www.thompsontownship.com/" TargetMode="External"/><Relationship Id="rId53" Type="http://schemas.openxmlformats.org/officeDocument/2006/relationships/hyperlink" Target="http://www.macomb-mi.gov/" TargetMode="External"/><Relationship Id="rId1207" Type="http://schemas.openxmlformats.org/officeDocument/2006/relationships/hyperlink" Target="http://www.hopkinstownship.org/" TargetMode="External"/><Relationship Id="rId1414" Type="http://schemas.openxmlformats.org/officeDocument/2006/relationships/hyperlink" Target="http://www.lakeodessa.org/" TargetMode="External"/><Relationship Id="rId1621" Type="http://schemas.openxmlformats.org/officeDocument/2006/relationships/hyperlink" Target="http://www.michigantownships.org/twp_details.asp?fips=27100" TargetMode="External"/><Relationship Id="rId1859" Type="http://schemas.openxmlformats.org/officeDocument/2006/relationships/hyperlink" Target="http://www.michigantownships.org/twp_details.asp?fips=32340" TargetMode="External"/><Relationship Id="rId1719" Type="http://schemas.openxmlformats.org/officeDocument/2006/relationships/hyperlink" Target="http://www.sheridantownship.com/" TargetMode="External"/><Relationship Id="rId1926" Type="http://schemas.openxmlformats.org/officeDocument/2006/relationships/hyperlink" Target="http://www.coldspringsexcelsior.org/Excelsior.htm" TargetMode="External"/><Relationship Id="rId2090" Type="http://schemas.openxmlformats.org/officeDocument/2006/relationships/hyperlink" Target="http://www.villageofbritton.org/" TargetMode="External"/><Relationship Id="rId2188" Type="http://schemas.openxmlformats.org/officeDocument/2006/relationships/hyperlink" Target="http://www.michigantownships.org/twp_details.asp?fips=55060" TargetMode="External"/><Relationship Id="rId367" Type="http://schemas.openxmlformats.org/officeDocument/2006/relationships/hyperlink" Target="http://www.lenoxtwp.org/" TargetMode="External"/><Relationship Id="rId574" Type="http://schemas.openxmlformats.org/officeDocument/2006/relationships/hyperlink" Target="http://www.vi.holly.mi.us/" TargetMode="External"/><Relationship Id="rId2048" Type="http://schemas.openxmlformats.org/officeDocument/2006/relationships/hyperlink" Target="http://www.michigantownships.org/twp_details.asp?fips=73040" TargetMode="External"/><Relationship Id="rId227" Type="http://schemas.openxmlformats.org/officeDocument/2006/relationships/hyperlink" Target="http://www.trentonmi.org/index-home.asp" TargetMode="External"/><Relationship Id="rId781" Type="http://schemas.openxmlformats.org/officeDocument/2006/relationships/hyperlink" Target="http://www.portsheldontwp.org/" TargetMode="External"/><Relationship Id="rId879" Type="http://schemas.openxmlformats.org/officeDocument/2006/relationships/hyperlink" Target="http://www.odessatownship.org/" TargetMode="External"/><Relationship Id="rId434" Type="http://schemas.openxmlformats.org/officeDocument/2006/relationships/hyperlink" Target="http://www.ci.saline.mi.us/" TargetMode="External"/><Relationship Id="rId641" Type="http://schemas.openxmlformats.org/officeDocument/2006/relationships/hyperlink" Target="http://www.ci.zeeland.mi.us/" TargetMode="External"/><Relationship Id="rId739" Type="http://schemas.openxmlformats.org/officeDocument/2006/relationships/hyperlink" Target="http://www.twp-manchester.org/" TargetMode="External"/><Relationship Id="rId1064" Type="http://schemas.openxmlformats.org/officeDocument/2006/relationships/hyperlink" Target="http://www.infomi.com/township/wayland/" TargetMode="External"/><Relationship Id="rId1271" Type="http://schemas.openxmlformats.org/officeDocument/2006/relationships/hyperlink" Target="http://www.michigantownships.org/twp_details.asp?fips=77100" TargetMode="External"/><Relationship Id="rId1369" Type="http://schemas.openxmlformats.org/officeDocument/2006/relationships/hyperlink" Target="http://www.ci.hart.mi.us/index.html" TargetMode="External"/><Relationship Id="rId1576" Type="http://schemas.openxmlformats.org/officeDocument/2006/relationships/hyperlink" Target="http://www.michigantownships.org/twp_details.asp?fips=03260" TargetMode="External"/><Relationship Id="rId2115" Type="http://schemas.openxmlformats.org/officeDocument/2006/relationships/hyperlink" Target="http://www.michigantownships.org/twp_details.asp?fips=54540" TargetMode="External"/><Relationship Id="rId501" Type="http://schemas.openxmlformats.org/officeDocument/2006/relationships/hyperlink" Target="http://www.laketon.org/" TargetMode="External"/><Relationship Id="rId946" Type="http://schemas.openxmlformats.org/officeDocument/2006/relationships/hyperlink" Target="http://www.prairievilletwp-mi.org/" TargetMode="External"/><Relationship Id="rId1131" Type="http://schemas.openxmlformats.org/officeDocument/2006/relationships/hyperlink" Target="http://www.michigantownships.org/twp_details.asp?fips=08400" TargetMode="External"/><Relationship Id="rId1229" Type="http://schemas.openxmlformats.org/officeDocument/2006/relationships/hyperlink" Target="http://www.edenvilletwp.org/index.html" TargetMode="External"/><Relationship Id="rId1783" Type="http://schemas.openxmlformats.org/officeDocument/2006/relationships/hyperlink" Target="http://www.michigantownships.org/twp_details.asp?fips=60940" TargetMode="External"/><Relationship Id="rId1990" Type="http://schemas.openxmlformats.org/officeDocument/2006/relationships/hyperlink" Target="http://www.mackinawcity.org/" TargetMode="External"/><Relationship Id="rId75" Type="http://schemas.openxmlformats.org/officeDocument/2006/relationships/hyperlink" Target="http://ci.dearborn-heights.mi.us/index.cfm" TargetMode="External"/><Relationship Id="rId806" Type="http://schemas.openxmlformats.org/officeDocument/2006/relationships/hyperlink" Target="http://www.cityoffremont.net/" TargetMode="External"/><Relationship Id="rId1436" Type="http://schemas.openxmlformats.org/officeDocument/2006/relationships/hyperlink" Target="http://www.newaygocity.org/" TargetMode="External"/><Relationship Id="rId1643" Type="http://schemas.openxmlformats.org/officeDocument/2006/relationships/hyperlink" Target="http://www.michigantownships.org/twp_details.asp?fips=10920" TargetMode="External"/><Relationship Id="rId1850" Type="http://schemas.openxmlformats.org/officeDocument/2006/relationships/hyperlink" Target="http://www.michigantownships.org/twp_details.asp?fips=25540" TargetMode="External"/><Relationship Id="rId1503" Type="http://schemas.openxmlformats.org/officeDocument/2006/relationships/hyperlink" Target="http://www.michigantownships.org/twp_details.asp?fips=26700" TargetMode="External"/><Relationship Id="rId1710" Type="http://schemas.openxmlformats.org/officeDocument/2006/relationships/hyperlink" Target="http://www.hillsdalecounty.info/government0031.asp" TargetMode="External"/><Relationship Id="rId1948" Type="http://schemas.openxmlformats.org/officeDocument/2006/relationships/hyperlink" Target="http://www.michigantownships.org/twp_details.asp?fips=68320" TargetMode="External"/><Relationship Id="rId291" Type="http://schemas.openxmlformats.org/officeDocument/2006/relationships/hyperlink" Target="http://www.nilestownship.us/" TargetMode="External"/><Relationship Id="rId1808" Type="http://schemas.openxmlformats.org/officeDocument/2006/relationships/hyperlink" Target="http://www.michigantownships.org/twp_details.asp?fips=55320" TargetMode="External"/><Relationship Id="rId151" Type="http://schemas.openxmlformats.org/officeDocument/2006/relationships/hyperlink" Target="http://www.vanburen-mi.org/" TargetMode="External"/><Relationship Id="rId389" Type="http://schemas.openxmlformats.org/officeDocument/2006/relationships/hyperlink" Target="http://www.michigantownships.org/twp_details.asp?fips=51680" TargetMode="External"/><Relationship Id="rId596" Type="http://schemas.openxmlformats.org/officeDocument/2006/relationships/hyperlink" Target="http://www.chocolay.org/" TargetMode="External"/><Relationship Id="rId249" Type="http://schemas.openxmlformats.org/officeDocument/2006/relationships/hyperlink" Target="http://www.garfield-twp.com/" TargetMode="External"/><Relationship Id="rId456" Type="http://schemas.openxmlformats.org/officeDocument/2006/relationships/hyperlink" Target="http://www.ci.hillsdale.mi.us/" TargetMode="External"/><Relationship Id="rId663" Type="http://schemas.openxmlformats.org/officeDocument/2006/relationships/hyperlink" Target="http://www.larkintownship.org/" TargetMode="External"/><Relationship Id="rId870" Type="http://schemas.openxmlformats.org/officeDocument/2006/relationships/hyperlink" Target="http://www.eastchinatownship.org/" TargetMode="External"/><Relationship Id="rId1086" Type="http://schemas.openxmlformats.org/officeDocument/2006/relationships/hyperlink" Target="http://www.michigantownships.org/twp_details.asp?fips=41860" TargetMode="External"/><Relationship Id="rId1293" Type="http://schemas.openxmlformats.org/officeDocument/2006/relationships/hyperlink" Target="http://www.cherrygrovetwp.org/" TargetMode="External"/><Relationship Id="rId2137" Type="http://schemas.openxmlformats.org/officeDocument/2006/relationships/hyperlink" Target="http://www.michigantownships.org/twp_details.asp?fips=12200" TargetMode="External"/><Relationship Id="rId109" Type="http://schemas.openxmlformats.org/officeDocument/2006/relationships/hyperlink" Target="http://www.muskegon-mi.gov/" TargetMode="External"/><Relationship Id="rId316" Type="http://schemas.openxmlformats.org/officeDocument/2006/relationships/hyperlink" Target="http://www.cityofriverview.com/" TargetMode="External"/><Relationship Id="rId523" Type="http://schemas.openxmlformats.org/officeDocument/2006/relationships/hyperlink" Target="http://www.cityofmarshall.com/" TargetMode="External"/><Relationship Id="rId968" Type="http://schemas.openxmlformats.org/officeDocument/2006/relationships/hyperlink" Target="http://www.michigantownships.org/twp_details.asp?fips=77120" TargetMode="External"/><Relationship Id="rId1153" Type="http://schemas.openxmlformats.org/officeDocument/2006/relationships/hyperlink" Target="http://www.laketownship.net/" TargetMode="External"/><Relationship Id="rId1598" Type="http://schemas.openxmlformats.org/officeDocument/2006/relationships/hyperlink" Target="http://newbergtwp.com/" TargetMode="External"/><Relationship Id="rId2204" Type="http://schemas.openxmlformats.org/officeDocument/2006/relationships/hyperlink" Target="http://www.michigantownships.org/twp_details.asp?fips=76000" TargetMode="External"/><Relationship Id="rId97" Type="http://schemas.openxmlformats.org/officeDocument/2006/relationships/hyperlink" Target="http://www.chesterfieldtwp.org/" TargetMode="External"/><Relationship Id="rId730" Type="http://schemas.openxmlformats.org/officeDocument/2006/relationships/hyperlink" Target="http://www.infomi.com/city/newhaven/" TargetMode="External"/><Relationship Id="rId828" Type="http://schemas.openxmlformats.org/officeDocument/2006/relationships/hyperlink" Target="http://www.lindenmi.us/" TargetMode="External"/><Relationship Id="rId1013" Type="http://schemas.openxmlformats.org/officeDocument/2006/relationships/hyperlink" Target="http://www.gladwinco.com/townships.aspx" TargetMode="External"/><Relationship Id="rId1360" Type="http://schemas.openxmlformats.org/officeDocument/2006/relationships/hyperlink" Target="http://www.bangortownship.org/" TargetMode="External"/><Relationship Id="rId1458" Type="http://schemas.openxmlformats.org/officeDocument/2006/relationships/hyperlink" Target="http://www.michigantownships.org/twp_details.asp?fips=51340" TargetMode="External"/><Relationship Id="rId1665" Type="http://schemas.openxmlformats.org/officeDocument/2006/relationships/hyperlink" Target="http://www.michigantownships.org/twp_details.asp?fips=59420" TargetMode="External"/><Relationship Id="rId1872" Type="http://schemas.openxmlformats.org/officeDocument/2006/relationships/hyperlink" Target="http://www.carsoncitymi.com/" TargetMode="External"/><Relationship Id="rId1220" Type="http://schemas.openxmlformats.org/officeDocument/2006/relationships/hyperlink" Target="http://www.michigantownships.org/twp_details.asp?fips=00280" TargetMode="External"/><Relationship Id="rId1318" Type="http://schemas.openxmlformats.org/officeDocument/2006/relationships/hyperlink" Target="http://www.springlakevillage.org/" TargetMode="External"/><Relationship Id="rId1525" Type="http://schemas.openxmlformats.org/officeDocument/2006/relationships/hyperlink" Target="http://www.goodlandtownship.org/" TargetMode="External"/><Relationship Id="rId1732" Type="http://schemas.openxmlformats.org/officeDocument/2006/relationships/hyperlink" Target="http://www.michigantownships.org/twp_details.asp?fips=38300" TargetMode="External"/><Relationship Id="rId24" Type="http://schemas.openxmlformats.org/officeDocument/2006/relationships/hyperlink" Target="http://www.michigantownships.org/twp_details.asp?fips=70980" TargetMode="External"/><Relationship Id="rId173" Type="http://schemas.openxmlformats.org/officeDocument/2006/relationships/hyperlink" Target="http://www.michigantownships.org/twp_details.asp?fips=84080" TargetMode="External"/><Relationship Id="rId380" Type="http://schemas.openxmlformats.org/officeDocument/2006/relationships/hyperlink" Target="http://www.coopertwp.org/" TargetMode="External"/><Relationship Id="rId2061" Type="http://schemas.openxmlformats.org/officeDocument/2006/relationships/hyperlink" Target="http://www.michigantownships.org/twp_details.asp?fips=52300" TargetMode="External"/><Relationship Id="rId240" Type="http://schemas.openxmlformats.org/officeDocument/2006/relationships/hyperlink" Target="http://www.cascadetwp.com/" TargetMode="External"/><Relationship Id="rId478" Type="http://schemas.openxmlformats.org/officeDocument/2006/relationships/hyperlink" Target="http://www.atlastownship.org/" TargetMode="External"/><Relationship Id="rId685" Type="http://schemas.openxmlformats.org/officeDocument/2006/relationships/hyperlink" Target="http://www.michigantownships.org/twp_details.asp?fips=46760" TargetMode="External"/><Relationship Id="rId892" Type="http://schemas.openxmlformats.org/officeDocument/2006/relationships/hyperlink" Target="http://www.michigantownships.org/twp_details.asp?fips=35860" TargetMode="External"/><Relationship Id="rId2159" Type="http://schemas.openxmlformats.org/officeDocument/2006/relationships/hyperlink" Target="http://www.michigantownships.org/twp_details.asp?fips=16540" TargetMode="External"/><Relationship Id="rId100" Type="http://schemas.openxmlformats.org/officeDocument/2006/relationships/hyperlink" Target="http://www.bloomfieldtwp.org/Default.asp" TargetMode="External"/><Relationship Id="rId338" Type="http://schemas.openxmlformats.org/officeDocument/2006/relationships/hyperlink" Target="http://www.ci.ionia.mi.us/" TargetMode="External"/><Relationship Id="rId545" Type="http://schemas.openxmlformats.org/officeDocument/2006/relationships/hyperlink" Target="http://howell-mi-twp.org/index.htm" TargetMode="External"/><Relationship Id="rId752" Type="http://schemas.openxmlformats.org/officeDocument/2006/relationships/hyperlink" Target="http://www.leelanau.cc/elmwoodtwp.asp" TargetMode="External"/><Relationship Id="rId1175" Type="http://schemas.openxmlformats.org/officeDocument/2006/relationships/hyperlink" Target="http://www.resorttownship.org/" TargetMode="External"/><Relationship Id="rId1382" Type="http://schemas.openxmlformats.org/officeDocument/2006/relationships/hyperlink" Target="http://www.michigantownships.org/twp_details.asp?fips=66440" TargetMode="External"/><Relationship Id="rId2019" Type="http://schemas.openxmlformats.org/officeDocument/2006/relationships/hyperlink" Target="http://www.vermontville-mi.gov/" TargetMode="External"/><Relationship Id="rId2226" Type="http://schemas.openxmlformats.org/officeDocument/2006/relationships/hyperlink" Target="http://www.michigantownships.org/twp_details.asp?fips=52640" TargetMode="External"/><Relationship Id="rId405" Type="http://schemas.openxmlformats.org/officeDocument/2006/relationships/hyperlink" Target="http://sumptertwp.com/" TargetMode="External"/><Relationship Id="rId612" Type="http://schemas.openxmlformats.org/officeDocument/2006/relationships/hyperlink" Target="http://www.michigantownships.org/twp_details.asp?fips=08940" TargetMode="External"/><Relationship Id="rId1035" Type="http://schemas.openxmlformats.org/officeDocument/2006/relationships/hyperlink" Target="http://www.infomi.com/township/onondaga/" TargetMode="External"/><Relationship Id="rId1242" Type="http://schemas.openxmlformats.org/officeDocument/2006/relationships/hyperlink" Target="http://www.hillsdalecounty.info/government0037.asp" TargetMode="External"/><Relationship Id="rId1687" Type="http://schemas.openxmlformats.org/officeDocument/2006/relationships/hyperlink" Target="http://www.isabellacounty.org/contact-information/townships/17-gilmore-township" TargetMode="External"/><Relationship Id="rId1894" Type="http://schemas.openxmlformats.org/officeDocument/2006/relationships/hyperlink" Target="http://www.leelanau.cc/clevelandtwp.asp" TargetMode="External"/><Relationship Id="rId917" Type="http://schemas.openxmlformats.org/officeDocument/2006/relationships/hyperlink" Target="http://www.pawpaw.net/" TargetMode="External"/><Relationship Id="rId1102" Type="http://schemas.openxmlformats.org/officeDocument/2006/relationships/hyperlink" Target="http://www.michigantownships.org/twp_details.asp?fips=59180" TargetMode="External"/><Relationship Id="rId1547" Type="http://schemas.openxmlformats.org/officeDocument/2006/relationships/hyperlink" Target="http://www.michigantownships.org/twp_details.asp?fips=06480" TargetMode="External"/><Relationship Id="rId1754" Type="http://schemas.openxmlformats.org/officeDocument/2006/relationships/hyperlink" Target="http://www.michigantownships.org/twp_details.asp?fips=24700" TargetMode="External"/><Relationship Id="rId1961" Type="http://schemas.openxmlformats.org/officeDocument/2006/relationships/hyperlink" Target="http://www.michigantownships.org/twp_details.asp?fips=87640" TargetMode="External"/><Relationship Id="rId46" Type="http://schemas.openxmlformats.org/officeDocument/2006/relationships/hyperlink" Target="http://www.canton-mi.org/" TargetMode="External"/><Relationship Id="rId1407" Type="http://schemas.openxmlformats.org/officeDocument/2006/relationships/hyperlink" Target="http://www.michigantownships.org/twp_details.asp?fips=68600" TargetMode="External"/><Relationship Id="rId1614" Type="http://schemas.openxmlformats.org/officeDocument/2006/relationships/hyperlink" Target="http://www.hillsdalecounty.info/government0024.asp" TargetMode="External"/><Relationship Id="rId1821" Type="http://schemas.openxmlformats.org/officeDocument/2006/relationships/hyperlink" Target="http://www.michigantownships.org/twp_details.asp?fips=41560" TargetMode="External"/><Relationship Id="rId195" Type="http://schemas.openxmlformats.org/officeDocument/2006/relationships/hyperlink" Target="http://www.mtmorristwp.org/" TargetMode="External"/><Relationship Id="rId1919" Type="http://schemas.openxmlformats.org/officeDocument/2006/relationships/hyperlink" Target="http://www.michigantownships.org/twp_details.asp?fips=16380" TargetMode="External"/><Relationship Id="rId2083" Type="http://schemas.openxmlformats.org/officeDocument/2006/relationships/hyperlink" Target="http://www.michigantownships.org/twp_details.asp?fips=25400" TargetMode="External"/><Relationship Id="rId262" Type="http://schemas.openxmlformats.org/officeDocument/2006/relationships/hyperlink" Target="http://www.ght.org/" TargetMode="External"/><Relationship Id="rId567" Type="http://schemas.openxmlformats.org/officeDocument/2006/relationships/hyperlink" Target="http://www.michigantownships.org/twp_details.asp?fips=06380" TargetMode="External"/><Relationship Id="rId1197" Type="http://schemas.openxmlformats.org/officeDocument/2006/relationships/hyperlink" Target="http://www.ensleytownship.org/" TargetMode="External"/><Relationship Id="rId2150" Type="http://schemas.openxmlformats.org/officeDocument/2006/relationships/hyperlink" Target="http://www.michigantownships.org/twp_details.asp?fips=73880" TargetMode="External"/><Relationship Id="rId2248" Type="http://schemas.openxmlformats.org/officeDocument/2006/relationships/hyperlink" Target="http://www.osceola-townships.org/LEROY/leroy%20index.htm" TargetMode="External"/><Relationship Id="rId122" Type="http://schemas.openxmlformats.org/officeDocument/2006/relationships/hyperlink" Target="http://www.pittsfieldtwp.org/" TargetMode="External"/><Relationship Id="rId774" Type="http://schemas.openxmlformats.org/officeDocument/2006/relationships/hyperlink" Target="http://www.michigantownships.org/twp_details.asp?fips=54340" TargetMode="External"/><Relationship Id="rId981" Type="http://schemas.openxmlformats.org/officeDocument/2006/relationships/hyperlink" Target="http://www.michigantownships.org/twp_details.asp?fips=34320" TargetMode="External"/><Relationship Id="rId1057" Type="http://schemas.openxmlformats.org/officeDocument/2006/relationships/hyperlink" Target="http://www.michigantownships.org/twp_details.asp?fips=01620" TargetMode="External"/><Relationship Id="rId2010" Type="http://schemas.openxmlformats.org/officeDocument/2006/relationships/hyperlink" Target="http://www.isabellacounty.org/contact-information/townships/13-coldwater-township" TargetMode="External"/><Relationship Id="rId427" Type="http://schemas.openxmlformats.org/officeDocument/2006/relationships/hyperlink" Target="http://www.alpenatownship.com/" TargetMode="External"/><Relationship Id="rId634" Type="http://schemas.openxmlformats.org/officeDocument/2006/relationships/hyperlink" Target="http://www.michigantownships.org/twp_details.asp?fips=61640" TargetMode="External"/><Relationship Id="rId841" Type="http://schemas.openxmlformats.org/officeDocument/2006/relationships/hyperlink" Target="http://www.ci.otsego.mi.us/" TargetMode="External"/><Relationship Id="rId1264" Type="http://schemas.openxmlformats.org/officeDocument/2006/relationships/hyperlink" Target="http://www.michigantownships.org/twp_details.asp?fips=16460" TargetMode="External"/><Relationship Id="rId1471" Type="http://schemas.openxmlformats.org/officeDocument/2006/relationships/hyperlink" Target="http://www.michigantownships.org/twp_details.asp?fips=74440" TargetMode="External"/><Relationship Id="rId1569" Type="http://schemas.openxmlformats.org/officeDocument/2006/relationships/hyperlink" Target="http://www.michigantownships.org/twp_details.asp?fips=15740" TargetMode="External"/><Relationship Id="rId2108" Type="http://schemas.openxmlformats.org/officeDocument/2006/relationships/hyperlink" Target="http://www.michigantownships.org/twp_details.asp?fips=49140" TargetMode="External"/><Relationship Id="rId701" Type="http://schemas.openxmlformats.org/officeDocument/2006/relationships/hyperlink" Target="http://www.michigantownships.org/twp_details.asp?fips=56920" TargetMode="External"/><Relationship Id="rId939" Type="http://schemas.openxmlformats.org/officeDocument/2006/relationships/hyperlink" Target="http://www.villageofoxford.org/" TargetMode="External"/><Relationship Id="rId1124" Type="http://schemas.openxmlformats.org/officeDocument/2006/relationships/hyperlink" Target="http://www.fowlerville.org/" TargetMode="External"/><Relationship Id="rId1331" Type="http://schemas.openxmlformats.org/officeDocument/2006/relationships/hyperlink" Target="http://www.jonesville.org/" TargetMode="External"/><Relationship Id="rId1776" Type="http://schemas.openxmlformats.org/officeDocument/2006/relationships/hyperlink" Target="http://www.michigantownships.org/twp_details.asp?fips=38100" TargetMode="External"/><Relationship Id="rId1983" Type="http://schemas.openxmlformats.org/officeDocument/2006/relationships/hyperlink" Target="http://www.pellstonmi.com/" TargetMode="External"/><Relationship Id="rId68" Type="http://schemas.openxmlformats.org/officeDocument/2006/relationships/hyperlink" Target="http://www.twp.west-bloomfield.mi.us/" TargetMode="External"/><Relationship Id="rId1429" Type="http://schemas.openxmlformats.org/officeDocument/2006/relationships/hyperlink" Target="http://www.mattawanmi.com/" TargetMode="External"/><Relationship Id="rId1636" Type="http://schemas.openxmlformats.org/officeDocument/2006/relationships/hyperlink" Target="http://www.michigantownships.org/twp_details.asp?fips=68540" TargetMode="External"/><Relationship Id="rId1843" Type="http://schemas.openxmlformats.org/officeDocument/2006/relationships/hyperlink" Target="http://www.michigantownships.org/twp_details.asp?fips=53120" TargetMode="External"/><Relationship Id="rId1703" Type="http://schemas.openxmlformats.org/officeDocument/2006/relationships/hyperlink" Target="http://www.twp.greenbush.mi.us/" TargetMode="External"/><Relationship Id="rId1910" Type="http://schemas.openxmlformats.org/officeDocument/2006/relationships/hyperlink" Target="http://www.michigantownships.org/twp_details.asp?fips=22320" TargetMode="External"/><Relationship Id="rId284" Type="http://schemas.openxmlformats.org/officeDocument/2006/relationships/hyperlink" Target="http://www.ci.fraser.mi.us/" TargetMode="External"/><Relationship Id="rId491" Type="http://schemas.openxmlformats.org/officeDocument/2006/relationships/hyperlink" Target="http://www.michigantownships.org/twp_details.asp?fips=03680" TargetMode="External"/><Relationship Id="rId2172" Type="http://schemas.openxmlformats.org/officeDocument/2006/relationships/hyperlink" Target="http://www.leelanau.cc/empirevillage.asp" TargetMode="External"/><Relationship Id="rId144" Type="http://schemas.openxmlformats.org/officeDocument/2006/relationships/hyperlink" Target="http://www.whitelaketwp.com/" TargetMode="External"/><Relationship Id="rId589" Type="http://schemas.openxmlformats.org/officeDocument/2006/relationships/hyperlink" Target="http://www.solontwp.org/" TargetMode="External"/><Relationship Id="rId796" Type="http://schemas.openxmlformats.org/officeDocument/2006/relationships/hyperlink" Target="http://www.algonac-mi.gov/" TargetMode="External"/><Relationship Id="rId351" Type="http://schemas.openxmlformats.org/officeDocument/2006/relationships/hyperlink" Target="http://www.michigantownships.org/twp_details.asp?fips=54980" TargetMode="External"/><Relationship Id="rId449" Type="http://schemas.openxmlformats.org/officeDocument/2006/relationships/hyperlink" Target="http://greenvillemi.org/" TargetMode="External"/><Relationship Id="rId656" Type="http://schemas.openxmlformats.org/officeDocument/2006/relationships/hyperlink" Target="http://www.michigantownships.org/twp_details.asp?fips=25160" TargetMode="External"/><Relationship Id="rId863" Type="http://schemas.openxmlformats.org/officeDocument/2006/relationships/hyperlink" Target="http://www.plainwell.org/" TargetMode="External"/><Relationship Id="rId1079" Type="http://schemas.openxmlformats.org/officeDocument/2006/relationships/hyperlink" Target="http://www.tuscaroratwp.com/" TargetMode="External"/><Relationship Id="rId1286" Type="http://schemas.openxmlformats.org/officeDocument/2006/relationships/hyperlink" Target="http://www.michigantownships.org/twp_details.asp?fips=13340" TargetMode="External"/><Relationship Id="rId1493" Type="http://schemas.openxmlformats.org/officeDocument/2006/relationships/hyperlink" Target="http://www.cityofnewbuffalo.com/" TargetMode="External"/><Relationship Id="rId2032" Type="http://schemas.openxmlformats.org/officeDocument/2006/relationships/hyperlink" Target="http://www.michigantownships.org/twp_details.asp?fips=32160" TargetMode="External"/><Relationship Id="rId211" Type="http://schemas.openxmlformats.org/officeDocument/2006/relationships/hyperlink" Target="http://www.byrontownship.org/" TargetMode="External"/><Relationship Id="rId309" Type="http://schemas.openxmlformats.org/officeDocument/2006/relationships/hyperlink" Target="http://www.woodhavenmi.org/" TargetMode="External"/><Relationship Id="rId516" Type="http://schemas.openxmlformats.org/officeDocument/2006/relationships/hyperlink" Target="http://www.twp.columbia.mi.us/" TargetMode="External"/><Relationship Id="rId1146" Type="http://schemas.openxmlformats.org/officeDocument/2006/relationships/hyperlink" Target="http://www.rogerscity.com/" TargetMode="External"/><Relationship Id="rId1798" Type="http://schemas.openxmlformats.org/officeDocument/2006/relationships/hyperlink" Target="http://www.michigantownships.org/twp_details.asp?fips=69160" TargetMode="External"/><Relationship Id="rId723" Type="http://schemas.openxmlformats.org/officeDocument/2006/relationships/hyperlink" Target="http://www.chesaningtownship.com/" TargetMode="External"/><Relationship Id="rId930" Type="http://schemas.openxmlformats.org/officeDocument/2006/relationships/hyperlink" Target="http://www.michigantownships.org/twp_details.asp?fips=53040" TargetMode="External"/><Relationship Id="rId1006" Type="http://schemas.openxmlformats.org/officeDocument/2006/relationships/hyperlink" Target="http://www.michigantownships.org/twp_details.asp?fips=18980" TargetMode="External"/><Relationship Id="rId1353" Type="http://schemas.openxmlformats.org/officeDocument/2006/relationships/hyperlink" Target="http://www.michigantownships.org/twp_details.asp?fips=03120" TargetMode="External"/><Relationship Id="rId1560" Type="http://schemas.openxmlformats.org/officeDocument/2006/relationships/hyperlink" Target="http://www.watervliet.org/" TargetMode="External"/><Relationship Id="rId1658" Type="http://schemas.openxmlformats.org/officeDocument/2006/relationships/hyperlink" Target="http://www.cityofstandish.com/" TargetMode="External"/><Relationship Id="rId1865" Type="http://schemas.openxmlformats.org/officeDocument/2006/relationships/hyperlink" Target="http://www.michigantownships.org/twp_details.asp?fips=37220" TargetMode="External"/><Relationship Id="rId1213" Type="http://schemas.openxmlformats.org/officeDocument/2006/relationships/hyperlink" Target="http://www.michigantownships.org/twp_details.asp?fips=81880" TargetMode="External"/><Relationship Id="rId1420" Type="http://schemas.openxmlformats.org/officeDocument/2006/relationships/hyperlink" Target="http://www.otsego.org/chester/" TargetMode="External"/><Relationship Id="rId1518" Type="http://schemas.openxmlformats.org/officeDocument/2006/relationships/hyperlink" Target="http://www.michigantownships.org/twp_details.asp?fips=42520" TargetMode="External"/><Relationship Id="rId1725" Type="http://schemas.openxmlformats.org/officeDocument/2006/relationships/hyperlink" Target="http://www.michigantownships.org/twp_details.asp?fips=69760" TargetMode="External"/><Relationship Id="rId1932" Type="http://schemas.openxmlformats.org/officeDocument/2006/relationships/hyperlink" Target="http://www.michigantownships.org/twp_details.asp?fips=01480" TargetMode="External"/><Relationship Id="rId17" Type="http://schemas.openxmlformats.org/officeDocument/2006/relationships/hyperlink" Target="http://www.sciotatownship.net/" TargetMode="External"/><Relationship Id="rId2194" Type="http://schemas.openxmlformats.org/officeDocument/2006/relationships/hyperlink" Target="http://championmichigan.org/index.html" TargetMode="External"/><Relationship Id="rId166" Type="http://schemas.openxmlformats.org/officeDocument/2006/relationships/hyperlink" Target="http://www.cityofinkster.com/" TargetMode="External"/><Relationship Id="rId373" Type="http://schemas.openxmlformats.org/officeDocument/2006/relationships/hyperlink" Target="http://www.grosseile.com/" TargetMode="External"/><Relationship Id="rId580" Type="http://schemas.openxmlformats.org/officeDocument/2006/relationships/hyperlink" Target="http://www.michigantownships.org/twp_details.asp?fips=40440" TargetMode="External"/><Relationship Id="rId2054" Type="http://schemas.openxmlformats.org/officeDocument/2006/relationships/hyperlink" Target="http://www.burttownship.org/" TargetMode="External"/><Relationship Id="rId1" Type="http://schemas.openxmlformats.org/officeDocument/2006/relationships/hyperlink" Target="http://www.cityofau-gres-mi.org/" TargetMode="External"/><Relationship Id="rId233" Type="http://schemas.openxmlformats.org/officeDocument/2006/relationships/hyperlink" Target="http://www.brightontwp.com/" TargetMode="External"/><Relationship Id="rId440" Type="http://schemas.openxmlformats.org/officeDocument/2006/relationships/hyperlink" Target="http://www.longlaketownship.com/" TargetMode="External"/><Relationship Id="rId678" Type="http://schemas.openxmlformats.org/officeDocument/2006/relationships/hyperlink" Target="http://www.gladstonemi.org/" TargetMode="External"/><Relationship Id="rId885" Type="http://schemas.openxmlformats.org/officeDocument/2006/relationships/hyperlink" Target="http://gov.boynecity.com/" TargetMode="External"/><Relationship Id="rId1070" Type="http://schemas.openxmlformats.org/officeDocument/2006/relationships/hyperlink" Target="http://www.michigantownships.org/twp_details.asp?fips=24220" TargetMode="External"/><Relationship Id="rId2121" Type="http://schemas.openxmlformats.org/officeDocument/2006/relationships/hyperlink" Target="http://www.michigantownships.org/twp_details.asp?fips=09080" TargetMode="External"/><Relationship Id="rId300" Type="http://schemas.openxmlformats.org/officeDocument/2006/relationships/hyperlink" Target="http://www.alpinetwp.org/" TargetMode="External"/><Relationship Id="rId538" Type="http://schemas.openxmlformats.org/officeDocument/2006/relationships/hyperlink" Target="http://www.twp.webster.mi.us/" TargetMode="External"/><Relationship Id="rId745" Type="http://schemas.openxmlformats.org/officeDocument/2006/relationships/hyperlink" Target="http://www.hadleytownship.org/" TargetMode="External"/><Relationship Id="rId952" Type="http://schemas.openxmlformats.org/officeDocument/2006/relationships/hyperlink" Target="http://www.montcalm.org/MontcalmTwp.asp" TargetMode="External"/><Relationship Id="rId1168" Type="http://schemas.openxmlformats.org/officeDocument/2006/relationships/hyperlink" Target="http://www.michigantownships.org/twp_details.asp?fips=07600" TargetMode="External"/><Relationship Id="rId1375" Type="http://schemas.openxmlformats.org/officeDocument/2006/relationships/hyperlink" Target="http://www.michigantownships.org/twp_details.asp?fips=72380" TargetMode="External"/><Relationship Id="rId1582" Type="http://schemas.openxmlformats.org/officeDocument/2006/relationships/hyperlink" Target="http://twp-bridgewater.org/" TargetMode="External"/><Relationship Id="rId2219" Type="http://schemas.openxmlformats.org/officeDocument/2006/relationships/hyperlink" Target="http://www.michigantownships.org/twp_details.asp?fips=15560" TargetMode="External"/><Relationship Id="rId81" Type="http://schemas.openxmlformats.org/officeDocument/2006/relationships/hyperlink" Target="http://www.twp.ypsilanti.mi.us/" TargetMode="External"/><Relationship Id="rId605" Type="http://schemas.openxmlformats.org/officeDocument/2006/relationships/hyperlink" Target="http://www.twp.grayling.mi.us/" TargetMode="External"/><Relationship Id="rId812" Type="http://schemas.openxmlformats.org/officeDocument/2006/relationships/hyperlink" Target="http://www.eatontownship.com/" TargetMode="External"/><Relationship Id="rId1028" Type="http://schemas.openxmlformats.org/officeDocument/2006/relationships/hyperlink" Target="http://www.michigantownships.org/twp_details.asp?fips=30300" TargetMode="External"/><Relationship Id="rId1235" Type="http://schemas.openxmlformats.org/officeDocument/2006/relationships/hyperlink" Target="http://www.michigantownships.org/twp_details.asp?fips=31620" TargetMode="External"/><Relationship Id="rId1442" Type="http://schemas.openxmlformats.org/officeDocument/2006/relationships/hyperlink" Target="http://www.mytecumseh.org/index.php" TargetMode="External"/><Relationship Id="rId1887" Type="http://schemas.openxmlformats.org/officeDocument/2006/relationships/hyperlink" Target="http://www.michigantownships.org/twp_details.asp?fips=23080" TargetMode="External"/><Relationship Id="rId1302" Type="http://schemas.openxmlformats.org/officeDocument/2006/relationships/hyperlink" Target="http://www.whitelake.org/" TargetMode="External"/><Relationship Id="rId1747" Type="http://schemas.openxmlformats.org/officeDocument/2006/relationships/hyperlink" Target="http://www.hillsdalecounty.info/government0032.asp" TargetMode="External"/><Relationship Id="rId1954" Type="http://schemas.openxmlformats.org/officeDocument/2006/relationships/hyperlink" Target="http://www.cityofgrantmi.com/" TargetMode="External"/><Relationship Id="rId39" Type="http://schemas.openxmlformats.org/officeDocument/2006/relationships/hyperlink" Target="http://www.cityofdearborn.org/" TargetMode="External"/><Relationship Id="rId1607" Type="http://schemas.openxmlformats.org/officeDocument/2006/relationships/hyperlink" Target="http://www.bankstownship.net/" TargetMode="External"/><Relationship Id="rId1814" Type="http://schemas.openxmlformats.org/officeDocument/2006/relationships/hyperlink" Target="http://www.bengaltownship.org/" TargetMode="External"/><Relationship Id="rId188" Type="http://schemas.openxmlformats.org/officeDocument/2006/relationships/hyperlink" Target="http://www.hamtramck.us/" TargetMode="External"/><Relationship Id="rId395" Type="http://schemas.openxmlformats.org/officeDocument/2006/relationships/hyperlink" Target="http://www.cityofmarysvillemi.com/" TargetMode="External"/><Relationship Id="rId2076" Type="http://schemas.openxmlformats.org/officeDocument/2006/relationships/hyperlink" Target="http://www.leelanau.cc/suttonsbayvill.asp" TargetMode="External"/><Relationship Id="rId255" Type="http://schemas.openxmlformats.org/officeDocument/2006/relationships/hyperlink" Target="http://www.milfordtownship.com/" TargetMode="External"/><Relationship Id="rId462" Type="http://schemas.openxmlformats.org/officeDocument/2006/relationships/hyperlink" Target="http://www.masonchamber.org/" TargetMode="External"/><Relationship Id="rId1092" Type="http://schemas.openxmlformats.org/officeDocument/2006/relationships/hyperlink" Target="http://www.leelanau.cc/suttonsbaytwp.asp" TargetMode="External"/><Relationship Id="rId1397" Type="http://schemas.openxmlformats.org/officeDocument/2006/relationships/hyperlink" Target="http://www.michigantownships.org/twp_details.asp?fips=88440" TargetMode="External"/><Relationship Id="rId2143" Type="http://schemas.openxmlformats.org/officeDocument/2006/relationships/hyperlink" Target="http://www.hillsdalecounty.info/government0065.asp" TargetMode="External"/><Relationship Id="rId115" Type="http://schemas.openxmlformats.org/officeDocument/2006/relationships/hyperlink" Target="http://www.hct.holland.mi.us/" TargetMode="External"/><Relationship Id="rId322" Type="http://schemas.openxmlformats.org/officeDocument/2006/relationships/hyperlink" Target="http://www.cityofnewbaltimore.com/" TargetMode="External"/><Relationship Id="rId767" Type="http://schemas.openxmlformats.org/officeDocument/2006/relationships/hyperlink" Target="http://www.aatwp.org/" TargetMode="External"/><Relationship Id="rId974" Type="http://schemas.openxmlformats.org/officeDocument/2006/relationships/hyperlink" Target="http://www.granttownship.net/" TargetMode="External"/><Relationship Id="rId2003" Type="http://schemas.openxmlformats.org/officeDocument/2006/relationships/hyperlink" Target="http://columbiaville.org/default.asp" TargetMode="External"/><Relationship Id="rId2210" Type="http://schemas.openxmlformats.org/officeDocument/2006/relationships/hyperlink" Target="http://www.michigantownships.org/twp_details.asp?fips=38620" TargetMode="External"/><Relationship Id="rId627" Type="http://schemas.openxmlformats.org/officeDocument/2006/relationships/hyperlink" Target="http://www.michigantownships.org/twp_details.asp?fips=21200" TargetMode="External"/><Relationship Id="rId834" Type="http://schemas.openxmlformats.org/officeDocument/2006/relationships/hyperlink" Target="http://www.michigantownships.org/twp_details.asp?fips=26880" TargetMode="External"/><Relationship Id="rId1257" Type="http://schemas.openxmlformats.org/officeDocument/2006/relationships/hyperlink" Target="http://www.michigantownships.org/twp_details.asp?fips=47620" TargetMode="External"/><Relationship Id="rId1464" Type="http://schemas.openxmlformats.org/officeDocument/2006/relationships/hyperlink" Target="http://www.michigantownships.org/twp_details.asp?fips=85120" TargetMode="External"/><Relationship Id="rId1671" Type="http://schemas.openxmlformats.org/officeDocument/2006/relationships/hyperlink" Target="http://www.michigantownships.org/twp_details.asp?fips=26660" TargetMode="External"/><Relationship Id="rId901" Type="http://schemas.openxmlformats.org/officeDocument/2006/relationships/hyperlink" Target="http://www.grattantownship.org/" TargetMode="External"/><Relationship Id="rId1117" Type="http://schemas.openxmlformats.org/officeDocument/2006/relationships/hyperlink" Target="http://www.alaiedontwp.com/" TargetMode="External"/><Relationship Id="rId1324" Type="http://schemas.openxmlformats.org/officeDocument/2006/relationships/hyperlink" Target="http://www.michigantownships.org/twp_details.asp?fips=71460" TargetMode="External"/><Relationship Id="rId1531" Type="http://schemas.openxmlformats.org/officeDocument/2006/relationships/hyperlink" Target="http://www.parchment.org/" TargetMode="External"/><Relationship Id="rId1769" Type="http://schemas.openxmlformats.org/officeDocument/2006/relationships/hyperlink" Target="http://www.michigantownships.org/twp_details.asp?fips=11540" TargetMode="External"/><Relationship Id="rId1976" Type="http://schemas.openxmlformats.org/officeDocument/2006/relationships/hyperlink" Target="http://www.michigantownships.org/twp_details.asp?fips=19100" TargetMode="External"/><Relationship Id="rId30" Type="http://schemas.openxmlformats.org/officeDocument/2006/relationships/hyperlink" Target="http://www.cityofwarren.org/" TargetMode="External"/><Relationship Id="rId1629" Type="http://schemas.openxmlformats.org/officeDocument/2006/relationships/hyperlink" Target="http://www.flowerfieldtwp.net/" TargetMode="External"/><Relationship Id="rId1836" Type="http://schemas.openxmlformats.org/officeDocument/2006/relationships/hyperlink" Target="http://www.michigantownships.org/twp_details.asp?fips=56440" TargetMode="External"/><Relationship Id="rId1903" Type="http://schemas.openxmlformats.org/officeDocument/2006/relationships/hyperlink" Target="http://www.hillsdalecounty.info/government0021.asp" TargetMode="External"/><Relationship Id="rId2098" Type="http://schemas.openxmlformats.org/officeDocument/2006/relationships/hyperlink" Target="http://www.munrotownship.com/" TargetMode="External"/><Relationship Id="rId277" Type="http://schemas.openxmlformats.org/officeDocument/2006/relationships/hyperlink" Target="http://www.hartlandtwp.com/" TargetMode="External"/><Relationship Id="rId484" Type="http://schemas.openxmlformats.org/officeDocument/2006/relationships/hyperlink" Target="http://www.thornapple-twp.org/" TargetMode="External"/><Relationship Id="rId2165" Type="http://schemas.openxmlformats.org/officeDocument/2006/relationships/hyperlink" Target="http://www.michigantownships.org/twp_details.asp?fips=32860" TargetMode="External"/><Relationship Id="rId137" Type="http://schemas.openxmlformats.org/officeDocument/2006/relationships/hyperlink" Target="http://www.plainfieldchartertwp.org/" TargetMode="External"/><Relationship Id="rId344" Type="http://schemas.openxmlformats.org/officeDocument/2006/relationships/hyperlink" Target="http://fortgratiottwp.org/" TargetMode="External"/><Relationship Id="rId691" Type="http://schemas.openxmlformats.org/officeDocument/2006/relationships/hyperlink" Target="http://kawkawlintwp.org/" TargetMode="External"/><Relationship Id="rId789" Type="http://schemas.openxmlformats.org/officeDocument/2006/relationships/hyperlink" Target="http://www.vergennestwp.org/" TargetMode="External"/><Relationship Id="rId996" Type="http://schemas.openxmlformats.org/officeDocument/2006/relationships/hyperlink" Target="http://lawrence-township.com/" TargetMode="External"/><Relationship Id="rId2025" Type="http://schemas.openxmlformats.org/officeDocument/2006/relationships/hyperlink" Target="http://www.michigantownships.org/twp_details.asp?fips=06920" TargetMode="External"/><Relationship Id="rId551" Type="http://schemas.openxmlformats.org/officeDocument/2006/relationships/hyperlink" Target="http://www.ishpemingcity.org/" TargetMode="External"/><Relationship Id="rId649" Type="http://schemas.openxmlformats.org/officeDocument/2006/relationships/hyperlink" Target="http://www.cityofironwood.org/" TargetMode="External"/><Relationship Id="rId856" Type="http://schemas.openxmlformats.org/officeDocument/2006/relationships/hyperlink" Target="http://nottawatwp.com/" TargetMode="External"/><Relationship Id="rId1181" Type="http://schemas.openxmlformats.org/officeDocument/2006/relationships/hyperlink" Target="http://www.hartfordmi.com/" TargetMode="External"/><Relationship Id="rId1279" Type="http://schemas.openxmlformats.org/officeDocument/2006/relationships/hyperlink" Target="http://www.michigantownships.org/twp_details.asp?fips=08360" TargetMode="External"/><Relationship Id="rId1486" Type="http://schemas.openxmlformats.org/officeDocument/2006/relationships/hyperlink" Target="http://www.michigantownships.org/twp_details.asp?fips=61280" TargetMode="External"/><Relationship Id="rId2232" Type="http://schemas.openxmlformats.org/officeDocument/2006/relationships/hyperlink" Target="http://www.michigantownships.org/twp_details.asp?fips=80780" TargetMode="External"/><Relationship Id="rId204" Type="http://schemas.openxmlformats.org/officeDocument/2006/relationships/hyperlink" Target="http://www.ci.adrian.mi.us/" TargetMode="External"/><Relationship Id="rId411" Type="http://schemas.openxmlformats.org/officeDocument/2006/relationships/hyperlink" Target="http://www.ci.grosse-pointe-farms.mi.us/" TargetMode="External"/><Relationship Id="rId509" Type="http://schemas.openxmlformats.org/officeDocument/2006/relationships/hyperlink" Target="http://www.brightoncity.org/" TargetMode="External"/><Relationship Id="rId1041" Type="http://schemas.openxmlformats.org/officeDocument/2006/relationships/hyperlink" Target="http://www.wrighttownship.com/Home.html" TargetMode="External"/><Relationship Id="rId1139" Type="http://schemas.openxmlformats.org/officeDocument/2006/relationships/hyperlink" Target="http://www.norwaymi.com/home" TargetMode="External"/><Relationship Id="rId1346" Type="http://schemas.openxmlformats.org/officeDocument/2006/relationships/hyperlink" Target="http://www.perry.mi.us/" TargetMode="External"/><Relationship Id="rId1693" Type="http://schemas.openxmlformats.org/officeDocument/2006/relationships/hyperlink" Target="http://www.michigantownships.org/twp_details.asp?fips=07300" TargetMode="External"/><Relationship Id="rId1998" Type="http://schemas.openxmlformats.org/officeDocument/2006/relationships/hyperlink" Target="http://www.thompsontownship.com/" TargetMode="External"/><Relationship Id="rId716" Type="http://schemas.openxmlformats.org/officeDocument/2006/relationships/hyperlink" Target="http://www.hayestownship.com/" TargetMode="External"/><Relationship Id="rId923" Type="http://schemas.openxmlformats.org/officeDocument/2006/relationships/hyperlink" Target="http://www.buchanantownship.net/" TargetMode="External"/><Relationship Id="rId1553" Type="http://schemas.openxmlformats.org/officeDocument/2006/relationships/hyperlink" Target="http://www.crystalfallstownship.org/" TargetMode="External"/><Relationship Id="rId1760" Type="http://schemas.openxmlformats.org/officeDocument/2006/relationships/hyperlink" Target="http://www.frankfortmich.com/" TargetMode="External"/><Relationship Id="rId1858" Type="http://schemas.openxmlformats.org/officeDocument/2006/relationships/hyperlink" Target="http://www.michigantownships.org/twp_details.asp?fips=55240" TargetMode="External"/><Relationship Id="rId52" Type="http://schemas.openxmlformats.org/officeDocument/2006/relationships/hyperlink" Target="http://www.fhgov.com/" TargetMode="External"/><Relationship Id="rId1206" Type="http://schemas.openxmlformats.org/officeDocument/2006/relationships/hyperlink" Target="http://www.hopkinstownship.org/" TargetMode="External"/><Relationship Id="rId1413" Type="http://schemas.openxmlformats.org/officeDocument/2006/relationships/hyperlink" Target="http://www.lakeodessa.org/" TargetMode="External"/><Relationship Id="rId1620" Type="http://schemas.openxmlformats.org/officeDocument/2006/relationships/hyperlink" Target="http://www.michigantownships.org/twp_details.asp?fips=64880" TargetMode="External"/><Relationship Id="rId1718" Type="http://schemas.openxmlformats.org/officeDocument/2006/relationships/hyperlink" Target="http://www.sheridantownship.com/" TargetMode="External"/><Relationship Id="rId1925" Type="http://schemas.openxmlformats.org/officeDocument/2006/relationships/hyperlink" Target="http://www.coldspringsexcelsior.org/Excelsior.htm" TargetMode="External"/><Relationship Id="rId299" Type="http://schemas.openxmlformats.org/officeDocument/2006/relationships/hyperlink" Target="http://www.alpinetwp.org/" TargetMode="External"/><Relationship Id="rId2187" Type="http://schemas.openxmlformats.org/officeDocument/2006/relationships/hyperlink" Target="http://www.michigantownships.org/twp_details.asp?fips=26340" TargetMode="External"/><Relationship Id="rId159" Type="http://schemas.openxmlformats.org/officeDocument/2006/relationships/hyperlink" Target="http://www.plymouthtwp.org/" TargetMode="External"/><Relationship Id="rId366" Type="http://schemas.openxmlformats.org/officeDocument/2006/relationships/hyperlink" Target="http://www.alpena.mi.us/" TargetMode="External"/><Relationship Id="rId573" Type="http://schemas.openxmlformats.org/officeDocument/2006/relationships/hyperlink" Target="http://coldwatertownship.com/" TargetMode="External"/><Relationship Id="rId780" Type="http://schemas.openxmlformats.org/officeDocument/2006/relationships/hyperlink" Target="http://www.bradytwp.org/" TargetMode="External"/><Relationship Id="rId2047" Type="http://schemas.openxmlformats.org/officeDocument/2006/relationships/hyperlink" Target="http://evangelinetwp.org/index.php" TargetMode="External"/><Relationship Id="rId226" Type="http://schemas.openxmlformats.org/officeDocument/2006/relationships/hyperlink" Target="http://www.highlandtwp.com/" TargetMode="External"/><Relationship Id="rId433" Type="http://schemas.openxmlformats.org/officeDocument/2006/relationships/hyperlink" Target="http://www.ci.saline.mi.us/" TargetMode="External"/><Relationship Id="rId878" Type="http://schemas.openxmlformats.org/officeDocument/2006/relationships/hyperlink" Target="http://www.odessatownship.org/" TargetMode="External"/><Relationship Id="rId1063" Type="http://schemas.openxmlformats.org/officeDocument/2006/relationships/hyperlink" Target="http://www.mqtinfo.org/government0013.asp" TargetMode="External"/><Relationship Id="rId1270" Type="http://schemas.openxmlformats.org/officeDocument/2006/relationships/hyperlink" Target="http://www.michigantownships.org/twp_details.asp?fips=16340" TargetMode="External"/><Relationship Id="rId2114" Type="http://schemas.openxmlformats.org/officeDocument/2006/relationships/hyperlink" Target="http://www.infomi.com/city/bancroft/gov.html" TargetMode="External"/><Relationship Id="rId640" Type="http://schemas.openxmlformats.org/officeDocument/2006/relationships/hyperlink" Target="http://www.michigantownships.org/twp_details.asp?fips=45180" TargetMode="External"/><Relationship Id="rId738" Type="http://schemas.openxmlformats.org/officeDocument/2006/relationships/hyperlink" Target="http://www.michigantownships.org/twp_details.asp?fips=86740" TargetMode="External"/><Relationship Id="rId945" Type="http://schemas.openxmlformats.org/officeDocument/2006/relationships/hyperlink" Target="http://www.prairievilletwp-mi.org/" TargetMode="External"/><Relationship Id="rId1368" Type="http://schemas.openxmlformats.org/officeDocument/2006/relationships/hyperlink" Target="http://www.brucetownship.net/" TargetMode="External"/><Relationship Id="rId1575" Type="http://schemas.openxmlformats.org/officeDocument/2006/relationships/hyperlink" Target="http://www.elmiratownship.com/index.cfm" TargetMode="External"/><Relationship Id="rId1782" Type="http://schemas.openxmlformats.org/officeDocument/2006/relationships/hyperlink" Target="http://www.orangetownshipioniami.org/index.html" TargetMode="External"/><Relationship Id="rId74" Type="http://schemas.openxmlformats.org/officeDocument/2006/relationships/hyperlink" Target="http://ci.dearborn-heights.mi.us/index.cfm" TargetMode="External"/><Relationship Id="rId500" Type="http://schemas.openxmlformats.org/officeDocument/2006/relationships/hyperlink" Target="http://www.tallmadge.com/" TargetMode="External"/><Relationship Id="rId805" Type="http://schemas.openxmlformats.org/officeDocument/2006/relationships/hyperlink" Target="http://www.cityoffremont.net/" TargetMode="External"/><Relationship Id="rId1130" Type="http://schemas.openxmlformats.org/officeDocument/2006/relationships/hyperlink" Target="http://www.michigantownships.org/twp_details.asp?fips=08420" TargetMode="External"/><Relationship Id="rId1228" Type="http://schemas.openxmlformats.org/officeDocument/2006/relationships/hyperlink" Target="http://www.edenvilletwp.org/index.html" TargetMode="External"/><Relationship Id="rId1435" Type="http://schemas.openxmlformats.org/officeDocument/2006/relationships/hyperlink" Target="http://www.laurium.net/" TargetMode="External"/><Relationship Id="rId1642" Type="http://schemas.openxmlformats.org/officeDocument/2006/relationships/hyperlink" Target="http://www.michigantownships.org/twp_details.asp?fips=35200" TargetMode="External"/><Relationship Id="rId1947" Type="http://schemas.openxmlformats.org/officeDocument/2006/relationships/hyperlink" Target="http://www.michigantownships.org/twp_details.asp?fips=45460" TargetMode="External"/><Relationship Id="rId1502" Type="http://schemas.openxmlformats.org/officeDocument/2006/relationships/hyperlink" Target="http://www.michigantownships.org/twp_details.asp?fips=11900" TargetMode="External"/><Relationship Id="rId1807" Type="http://schemas.openxmlformats.org/officeDocument/2006/relationships/hyperlink" Target="http://www.villageofbrooklyn.com/" TargetMode="External"/><Relationship Id="rId290" Type="http://schemas.openxmlformats.org/officeDocument/2006/relationships/hyperlink" Target="http://www.harperwoodscity.org/" TargetMode="External"/><Relationship Id="rId388" Type="http://schemas.openxmlformats.org/officeDocument/2006/relationships/hyperlink" Target="http://www.mariontownship.com/" TargetMode="External"/><Relationship Id="rId2069" Type="http://schemas.openxmlformats.org/officeDocument/2006/relationships/hyperlink" Target="http://www.michigantownships.org/twp_details.asp?fips=04580" TargetMode="External"/><Relationship Id="rId150" Type="http://schemas.openxmlformats.org/officeDocument/2006/relationships/hyperlink" Target="http://www.vanburen-mi.org/" TargetMode="External"/><Relationship Id="rId595" Type="http://schemas.openxmlformats.org/officeDocument/2006/relationships/hyperlink" Target="http://www.chocolay.org/" TargetMode="External"/><Relationship Id="rId248" Type="http://schemas.openxmlformats.org/officeDocument/2006/relationships/hyperlink" Target="http://www.cityofmountclemens.com/" TargetMode="External"/><Relationship Id="rId455" Type="http://schemas.openxmlformats.org/officeDocument/2006/relationships/hyperlink" Target="http://www.ci.hillsdale.mi.us/" TargetMode="External"/><Relationship Id="rId662" Type="http://schemas.openxmlformats.org/officeDocument/2006/relationships/hyperlink" Target="http://www.larkintownship.org/" TargetMode="External"/><Relationship Id="rId1085" Type="http://schemas.openxmlformats.org/officeDocument/2006/relationships/hyperlink" Target="http://www.gpshoresmi.gov/" TargetMode="External"/><Relationship Id="rId1292" Type="http://schemas.openxmlformats.org/officeDocument/2006/relationships/hyperlink" Target="http://www.michigantownships.org/twp_details.asp?fips=48080" TargetMode="External"/><Relationship Id="rId2136" Type="http://schemas.openxmlformats.org/officeDocument/2006/relationships/hyperlink" Target="http://www.michigantownships.org/twp_details.asp?fips=63120" TargetMode="External"/><Relationship Id="rId108" Type="http://schemas.openxmlformats.org/officeDocument/2006/relationships/hyperlink" Target="http://www.muskegon-mi.gov/" TargetMode="External"/><Relationship Id="rId315" Type="http://schemas.openxmlformats.org/officeDocument/2006/relationships/hyperlink" Target="http://www.cityofriverview.com/" TargetMode="External"/><Relationship Id="rId522" Type="http://schemas.openxmlformats.org/officeDocument/2006/relationships/hyperlink" Target="http://www.cityofmarshall.com/" TargetMode="External"/><Relationship Id="rId967" Type="http://schemas.openxmlformats.org/officeDocument/2006/relationships/hyperlink" Target="http://www.michigantownships.org/twp_details.asp?fips=77140" TargetMode="External"/><Relationship Id="rId1152" Type="http://schemas.openxmlformats.org/officeDocument/2006/relationships/hyperlink" Target="http://www.laketownship.net/" TargetMode="External"/><Relationship Id="rId1597" Type="http://schemas.openxmlformats.org/officeDocument/2006/relationships/hyperlink" Target="http://newbergtwp.com/" TargetMode="External"/><Relationship Id="rId2203" Type="http://schemas.openxmlformats.org/officeDocument/2006/relationships/hyperlink" Target="http://www.michigantownships.org/twp_details.asp?fips=26960" TargetMode="External"/><Relationship Id="rId96" Type="http://schemas.openxmlformats.org/officeDocument/2006/relationships/hyperlink" Target="http://www.portagemi.gov/" TargetMode="External"/><Relationship Id="rId827" Type="http://schemas.openxmlformats.org/officeDocument/2006/relationships/hyperlink" Target="http://www.lindenmi.us/" TargetMode="External"/><Relationship Id="rId1012" Type="http://schemas.openxmlformats.org/officeDocument/2006/relationships/hyperlink" Target="http://www.gladwinco.com/Townships.aspx" TargetMode="External"/><Relationship Id="rId1457" Type="http://schemas.openxmlformats.org/officeDocument/2006/relationships/hyperlink" Target="http://www.daytontwptuscola.com/home.html" TargetMode="External"/><Relationship Id="rId1664" Type="http://schemas.openxmlformats.org/officeDocument/2006/relationships/hyperlink" Target="http://www.michigantownships.org/twp_details.asp?fips=43260" TargetMode="External"/><Relationship Id="rId1871" Type="http://schemas.openxmlformats.org/officeDocument/2006/relationships/hyperlink" Target="http://www.carsoncitymi.com/" TargetMode="External"/><Relationship Id="rId1317" Type="http://schemas.openxmlformats.org/officeDocument/2006/relationships/hyperlink" Target="http://www.springlakevillage.org/" TargetMode="External"/><Relationship Id="rId1524" Type="http://schemas.openxmlformats.org/officeDocument/2006/relationships/hyperlink" Target="http://www.goodlandtownship.org/" TargetMode="External"/><Relationship Id="rId1731" Type="http://schemas.openxmlformats.org/officeDocument/2006/relationships/hyperlink" Target="http://www.michigantownships.org/twp_details.asp?fips=37300" TargetMode="External"/><Relationship Id="rId1969" Type="http://schemas.openxmlformats.org/officeDocument/2006/relationships/hyperlink" Target="http://www.michigantownships.org/twp_details.asp?fips=21380" TargetMode="External"/><Relationship Id="rId23" Type="http://schemas.openxmlformats.org/officeDocument/2006/relationships/hyperlink" Target="http://www.stjamestwp.org/index.php" TargetMode="External"/><Relationship Id="rId1829" Type="http://schemas.openxmlformats.org/officeDocument/2006/relationships/hyperlink" Target="http://www.villageofgrasslake.com/" TargetMode="External"/><Relationship Id="rId172" Type="http://schemas.openxmlformats.org/officeDocument/2006/relationships/hyperlink" Target="http://www.michigantownships.org/twp_details.asp?fips=84140" TargetMode="External"/><Relationship Id="rId477" Type="http://schemas.openxmlformats.org/officeDocument/2006/relationships/hyperlink" Target="http://www.atlastownship.org/" TargetMode="External"/><Relationship Id="rId684" Type="http://schemas.openxmlformats.org/officeDocument/2006/relationships/hyperlink" Target="http://www.frankenmuthcity.com/" TargetMode="External"/><Relationship Id="rId2060" Type="http://schemas.openxmlformats.org/officeDocument/2006/relationships/hyperlink" Target="http://www.michigantownships.org/twp_details.asp?fips=84840" TargetMode="External"/><Relationship Id="rId2158" Type="http://schemas.openxmlformats.org/officeDocument/2006/relationships/hyperlink" Target="http://www.michigantownships.org/twp_details.asp?fips=50360" TargetMode="External"/><Relationship Id="rId337" Type="http://schemas.openxmlformats.org/officeDocument/2006/relationships/hyperlink" Target="http://www.grossepointepark.org/" TargetMode="External"/><Relationship Id="rId891" Type="http://schemas.openxmlformats.org/officeDocument/2006/relationships/hyperlink" Target="http://www.michigantownships.org/twp_details.asp?fips=36400" TargetMode="External"/><Relationship Id="rId989" Type="http://schemas.openxmlformats.org/officeDocument/2006/relationships/hyperlink" Target="http://www.rockwoodmi.org/" TargetMode="External"/><Relationship Id="rId2018" Type="http://schemas.openxmlformats.org/officeDocument/2006/relationships/hyperlink" Target="http://www.michigantownships.org/twp_details.asp?fips=13520" TargetMode="External"/><Relationship Id="rId544" Type="http://schemas.openxmlformats.org/officeDocument/2006/relationships/hyperlink" Target="http://www.augustatownship.org/" TargetMode="External"/><Relationship Id="rId751" Type="http://schemas.openxmlformats.org/officeDocument/2006/relationships/hyperlink" Target="http://www.dewittmi.org/" TargetMode="External"/><Relationship Id="rId849" Type="http://schemas.openxmlformats.org/officeDocument/2006/relationships/hyperlink" Target="http://www.miltontownship.org/" TargetMode="External"/><Relationship Id="rId1174" Type="http://schemas.openxmlformats.org/officeDocument/2006/relationships/hyperlink" Target="http://www.michigantownships.org/twp_details.asp?fips=53000" TargetMode="External"/><Relationship Id="rId1381" Type="http://schemas.openxmlformats.org/officeDocument/2006/relationships/hyperlink" Target="http://constantinemi.info/" TargetMode="External"/><Relationship Id="rId1479" Type="http://schemas.openxmlformats.org/officeDocument/2006/relationships/hyperlink" Target="http://www.infomi.com/city/bessemer/" TargetMode="External"/><Relationship Id="rId1686" Type="http://schemas.openxmlformats.org/officeDocument/2006/relationships/hyperlink" Target="http://www.isabellacounty.org/contact-information/townships/17-gilmore-township" TargetMode="External"/><Relationship Id="rId2225" Type="http://schemas.openxmlformats.org/officeDocument/2006/relationships/hyperlink" Target="http://michianavillage.org/" TargetMode="External"/><Relationship Id="rId404" Type="http://schemas.openxmlformats.org/officeDocument/2006/relationships/hyperlink" Target="http://www.hamptontownship.org/" TargetMode="External"/><Relationship Id="rId611" Type="http://schemas.openxmlformats.org/officeDocument/2006/relationships/hyperlink" Target="http://www.michigantownships.org/twp_details.asp?fips=59580" TargetMode="External"/><Relationship Id="rId1034" Type="http://schemas.openxmlformats.org/officeDocument/2006/relationships/hyperlink" Target="http://www.infomi.com/township/onondaga/" TargetMode="External"/><Relationship Id="rId1241" Type="http://schemas.openxmlformats.org/officeDocument/2006/relationships/hyperlink" Target="http://www.hillsdalecounty.info/government0037.asp" TargetMode="External"/><Relationship Id="rId1339" Type="http://schemas.openxmlformats.org/officeDocument/2006/relationships/hyperlink" Target="http://www.watertowntownship.net/" TargetMode="External"/><Relationship Id="rId1893" Type="http://schemas.openxmlformats.org/officeDocument/2006/relationships/hyperlink" Target="http://www.michigantownships.org/twp_details.asp?fips=12560" TargetMode="External"/><Relationship Id="rId709" Type="http://schemas.openxmlformats.org/officeDocument/2006/relationships/hyperlink" Target="http://www.michigantownships.org/twp_details.asp?fips=62320" TargetMode="External"/><Relationship Id="rId916" Type="http://schemas.openxmlformats.org/officeDocument/2006/relationships/hyperlink" Target="http://www.pawpaw.net/" TargetMode="External"/><Relationship Id="rId1101" Type="http://schemas.openxmlformats.org/officeDocument/2006/relationships/hyperlink" Target="http://www.michigantownships.org/twp_details.asp?fips=59180" TargetMode="External"/><Relationship Id="rId1546" Type="http://schemas.openxmlformats.org/officeDocument/2006/relationships/hyperlink" Target="http://www.michigantownships.org/twp_details.asp?fips=75940" TargetMode="External"/><Relationship Id="rId1753" Type="http://schemas.openxmlformats.org/officeDocument/2006/relationships/hyperlink" Target="http://www.isabellacounty.org/" TargetMode="External"/><Relationship Id="rId1960" Type="http://schemas.openxmlformats.org/officeDocument/2006/relationships/hyperlink" Target="http://www.michigantownships.org/twp_details.asp?fips=68420" TargetMode="External"/><Relationship Id="rId45" Type="http://schemas.openxmlformats.org/officeDocument/2006/relationships/hyperlink" Target="http://www.canton-mi.org/" TargetMode="External"/><Relationship Id="rId1406" Type="http://schemas.openxmlformats.org/officeDocument/2006/relationships/hyperlink" Target="http://www.leelanau.cc/leelanautwp.asp" TargetMode="External"/><Relationship Id="rId1613" Type="http://schemas.openxmlformats.org/officeDocument/2006/relationships/hyperlink" Target="http://www.hillsdalecounty.info/government0024.asp" TargetMode="External"/><Relationship Id="rId1820" Type="http://schemas.openxmlformats.org/officeDocument/2006/relationships/hyperlink" Target="http://www.leelanau.cc/empiretwp.asp" TargetMode="External"/><Relationship Id="rId194" Type="http://schemas.openxmlformats.org/officeDocument/2006/relationships/hyperlink" Target="http://www.geneseetwp.com/" TargetMode="External"/><Relationship Id="rId1918" Type="http://schemas.openxmlformats.org/officeDocument/2006/relationships/hyperlink" Target="http://www.elsie.org/" TargetMode="External"/><Relationship Id="rId2082" Type="http://schemas.openxmlformats.org/officeDocument/2006/relationships/hyperlink" Target="http://www.michigantownships.org/twp_details.asp?fips=51880" TargetMode="External"/><Relationship Id="rId261" Type="http://schemas.openxmlformats.org/officeDocument/2006/relationships/hyperlink" Target="http://ci.owosso.mi.us/" TargetMode="External"/><Relationship Id="rId499" Type="http://schemas.openxmlformats.org/officeDocument/2006/relationships/hyperlink" Target="http://www.tallmadge.com/" TargetMode="External"/><Relationship Id="rId359" Type="http://schemas.openxmlformats.org/officeDocument/2006/relationships/hyperlink" Target="http://www.flushingtownship.com/Home.aspx" TargetMode="External"/><Relationship Id="rId566" Type="http://schemas.openxmlformats.org/officeDocument/2006/relationships/hyperlink" Target="http://www.howardtownship.net/" TargetMode="External"/><Relationship Id="rId773" Type="http://schemas.openxmlformats.org/officeDocument/2006/relationships/hyperlink" Target="http://www.wolverinelake.com/" TargetMode="External"/><Relationship Id="rId1196" Type="http://schemas.openxmlformats.org/officeDocument/2006/relationships/hyperlink" Target="http://www.ensleytownship.org/" TargetMode="External"/><Relationship Id="rId2247" Type="http://schemas.openxmlformats.org/officeDocument/2006/relationships/hyperlink" Target="http://www.osceola-townships.org/LEROY/leroy%20index.htm" TargetMode="External"/><Relationship Id="rId121" Type="http://schemas.openxmlformats.org/officeDocument/2006/relationships/hyperlink" Target="http://www.twp.independence.mi.us/" TargetMode="External"/><Relationship Id="rId219" Type="http://schemas.openxmlformats.org/officeDocument/2006/relationships/hyperlink" Target="http://www.genoa.org/" TargetMode="External"/><Relationship Id="rId426" Type="http://schemas.openxmlformats.org/officeDocument/2006/relationships/hyperlink" Target="http://www.claytownship.org/" TargetMode="External"/><Relationship Id="rId633" Type="http://schemas.openxmlformats.org/officeDocument/2006/relationships/hyperlink" Target="http://www.salemtownship.org/" TargetMode="External"/><Relationship Id="rId980" Type="http://schemas.openxmlformats.org/officeDocument/2006/relationships/hyperlink" Target="http://www.michigantownships.org/twp_details.asp?fips=34200" TargetMode="External"/><Relationship Id="rId1056" Type="http://schemas.openxmlformats.org/officeDocument/2006/relationships/hyperlink" Target="http://www.michigantownships.org/twp_details.asp?fips=84520" TargetMode="External"/><Relationship Id="rId1263" Type="http://schemas.openxmlformats.org/officeDocument/2006/relationships/hyperlink" Target="http://www.vbco.org/porter.asp" TargetMode="External"/><Relationship Id="rId2107" Type="http://schemas.openxmlformats.org/officeDocument/2006/relationships/hyperlink" Target="http://www.michigantownships.org/twp_details.asp?fips=49160" TargetMode="External"/><Relationship Id="rId840" Type="http://schemas.openxmlformats.org/officeDocument/2006/relationships/hyperlink" Target="http://www.ci.otsego.mi.us/" TargetMode="External"/><Relationship Id="rId938" Type="http://schemas.openxmlformats.org/officeDocument/2006/relationships/hyperlink" Target="http://www.michigantownships.org/twp_details.asp?fips=11880" TargetMode="External"/><Relationship Id="rId1470" Type="http://schemas.openxmlformats.org/officeDocument/2006/relationships/hyperlink" Target="http://www.michigantownships.org/twp_details.asp?fips=38020" TargetMode="External"/><Relationship Id="rId1568" Type="http://schemas.openxmlformats.org/officeDocument/2006/relationships/hyperlink" Target="http://www.sylvanlake.org/" TargetMode="External"/><Relationship Id="rId1775" Type="http://schemas.openxmlformats.org/officeDocument/2006/relationships/hyperlink" Target="http://www.michigantownships.org/twp_details.asp?fips=19400" TargetMode="External"/><Relationship Id="rId67" Type="http://schemas.openxmlformats.org/officeDocument/2006/relationships/hyperlink" Target="http://www.twp.west-bloomfield.mi.us/" TargetMode="External"/><Relationship Id="rId700" Type="http://schemas.openxmlformats.org/officeDocument/2006/relationships/hyperlink" Target="http://www.michigantownships.org/twp_details.asp?fips=70100" TargetMode="External"/><Relationship Id="rId1123" Type="http://schemas.openxmlformats.org/officeDocument/2006/relationships/hyperlink" Target="http://www.fowlerville.org/" TargetMode="External"/><Relationship Id="rId1330" Type="http://schemas.openxmlformats.org/officeDocument/2006/relationships/hyperlink" Target="http://www.jonesville.org/" TargetMode="External"/><Relationship Id="rId1428" Type="http://schemas.openxmlformats.org/officeDocument/2006/relationships/hyperlink" Target="http://www.mattawanmi.com/" TargetMode="External"/><Relationship Id="rId1635" Type="http://schemas.openxmlformats.org/officeDocument/2006/relationships/hyperlink" Target="http://www.michigantownships.org/twp_details.asp?fips=52480" TargetMode="External"/><Relationship Id="rId1982" Type="http://schemas.openxmlformats.org/officeDocument/2006/relationships/hyperlink" Target="http://www.pellstonmi.com/" TargetMode="External"/><Relationship Id="rId1842" Type="http://schemas.openxmlformats.org/officeDocument/2006/relationships/hyperlink" Target="http://www.michigantownships.org/twp_details.asp?fips=53100" TargetMode="External"/><Relationship Id="rId1702" Type="http://schemas.openxmlformats.org/officeDocument/2006/relationships/hyperlink" Target="http://www.twp.greenbush.mi.us/" TargetMode="External"/><Relationship Id="rId283" Type="http://schemas.openxmlformats.org/officeDocument/2006/relationships/hyperlink" Target="http://www.ci.fraser.mi.us/" TargetMode="External"/><Relationship Id="rId490" Type="http://schemas.openxmlformats.org/officeDocument/2006/relationships/hyperlink" Target="http://www.grand-ledge.com/" TargetMode="External"/><Relationship Id="rId2171" Type="http://schemas.openxmlformats.org/officeDocument/2006/relationships/hyperlink" Target="http://www.michigantownships.org/twp_details.asp?fips=80600" TargetMode="External"/><Relationship Id="rId143" Type="http://schemas.openxmlformats.org/officeDocument/2006/relationships/hyperlink" Target="http://www.southgate-mi.org/" TargetMode="External"/><Relationship Id="rId350" Type="http://schemas.openxmlformats.org/officeDocument/2006/relationships/hyperlink" Target="http://www.cityofmuskegonheights.org/" TargetMode="External"/><Relationship Id="rId588" Type="http://schemas.openxmlformats.org/officeDocument/2006/relationships/hyperlink" Target="http://www.leelanau.cc/solontwp.asp" TargetMode="External"/><Relationship Id="rId795" Type="http://schemas.openxmlformats.org/officeDocument/2006/relationships/hyperlink" Target="http://www.michigantownships.org/twp_details.asp?fips=24560" TargetMode="External"/><Relationship Id="rId2031" Type="http://schemas.openxmlformats.org/officeDocument/2006/relationships/hyperlink" Target="http://www.michigantownships.org/twp_details.asp?fips=11160" TargetMode="External"/><Relationship Id="rId9" Type="http://schemas.openxmlformats.org/officeDocument/2006/relationships/hyperlink" Target="http://www.mundytwp-mi.gov/" TargetMode="External"/><Relationship Id="rId210" Type="http://schemas.openxmlformats.org/officeDocument/2006/relationships/hyperlink" Target="http://www.frenchtowntownship.org/" TargetMode="External"/><Relationship Id="rId448" Type="http://schemas.openxmlformats.org/officeDocument/2006/relationships/hyperlink" Target="http://www.tecumseh.mi.us/" TargetMode="External"/><Relationship Id="rId655" Type="http://schemas.openxmlformats.org/officeDocument/2006/relationships/hyperlink" Target="http://www.springfieldmich.com/" TargetMode="External"/><Relationship Id="rId862" Type="http://schemas.openxmlformats.org/officeDocument/2006/relationships/hyperlink" Target="http://www.michigantownships.org/twp_details.asp?fips=88400" TargetMode="External"/><Relationship Id="rId1078" Type="http://schemas.openxmlformats.org/officeDocument/2006/relationships/hyperlink" Target="http://www.michigantownships.org/twp_details.asp?fips=49180" TargetMode="External"/><Relationship Id="rId1285" Type="http://schemas.openxmlformats.org/officeDocument/2006/relationships/hyperlink" Target="http://www.villageofchesaning.org/" TargetMode="External"/><Relationship Id="rId1492" Type="http://schemas.openxmlformats.org/officeDocument/2006/relationships/hyperlink" Target="http://www.hillsdalecounty.info/government0029.asp" TargetMode="External"/><Relationship Id="rId2129" Type="http://schemas.openxmlformats.org/officeDocument/2006/relationships/hyperlink" Target="http://www.hillsdalecounty.info/government0067.asp" TargetMode="External"/><Relationship Id="rId308" Type="http://schemas.openxmlformats.org/officeDocument/2006/relationships/hyperlink" Target="http://www.superior-twp.org/" TargetMode="External"/><Relationship Id="rId515" Type="http://schemas.openxmlformats.org/officeDocument/2006/relationships/hyperlink" Target="http://www.twp.columbia.mi.us/" TargetMode="External"/><Relationship Id="rId722" Type="http://schemas.openxmlformats.org/officeDocument/2006/relationships/hyperlink" Target="http://www.ross-township.us/index.html" TargetMode="External"/><Relationship Id="rId1145" Type="http://schemas.openxmlformats.org/officeDocument/2006/relationships/hyperlink" Target="http://www.rogerscity.com/" TargetMode="External"/><Relationship Id="rId1352" Type="http://schemas.openxmlformats.org/officeDocument/2006/relationships/hyperlink" Target="http://www.vbco.org/keeler.asp" TargetMode="External"/><Relationship Id="rId1797" Type="http://schemas.openxmlformats.org/officeDocument/2006/relationships/hyperlink" Target="http://www.chippewatwp-mecostaco.org/" TargetMode="External"/><Relationship Id="rId89" Type="http://schemas.openxmlformats.org/officeDocument/2006/relationships/hyperlink" Target="http://www.redfordtwp.com/" TargetMode="External"/><Relationship Id="rId1005" Type="http://schemas.openxmlformats.org/officeDocument/2006/relationships/hyperlink" Target="http://www.michigantownships.org/twp_details.asp?fips=18980" TargetMode="External"/><Relationship Id="rId1212" Type="http://schemas.openxmlformats.org/officeDocument/2006/relationships/hyperlink" Target="http://www.michigantownships.org/twp_details.asp?fips=60880" TargetMode="External"/><Relationship Id="rId1657" Type="http://schemas.openxmlformats.org/officeDocument/2006/relationships/hyperlink" Target="http://www.cityofstandish.com/" TargetMode="External"/><Relationship Id="rId1864" Type="http://schemas.openxmlformats.org/officeDocument/2006/relationships/hyperlink" Target="http://www.michigantownships.org/twp_details.asp?fips=27120" TargetMode="External"/><Relationship Id="rId1517" Type="http://schemas.openxmlformats.org/officeDocument/2006/relationships/hyperlink" Target="http://www.michigantownships.org/twp_details.asp?fips=64200" TargetMode="External"/><Relationship Id="rId1724" Type="http://schemas.openxmlformats.org/officeDocument/2006/relationships/hyperlink" Target="http://www.victorytownship.org/" TargetMode="External"/><Relationship Id="rId16" Type="http://schemas.openxmlformats.org/officeDocument/2006/relationships/hyperlink" Target="http://www.sciotatownship.net/" TargetMode="External"/><Relationship Id="rId1931" Type="http://schemas.openxmlformats.org/officeDocument/2006/relationships/hyperlink" Target="http://www.alohatownship.com/" TargetMode="External"/><Relationship Id="rId2193" Type="http://schemas.openxmlformats.org/officeDocument/2006/relationships/hyperlink" Target="http://www.michigantownships.org/twp_details.asp?fips=53440" TargetMode="External"/><Relationship Id="rId165" Type="http://schemas.openxmlformats.org/officeDocument/2006/relationships/hyperlink" Target="http://www.delhitownship.com/" TargetMode="External"/><Relationship Id="rId372" Type="http://schemas.openxmlformats.org/officeDocument/2006/relationships/hyperlink" Target="http://www.ci.farmington.mi.us/" TargetMode="External"/><Relationship Id="rId677" Type="http://schemas.openxmlformats.org/officeDocument/2006/relationships/hyperlink" Target="http://www.gladstonemi.org/" TargetMode="External"/><Relationship Id="rId2053" Type="http://schemas.openxmlformats.org/officeDocument/2006/relationships/hyperlink" Target="http://www.burttownship.org/" TargetMode="External"/><Relationship Id="rId232" Type="http://schemas.openxmlformats.org/officeDocument/2006/relationships/hyperlink" Target="http://www.michigantownships.org/twp_details.asp?fips=62480" TargetMode="External"/><Relationship Id="rId884" Type="http://schemas.openxmlformats.org/officeDocument/2006/relationships/hyperlink" Target="http://www.raytwp.org/" TargetMode="External"/><Relationship Id="rId2120" Type="http://schemas.openxmlformats.org/officeDocument/2006/relationships/hyperlink" Target="http://www.hillsdalecounty.info/government0069.asp" TargetMode="External"/><Relationship Id="rId537" Type="http://schemas.openxmlformats.org/officeDocument/2006/relationships/hyperlink" Target="http://www.michigantownships.org/twp_details.asp?fips=31220" TargetMode="External"/><Relationship Id="rId744" Type="http://schemas.openxmlformats.org/officeDocument/2006/relationships/hyperlink" Target="http://www.cityofnegaunee.com/" TargetMode="External"/><Relationship Id="rId951" Type="http://schemas.openxmlformats.org/officeDocument/2006/relationships/hyperlink" Target="http://www.montcalm.org/MontcalmTwp.asp" TargetMode="External"/><Relationship Id="rId1167" Type="http://schemas.openxmlformats.org/officeDocument/2006/relationships/hyperlink" Target="http://www.michigantownships.org/twp_details.asp?fips=14000" TargetMode="External"/><Relationship Id="rId1374" Type="http://schemas.openxmlformats.org/officeDocument/2006/relationships/hyperlink" Target="http://www.michigantownships.org/twp_details.asp?fips=73440" TargetMode="External"/><Relationship Id="rId1581" Type="http://schemas.openxmlformats.org/officeDocument/2006/relationships/hyperlink" Target="http://www.michigantownships.org/twp_details.asp?fips=61520" TargetMode="External"/><Relationship Id="rId1679" Type="http://schemas.openxmlformats.org/officeDocument/2006/relationships/hyperlink" Target="http://www.hillsdalecounty.info/government0023.asp" TargetMode="External"/><Relationship Id="rId2218" Type="http://schemas.openxmlformats.org/officeDocument/2006/relationships/hyperlink" Target="http://www.michigantownships.org/twp_details.asp?fips=23620" TargetMode="External"/><Relationship Id="rId80" Type="http://schemas.openxmlformats.org/officeDocument/2006/relationships/hyperlink" Target="http://www.twp.ypsilanti.mi.us/" TargetMode="External"/><Relationship Id="rId604" Type="http://schemas.openxmlformats.org/officeDocument/2006/relationships/hyperlink" Target="http://www.ci.milan.mi.us/" TargetMode="External"/><Relationship Id="rId811" Type="http://schemas.openxmlformats.org/officeDocument/2006/relationships/hyperlink" Target="http://www.eatontownship.com/" TargetMode="External"/><Relationship Id="rId1027" Type="http://schemas.openxmlformats.org/officeDocument/2006/relationships/hyperlink" Target="http://www.michigantownships.org/twp_details.asp?fips=14100" TargetMode="External"/><Relationship Id="rId1234" Type="http://schemas.openxmlformats.org/officeDocument/2006/relationships/hyperlink" Target="http://www.michigantownships.org/twp_details.asp?fips=51480" TargetMode="External"/><Relationship Id="rId1441" Type="http://schemas.openxmlformats.org/officeDocument/2006/relationships/hyperlink" Target="http://www.mytecumseh.org/index.php" TargetMode="External"/><Relationship Id="rId1886" Type="http://schemas.openxmlformats.org/officeDocument/2006/relationships/hyperlink" Target="http://www.michigantownships.org/twp_details.asp?fips=68000" TargetMode="External"/><Relationship Id="rId909" Type="http://schemas.openxmlformats.org/officeDocument/2006/relationships/hyperlink" Target="http://frankenlust.com/" TargetMode="External"/><Relationship Id="rId1301" Type="http://schemas.openxmlformats.org/officeDocument/2006/relationships/hyperlink" Target="http://www.michigantownships.org/twp_details.asp?fips=23460" TargetMode="External"/><Relationship Id="rId1539" Type="http://schemas.openxmlformats.org/officeDocument/2006/relationships/hyperlink" Target="http://www.michigantownships.org/twp_details.asp?fips=85280" TargetMode="External"/><Relationship Id="rId1746" Type="http://schemas.openxmlformats.org/officeDocument/2006/relationships/hyperlink" Target="http://www.michigantownships.org/twp_details.asp?fips=10020" TargetMode="External"/><Relationship Id="rId1953" Type="http://schemas.openxmlformats.org/officeDocument/2006/relationships/hyperlink" Target="http://www.michigantownships.org/twp_details.asp?fips=16360" TargetMode="External"/><Relationship Id="rId38" Type="http://schemas.openxmlformats.org/officeDocument/2006/relationships/hyperlink" Target="http://www.cityofflint.com/" TargetMode="External"/><Relationship Id="rId1606" Type="http://schemas.openxmlformats.org/officeDocument/2006/relationships/hyperlink" Target="http://www.bankstownship.net/" TargetMode="External"/><Relationship Id="rId1813" Type="http://schemas.openxmlformats.org/officeDocument/2006/relationships/hyperlink" Target="http://www.bengaltownship.org/" TargetMode="External"/><Relationship Id="rId187" Type="http://schemas.openxmlformats.org/officeDocument/2006/relationships/hyperlink" Target="http://www.hamtramck.us/" TargetMode="External"/><Relationship Id="rId394" Type="http://schemas.openxmlformats.org/officeDocument/2006/relationships/hyperlink" Target="http://www.cityofmarysvillemi.com/" TargetMode="External"/><Relationship Id="rId2075" Type="http://schemas.openxmlformats.org/officeDocument/2006/relationships/hyperlink" Target="http://www.michigantownships.org/twp_details.asp?fips=08980" TargetMode="External"/><Relationship Id="rId254" Type="http://schemas.openxmlformats.org/officeDocument/2006/relationships/hyperlink" Target="http://www.milfordtownship.com/" TargetMode="External"/><Relationship Id="rId699" Type="http://schemas.openxmlformats.org/officeDocument/2006/relationships/hyperlink" Target="http://www.michigantownships.org/twp_details.asp?fips=23160" TargetMode="External"/><Relationship Id="rId1091" Type="http://schemas.openxmlformats.org/officeDocument/2006/relationships/hyperlink" Target="http://www.michigantownships.org/twp_details.asp?fips=56220" TargetMode="External"/><Relationship Id="rId114" Type="http://schemas.openxmlformats.org/officeDocument/2006/relationships/hyperlink" Target="http://www.hct.holland.mi.us/" TargetMode="External"/><Relationship Id="rId461" Type="http://schemas.openxmlformats.org/officeDocument/2006/relationships/hyperlink" Target="http://www.masonchamber.org/" TargetMode="External"/><Relationship Id="rId559" Type="http://schemas.openxmlformats.org/officeDocument/2006/relationships/hyperlink" Target="http://www.ci.huntington-woods.mi.us/" TargetMode="External"/><Relationship Id="rId766" Type="http://schemas.openxmlformats.org/officeDocument/2006/relationships/hyperlink" Target="http://www.aatwp.org/" TargetMode="External"/><Relationship Id="rId1189" Type="http://schemas.openxmlformats.org/officeDocument/2006/relationships/hyperlink" Target="http://www.michigantownships.org/twp_details.asp?fips=50960" TargetMode="External"/><Relationship Id="rId1396" Type="http://schemas.openxmlformats.org/officeDocument/2006/relationships/hyperlink" Target="http://www.hillsdalecounty.info/government0010.asp" TargetMode="External"/><Relationship Id="rId2142" Type="http://schemas.openxmlformats.org/officeDocument/2006/relationships/hyperlink" Target="http://www.hillsdalecounty.info/government0065.asp" TargetMode="External"/><Relationship Id="rId321" Type="http://schemas.openxmlformats.org/officeDocument/2006/relationships/hyperlink" Target="http://www.cityofnewbaltimore.com/" TargetMode="External"/><Relationship Id="rId419" Type="http://schemas.openxmlformats.org/officeDocument/2006/relationships/hyperlink" Target="http://www.daltontownship.org/" TargetMode="External"/><Relationship Id="rId626" Type="http://schemas.openxmlformats.org/officeDocument/2006/relationships/hyperlink" Target="http://www.michigantownships.org/twp_details.asp?fips=21220" TargetMode="External"/><Relationship Id="rId973" Type="http://schemas.openxmlformats.org/officeDocument/2006/relationships/hyperlink" Target="http://www.grant.com/" TargetMode="External"/><Relationship Id="rId1049" Type="http://schemas.openxmlformats.org/officeDocument/2006/relationships/hyperlink" Target="http://www.cityofclare.org/" TargetMode="External"/><Relationship Id="rId1256" Type="http://schemas.openxmlformats.org/officeDocument/2006/relationships/hyperlink" Target="http://www.michigantownships.org/twp_details.asp?fips=47580" TargetMode="External"/><Relationship Id="rId2002" Type="http://schemas.openxmlformats.org/officeDocument/2006/relationships/hyperlink" Target="http://www.michigantownships.org/twp_details.asp?fips=11740" TargetMode="External"/><Relationship Id="rId833" Type="http://schemas.openxmlformats.org/officeDocument/2006/relationships/hyperlink" Target="http://www.blissfield.com/" TargetMode="External"/><Relationship Id="rId1116" Type="http://schemas.openxmlformats.org/officeDocument/2006/relationships/hyperlink" Target="http://www.michigantownships.org/twp_details.asp?fips=67300" TargetMode="External"/><Relationship Id="rId1463" Type="http://schemas.openxmlformats.org/officeDocument/2006/relationships/hyperlink" Target="http://www.michigantownships.org/twp_details.asp?fips=72980" TargetMode="External"/><Relationship Id="rId1670" Type="http://schemas.openxmlformats.org/officeDocument/2006/relationships/hyperlink" Target="http://www.evelinetownship.org/" TargetMode="External"/><Relationship Id="rId1768" Type="http://schemas.openxmlformats.org/officeDocument/2006/relationships/hyperlink" Target="http://www.leelanau.cc/centervilletwp.asp" TargetMode="External"/><Relationship Id="rId900" Type="http://schemas.openxmlformats.org/officeDocument/2006/relationships/hyperlink" Target="http://www.grattantownship.org/" TargetMode="External"/><Relationship Id="rId1323" Type="http://schemas.openxmlformats.org/officeDocument/2006/relationships/hyperlink" Target="http://www.michigantownships.org/twp_details.asp?fips=53800" TargetMode="External"/><Relationship Id="rId1530" Type="http://schemas.openxmlformats.org/officeDocument/2006/relationships/hyperlink" Target="http://www.howardcity.org/" TargetMode="External"/><Relationship Id="rId1628" Type="http://schemas.openxmlformats.org/officeDocument/2006/relationships/hyperlink" Target="http://www.flowerfieldtwp.net/" TargetMode="External"/><Relationship Id="rId1975" Type="http://schemas.openxmlformats.org/officeDocument/2006/relationships/hyperlink" Target="http://www.michigantownships.org/twp_details.asp?fips=53660" TargetMode="External"/><Relationship Id="rId1835" Type="http://schemas.openxmlformats.org/officeDocument/2006/relationships/hyperlink" Target="http://www.michigantownships.org/twp_details.asp?fips=06500" TargetMode="External"/><Relationship Id="rId1902" Type="http://schemas.openxmlformats.org/officeDocument/2006/relationships/hyperlink" Target="http://www.hillsdalecounty.info/government0021.asp" TargetMode="External"/><Relationship Id="rId2097" Type="http://schemas.openxmlformats.org/officeDocument/2006/relationships/hyperlink" Target="http://www.munrotownship.com/" TargetMode="External"/><Relationship Id="rId276" Type="http://schemas.openxmlformats.org/officeDocument/2006/relationships/hyperlink" Target="http://www.ci.traverse-city.mi.us/" TargetMode="External"/><Relationship Id="rId483" Type="http://schemas.openxmlformats.org/officeDocument/2006/relationships/hyperlink" Target="http://www.thornapple-twp.org/" TargetMode="External"/><Relationship Id="rId690" Type="http://schemas.openxmlformats.org/officeDocument/2006/relationships/hyperlink" Target="http://kawkawlintwp.org/" TargetMode="External"/><Relationship Id="rId2164" Type="http://schemas.openxmlformats.org/officeDocument/2006/relationships/hyperlink" Target="http://www.michigantownships.org/twp_details.asp?fips=54060" TargetMode="External"/><Relationship Id="rId136" Type="http://schemas.openxmlformats.org/officeDocument/2006/relationships/hyperlink" Target="http://www.plainfieldchartertwp.org/" TargetMode="External"/><Relationship Id="rId343" Type="http://schemas.openxmlformats.org/officeDocument/2006/relationships/hyperlink" Target="http://www.southlyonmi.org/" TargetMode="External"/><Relationship Id="rId550" Type="http://schemas.openxmlformats.org/officeDocument/2006/relationships/hyperlink" Target="http://www.michigantownships.org/twp_details.asp?fips=12600" TargetMode="External"/><Relationship Id="rId788" Type="http://schemas.openxmlformats.org/officeDocument/2006/relationships/hyperlink" Target="http://www.michigantownships.org/twp_details.asp?fips=56380" TargetMode="External"/><Relationship Id="rId995" Type="http://schemas.openxmlformats.org/officeDocument/2006/relationships/hyperlink" Target="http://lawrence-township.com/" TargetMode="External"/><Relationship Id="rId1180" Type="http://schemas.openxmlformats.org/officeDocument/2006/relationships/hyperlink" Target="http://www.michigantownships.org/twp_details.asp?fips=19080" TargetMode="External"/><Relationship Id="rId2024" Type="http://schemas.openxmlformats.org/officeDocument/2006/relationships/hyperlink" Target="http://www.michigantownships.org/twp_details.asp?fips=27660" TargetMode="External"/><Relationship Id="rId2231" Type="http://schemas.openxmlformats.org/officeDocument/2006/relationships/hyperlink" Target="http://www.michigantownships.org/twp_details.asp?fips=37660" TargetMode="External"/><Relationship Id="rId203" Type="http://schemas.openxmlformats.org/officeDocument/2006/relationships/hyperlink" Target="http://www.ci.adrian.mi.us/" TargetMode="External"/><Relationship Id="rId648" Type="http://schemas.openxmlformats.org/officeDocument/2006/relationships/hyperlink" Target="http://www.grossepointecity.org/Home.aspx" TargetMode="External"/><Relationship Id="rId855" Type="http://schemas.openxmlformats.org/officeDocument/2006/relationships/hyperlink" Target="http://www.oneidatownship.org/" TargetMode="External"/><Relationship Id="rId1040" Type="http://schemas.openxmlformats.org/officeDocument/2006/relationships/hyperlink" Target="http://www.hillsdalecounty.info/government0033.asp" TargetMode="External"/><Relationship Id="rId1278" Type="http://schemas.openxmlformats.org/officeDocument/2006/relationships/hyperlink" Target="http://www.royaloaktwp.com/" TargetMode="External"/><Relationship Id="rId1485" Type="http://schemas.openxmlformats.org/officeDocument/2006/relationships/hyperlink" Target="http://www.michigantownships.org/twp_details.asp?fips=61260" TargetMode="External"/><Relationship Id="rId1692" Type="http://schemas.openxmlformats.org/officeDocument/2006/relationships/hyperlink" Target="http://www.michigantownships.org/twp_details.asp?fips=53220" TargetMode="External"/><Relationship Id="rId410" Type="http://schemas.openxmlformats.org/officeDocument/2006/relationships/hyperlink" Target="http://www.cityofhowell.org/" TargetMode="External"/><Relationship Id="rId508" Type="http://schemas.openxmlformats.org/officeDocument/2006/relationships/hyperlink" Target="http://www.stlouismi.com/" TargetMode="External"/><Relationship Id="rId715" Type="http://schemas.openxmlformats.org/officeDocument/2006/relationships/hyperlink" Target="http://www.hayestownship.com/" TargetMode="External"/><Relationship Id="rId922" Type="http://schemas.openxmlformats.org/officeDocument/2006/relationships/hyperlink" Target="http://www.buchanantownship.net/" TargetMode="External"/><Relationship Id="rId1138" Type="http://schemas.openxmlformats.org/officeDocument/2006/relationships/hyperlink" Target="http://www.otsegolaketownship.org/" TargetMode="External"/><Relationship Id="rId1345" Type="http://schemas.openxmlformats.org/officeDocument/2006/relationships/hyperlink" Target="http://www.michigantownships.org/twp_details.asp?fips=14420" TargetMode="External"/><Relationship Id="rId1552" Type="http://schemas.openxmlformats.org/officeDocument/2006/relationships/hyperlink" Target="http://www.crystalfallstownship.org/" TargetMode="External"/><Relationship Id="rId1997" Type="http://schemas.openxmlformats.org/officeDocument/2006/relationships/hyperlink" Target="http://www.michigantownships.org/twp_details.asp?fips=35740" TargetMode="External"/><Relationship Id="rId1205" Type="http://schemas.openxmlformats.org/officeDocument/2006/relationships/hyperlink" Target="http://www.michigantownships.org/twp_details.asp?fips=11940" TargetMode="External"/><Relationship Id="rId1857" Type="http://schemas.openxmlformats.org/officeDocument/2006/relationships/hyperlink" Target="http://www.baytownshipmi.org/index.php" TargetMode="External"/><Relationship Id="rId51" Type="http://schemas.openxmlformats.org/officeDocument/2006/relationships/hyperlink" Target="http://www.fhgov.com/" TargetMode="External"/><Relationship Id="rId1412" Type="http://schemas.openxmlformats.org/officeDocument/2006/relationships/hyperlink" Target="http://www.kalkaskami.com/" TargetMode="External"/><Relationship Id="rId1717" Type="http://schemas.openxmlformats.org/officeDocument/2006/relationships/hyperlink" Target="http://www.michigantownships.org/twp_details.asp?fips=25120" TargetMode="External"/><Relationship Id="rId1924" Type="http://schemas.openxmlformats.org/officeDocument/2006/relationships/hyperlink" Target="http://www.michigantownships.org/twp_details.asp?fips=04140" TargetMode="External"/><Relationship Id="rId298" Type="http://schemas.openxmlformats.org/officeDocument/2006/relationships/hyperlink" Target="http://www.ci.wixom.mi.us/" TargetMode="External"/><Relationship Id="rId158" Type="http://schemas.openxmlformats.org/officeDocument/2006/relationships/hyperlink" Target="http://www.plymouthtwp.org/" TargetMode="External"/><Relationship Id="rId2186" Type="http://schemas.openxmlformats.org/officeDocument/2006/relationships/hyperlink" Target="http://www.michigantownships.org/twp_details.asp?fips=82940" TargetMode="External"/><Relationship Id="rId365" Type="http://schemas.openxmlformats.org/officeDocument/2006/relationships/hyperlink" Target="http://www.alpena.mi.us/" TargetMode="External"/><Relationship Id="rId572" Type="http://schemas.openxmlformats.org/officeDocument/2006/relationships/hyperlink" Target="http://www.carrolltontwp.com/" TargetMode="External"/><Relationship Id="rId2046" Type="http://schemas.openxmlformats.org/officeDocument/2006/relationships/hyperlink" Target="http://evangelinetwp.org/index.php" TargetMode="External"/><Relationship Id="rId225" Type="http://schemas.openxmlformats.org/officeDocument/2006/relationships/hyperlink" Target="http://www.highlandtwp.com/" TargetMode="External"/><Relationship Id="rId432" Type="http://schemas.openxmlformats.org/officeDocument/2006/relationships/hyperlink" Target="http://www.ci.lapeer.mi.us/" TargetMode="External"/><Relationship Id="rId877" Type="http://schemas.openxmlformats.org/officeDocument/2006/relationships/hyperlink" Target="http://www.michigantownships.org/twp_details.asp?fips=40880" TargetMode="External"/><Relationship Id="rId1062" Type="http://schemas.openxmlformats.org/officeDocument/2006/relationships/hyperlink" Target="http://www.mqtinfo.org/government0013.asp" TargetMode="External"/><Relationship Id="rId2113" Type="http://schemas.openxmlformats.org/officeDocument/2006/relationships/hyperlink" Target="http://www.infomi.com/city/bancroft/gov.html" TargetMode="External"/><Relationship Id="rId737" Type="http://schemas.openxmlformats.org/officeDocument/2006/relationships/hyperlink" Target="http://www.michigantownships.org/twp_details.asp?fips=82040" TargetMode="External"/><Relationship Id="rId944" Type="http://schemas.openxmlformats.org/officeDocument/2006/relationships/hyperlink" Target="http://www.michigantownships.org/twp_details.asp?fips=65880" TargetMode="External"/><Relationship Id="rId1367" Type="http://schemas.openxmlformats.org/officeDocument/2006/relationships/hyperlink" Target="http://www.brucetownship.net/" TargetMode="External"/><Relationship Id="rId1574" Type="http://schemas.openxmlformats.org/officeDocument/2006/relationships/hyperlink" Target="http://www.elmiratownship.com/index.cfm" TargetMode="External"/><Relationship Id="rId1781" Type="http://schemas.openxmlformats.org/officeDocument/2006/relationships/hyperlink" Target="http://www.orangetownshipioniami.org/index.html" TargetMode="External"/><Relationship Id="rId73" Type="http://schemas.openxmlformats.org/officeDocument/2006/relationships/hyperlink" Target="http://www.pontiac.mi.us/" TargetMode="External"/><Relationship Id="rId804" Type="http://schemas.openxmlformats.org/officeDocument/2006/relationships/hyperlink" Target="http://manisteetownship.info/" TargetMode="External"/><Relationship Id="rId1227" Type="http://schemas.openxmlformats.org/officeDocument/2006/relationships/hyperlink" Target="http://www.michigantownships.org/twp_details.asp?fips=84760" TargetMode="External"/><Relationship Id="rId1434" Type="http://schemas.openxmlformats.org/officeDocument/2006/relationships/hyperlink" Target="http://www.laurium.net/" TargetMode="External"/><Relationship Id="rId1641" Type="http://schemas.openxmlformats.org/officeDocument/2006/relationships/hyperlink" Target="http://www.michigantownships.org/twp_details.asp?fips=35120" TargetMode="External"/><Relationship Id="rId1879" Type="http://schemas.openxmlformats.org/officeDocument/2006/relationships/hyperlink" Target="http://www.reading.mi.us/" TargetMode="External"/><Relationship Id="rId1501" Type="http://schemas.openxmlformats.org/officeDocument/2006/relationships/hyperlink" Target="http://www.michigantownships.org/twp_details.asp?fips=69440" TargetMode="External"/><Relationship Id="rId1739" Type="http://schemas.openxmlformats.org/officeDocument/2006/relationships/hyperlink" Target="http://www.michigantownships.org/twp_details.asp?fips=77540" TargetMode="External"/><Relationship Id="rId1946" Type="http://schemas.openxmlformats.org/officeDocument/2006/relationships/hyperlink" Target="http://www.michigantownships.org/twp_details.asp?fips=05860" TargetMode="External"/><Relationship Id="rId1806" Type="http://schemas.openxmlformats.org/officeDocument/2006/relationships/hyperlink" Target="http://www.villageofbrooklyn.com/" TargetMode="External"/><Relationship Id="rId387" Type="http://schemas.openxmlformats.org/officeDocument/2006/relationships/hyperlink" Target="http://www.mariontownship.com/" TargetMode="External"/><Relationship Id="rId594" Type="http://schemas.openxmlformats.org/officeDocument/2006/relationships/hyperlink" Target="http://www.twp.lowell.mi.us/" TargetMode="External"/><Relationship Id="rId2068" Type="http://schemas.openxmlformats.org/officeDocument/2006/relationships/hyperlink" Target="http://www.michigantownships.org/twp_details.asp?fips=66760" TargetMode="External"/><Relationship Id="rId247" Type="http://schemas.openxmlformats.org/officeDocument/2006/relationships/hyperlink" Target="http://www.cityofmountclemens.com/" TargetMode="External"/><Relationship Id="rId899" Type="http://schemas.openxmlformats.org/officeDocument/2006/relationships/hyperlink" Target="http://www.michigantownships.org/twp_details.asp?fips=58090" TargetMode="External"/><Relationship Id="rId1084" Type="http://schemas.openxmlformats.org/officeDocument/2006/relationships/hyperlink" Target="http://www.gpshoresmi.gov/" TargetMode="External"/><Relationship Id="rId107" Type="http://schemas.openxmlformats.org/officeDocument/2006/relationships/hyperlink" Target="http://meridian.mi.us/" TargetMode="External"/><Relationship Id="rId454" Type="http://schemas.openxmlformats.org/officeDocument/2006/relationships/hyperlink" Target="http://www.sjcity.com/" TargetMode="External"/><Relationship Id="rId661" Type="http://schemas.openxmlformats.org/officeDocument/2006/relationships/hyperlink" Target="http://www.cityofdavison.org/" TargetMode="External"/><Relationship Id="rId759" Type="http://schemas.openxmlformats.org/officeDocument/2006/relationships/hyperlink" Target="http://www.michigantownships.org/twp_details.asp?fips=01280" TargetMode="External"/><Relationship Id="rId966" Type="http://schemas.openxmlformats.org/officeDocument/2006/relationships/hyperlink" Target="http://www.michigantownships.org/twp_details.asp?fips=60980" TargetMode="External"/><Relationship Id="rId1291" Type="http://schemas.openxmlformats.org/officeDocument/2006/relationships/hyperlink" Target="http://www.newbuffalotownship.org/" TargetMode="External"/><Relationship Id="rId1389" Type="http://schemas.openxmlformats.org/officeDocument/2006/relationships/hyperlink" Target="http://www.clarktwp.org/" TargetMode="External"/><Relationship Id="rId1596" Type="http://schemas.openxmlformats.org/officeDocument/2006/relationships/hyperlink" Target="http://www.convistownship.org/" TargetMode="External"/><Relationship Id="rId2135" Type="http://schemas.openxmlformats.org/officeDocument/2006/relationships/hyperlink" Target="http://www.cityofharrisvillemi.org/Default.aspx" TargetMode="External"/><Relationship Id="rId314" Type="http://schemas.openxmlformats.org/officeDocument/2006/relationships/hyperlink" Target="http://www.escanaba.org/" TargetMode="External"/><Relationship Id="rId521" Type="http://schemas.openxmlformats.org/officeDocument/2006/relationships/hyperlink" Target="http://www.hudsonville.org/" TargetMode="External"/><Relationship Id="rId619" Type="http://schemas.openxmlformats.org/officeDocument/2006/relationships/hyperlink" Target="http://www.michigantownships.org/twp_details.asp?fips=12720" TargetMode="External"/><Relationship Id="rId1151" Type="http://schemas.openxmlformats.org/officeDocument/2006/relationships/hyperlink" Target="http://www.barodatownship.org/" TargetMode="External"/><Relationship Id="rId1249" Type="http://schemas.openxmlformats.org/officeDocument/2006/relationships/hyperlink" Target="http://www.cityofcharlevoix.org/" TargetMode="External"/><Relationship Id="rId2202" Type="http://schemas.openxmlformats.org/officeDocument/2006/relationships/hyperlink" Target="http://www.michigantownships.org/twp_details.asp?fips=18900" TargetMode="External"/><Relationship Id="rId95" Type="http://schemas.openxmlformats.org/officeDocument/2006/relationships/hyperlink" Target="http://www.portagemi.gov/" TargetMode="External"/><Relationship Id="rId826" Type="http://schemas.openxmlformats.org/officeDocument/2006/relationships/hyperlink" Target="http://www.belleville.mi.us/" TargetMode="External"/><Relationship Id="rId1011" Type="http://schemas.openxmlformats.org/officeDocument/2006/relationships/hyperlink" Target="http://www.michigantownships.org/twp_details.asp?fips=07440" TargetMode="External"/><Relationship Id="rId1109" Type="http://schemas.openxmlformats.org/officeDocument/2006/relationships/hyperlink" Target="http://masontwp.org/" TargetMode="External"/><Relationship Id="rId1456" Type="http://schemas.openxmlformats.org/officeDocument/2006/relationships/hyperlink" Target="http://www.daytontwptuscola.com/home.html" TargetMode="External"/><Relationship Id="rId1663" Type="http://schemas.openxmlformats.org/officeDocument/2006/relationships/hyperlink" Target="http://www.michigantownships.org/twp_details.asp?fips=39760" TargetMode="External"/><Relationship Id="rId1870" Type="http://schemas.openxmlformats.org/officeDocument/2006/relationships/hyperlink" Target="http://www.michigantownships.org/twp_details.asp?fips=74020" TargetMode="External"/><Relationship Id="rId1968" Type="http://schemas.openxmlformats.org/officeDocument/2006/relationships/hyperlink" Target="http://www.villageofsanford.com/" TargetMode="External"/><Relationship Id="rId1316" Type="http://schemas.openxmlformats.org/officeDocument/2006/relationships/hyperlink" Target="http://www.michigantownships.org/twp_details.asp?fips=28040" TargetMode="External"/><Relationship Id="rId1523" Type="http://schemas.openxmlformats.org/officeDocument/2006/relationships/hyperlink" Target="http://www.michigantownships.org/twp_details.asp?fips=36140" TargetMode="External"/><Relationship Id="rId1730" Type="http://schemas.openxmlformats.org/officeDocument/2006/relationships/hyperlink" Target="http://www.cityoflitchfield.org/" TargetMode="External"/><Relationship Id="rId22" Type="http://schemas.openxmlformats.org/officeDocument/2006/relationships/hyperlink" Target="http://www.stjamestwp.org/index.php" TargetMode="External"/><Relationship Id="rId1828" Type="http://schemas.openxmlformats.org/officeDocument/2006/relationships/hyperlink" Target="http://www.hillsdalecounty.info/government0008.asp" TargetMode="External"/><Relationship Id="rId171" Type="http://schemas.openxmlformats.org/officeDocument/2006/relationships/hyperlink" Target="http://www.washingtontownship.org/" TargetMode="External"/><Relationship Id="rId269" Type="http://schemas.openxmlformats.org/officeDocument/2006/relationships/hyperlink" Target="http://www.comstockmi.com/" TargetMode="External"/><Relationship Id="rId476" Type="http://schemas.openxmlformats.org/officeDocument/2006/relationships/hyperlink" Target="http://www.michigantownships.org/twp_details.asp?fips=36340" TargetMode="External"/><Relationship Id="rId683" Type="http://schemas.openxmlformats.org/officeDocument/2006/relationships/hyperlink" Target="http://www.frankenmuthcity.com/" TargetMode="External"/><Relationship Id="rId890" Type="http://schemas.openxmlformats.org/officeDocument/2006/relationships/hyperlink" Target="http://www.michigantownships.org/twp_details.asp?fips=47060" TargetMode="External"/><Relationship Id="rId2157" Type="http://schemas.openxmlformats.org/officeDocument/2006/relationships/hyperlink" Target="http://www.michigantownships.org/twp_details.asp?fips=03660" TargetMode="External"/><Relationship Id="rId129" Type="http://schemas.openxmlformats.org/officeDocument/2006/relationships/hyperlink" Target="http://www.cityofeastpointe.net/" TargetMode="External"/><Relationship Id="rId336" Type="http://schemas.openxmlformats.org/officeDocument/2006/relationships/hyperlink" Target="http://www.grossepointepark.org/" TargetMode="External"/><Relationship Id="rId543" Type="http://schemas.openxmlformats.org/officeDocument/2006/relationships/hyperlink" Target="http://www.augustatownship.org/" TargetMode="External"/><Relationship Id="rId988" Type="http://schemas.openxmlformats.org/officeDocument/2006/relationships/hyperlink" Target="http://www.rockwoodmi.org/" TargetMode="External"/><Relationship Id="rId1173" Type="http://schemas.openxmlformats.org/officeDocument/2006/relationships/hyperlink" Target="http://www.twp-lyndon.org/Pages/default.aspx" TargetMode="External"/><Relationship Id="rId1380" Type="http://schemas.openxmlformats.org/officeDocument/2006/relationships/hyperlink" Target="http://www.michigantownships.org/twp_details.asp?fips=80940" TargetMode="External"/><Relationship Id="rId2017" Type="http://schemas.openxmlformats.org/officeDocument/2006/relationships/hyperlink" Target="http://www.michigantownships.org/twp_details.asp?fips=13500" TargetMode="External"/><Relationship Id="rId2224" Type="http://schemas.openxmlformats.org/officeDocument/2006/relationships/hyperlink" Target="http://michianavillage.org/" TargetMode="External"/><Relationship Id="rId403" Type="http://schemas.openxmlformats.org/officeDocument/2006/relationships/hyperlink" Target="http://www.hamptontownship.org/" TargetMode="External"/><Relationship Id="rId750" Type="http://schemas.openxmlformats.org/officeDocument/2006/relationships/hyperlink" Target="http://www.dewittmi.org/" TargetMode="External"/><Relationship Id="rId848" Type="http://schemas.openxmlformats.org/officeDocument/2006/relationships/hyperlink" Target="http://www.miltontownship.org/" TargetMode="External"/><Relationship Id="rId1033" Type="http://schemas.openxmlformats.org/officeDocument/2006/relationships/hyperlink" Target="http://www.bennington-township.org/" TargetMode="External"/><Relationship Id="rId1478" Type="http://schemas.openxmlformats.org/officeDocument/2006/relationships/hyperlink" Target="http://www.infomi.com/city/bessemer/" TargetMode="External"/><Relationship Id="rId1685" Type="http://schemas.openxmlformats.org/officeDocument/2006/relationships/hyperlink" Target="http://www.coldspringsexcelsior.org/coldsprings.htm" TargetMode="External"/><Relationship Id="rId1892" Type="http://schemas.openxmlformats.org/officeDocument/2006/relationships/hyperlink" Target="http://www.michigantownships.org/twp_details.asp?fips=59500" TargetMode="External"/><Relationship Id="rId610" Type="http://schemas.openxmlformats.org/officeDocument/2006/relationships/hyperlink" Target="http://www.michigantownships.org/twp_details.asp?fips=34960" TargetMode="External"/><Relationship Id="rId708" Type="http://schemas.openxmlformats.org/officeDocument/2006/relationships/hyperlink" Target="http://www.michigantownships.org/twp_details.asp?fips=42280" TargetMode="External"/><Relationship Id="rId915" Type="http://schemas.openxmlformats.org/officeDocument/2006/relationships/hyperlink" Target="http://www.vevaytownship.org/" TargetMode="External"/><Relationship Id="rId1240" Type="http://schemas.openxmlformats.org/officeDocument/2006/relationships/hyperlink" Target="http://www.michigantownships.org/twp_details.asp?fips=01980" TargetMode="External"/><Relationship Id="rId1338" Type="http://schemas.openxmlformats.org/officeDocument/2006/relationships/hyperlink" Target="http://www.michigantownships.org/twp_details.asp?fips=07200" TargetMode="External"/><Relationship Id="rId1545" Type="http://schemas.openxmlformats.org/officeDocument/2006/relationships/hyperlink" Target="http://www.michigantownships.org/twp_details.asp?fips=51840" TargetMode="External"/><Relationship Id="rId1100" Type="http://schemas.openxmlformats.org/officeDocument/2006/relationships/hyperlink" Target="http://www.keegoharbor.org/" TargetMode="External"/><Relationship Id="rId1405" Type="http://schemas.openxmlformats.org/officeDocument/2006/relationships/hyperlink" Target="http://www.leelanau.cc/leelanautwp.asp" TargetMode="External"/><Relationship Id="rId1752" Type="http://schemas.openxmlformats.org/officeDocument/2006/relationships/hyperlink" Target="http://www.isabellacounty.org/contact-information/townships/21-rolland-township" TargetMode="External"/><Relationship Id="rId44" Type="http://schemas.openxmlformats.org/officeDocument/2006/relationships/hyperlink" Target="http://clintontownship.com/index.html" TargetMode="External"/><Relationship Id="rId1612" Type="http://schemas.openxmlformats.org/officeDocument/2006/relationships/hyperlink" Target="http://www.michigantownships.org/twp_details.asp?fips=29680" TargetMode="External"/><Relationship Id="rId1917" Type="http://schemas.openxmlformats.org/officeDocument/2006/relationships/hyperlink" Target="http://www.elsie.org/" TargetMode="External"/><Relationship Id="rId193" Type="http://schemas.openxmlformats.org/officeDocument/2006/relationships/hyperlink" Target="http://www.geneseetwp.com/" TargetMode="External"/><Relationship Id="rId498" Type="http://schemas.openxmlformats.org/officeDocument/2006/relationships/hyperlink" Target="http://www.richlandtwp.net/" TargetMode="External"/><Relationship Id="rId2081" Type="http://schemas.openxmlformats.org/officeDocument/2006/relationships/hyperlink" Target="http://www.michigantownships.org/twp_details.asp?fips=46580" TargetMode="External"/><Relationship Id="rId2179" Type="http://schemas.openxmlformats.org/officeDocument/2006/relationships/hyperlink" Target="http://www.michigantownships.org/twp_details.asp?fips=53540" TargetMode="External"/><Relationship Id="rId260" Type="http://schemas.openxmlformats.org/officeDocument/2006/relationships/hyperlink" Target="http://ci.owosso.mi.us/" TargetMode="External"/><Relationship Id="rId120" Type="http://schemas.openxmlformats.org/officeDocument/2006/relationships/hyperlink" Target="http://www.twp.independence.mi.us/" TargetMode="External"/><Relationship Id="rId358" Type="http://schemas.openxmlformats.org/officeDocument/2006/relationships/hyperlink" Target="http://www.michigantownships.org/twp_details.asp?fips=65840" TargetMode="External"/><Relationship Id="rId565" Type="http://schemas.openxmlformats.org/officeDocument/2006/relationships/hyperlink" Target="http://www.howardtownship.net/" TargetMode="External"/><Relationship Id="rId772" Type="http://schemas.openxmlformats.org/officeDocument/2006/relationships/hyperlink" Target="http://www.wolverinelake.com/" TargetMode="External"/><Relationship Id="rId1195" Type="http://schemas.openxmlformats.org/officeDocument/2006/relationships/hyperlink" Target="http://www.clio.govoffice.com/" TargetMode="External"/><Relationship Id="rId2039" Type="http://schemas.openxmlformats.org/officeDocument/2006/relationships/hyperlink" Target="http://www.infomi.com/township/haynes/" TargetMode="External"/><Relationship Id="rId2246" Type="http://schemas.openxmlformats.org/officeDocument/2006/relationships/hyperlink" Target="http://www.michigantownships.org/twp_details.asp?fips=65180" TargetMode="External"/><Relationship Id="rId218" Type="http://schemas.openxmlformats.org/officeDocument/2006/relationships/hyperlink" Target="http://www.ferndalemi.gov/" TargetMode="External"/><Relationship Id="rId425" Type="http://schemas.openxmlformats.org/officeDocument/2006/relationships/hyperlink" Target="http://www.claytownship.org/" TargetMode="External"/><Relationship Id="rId632" Type="http://schemas.openxmlformats.org/officeDocument/2006/relationships/hyperlink" Target="http://www.salemtownship.org/" TargetMode="External"/><Relationship Id="rId1055" Type="http://schemas.openxmlformats.org/officeDocument/2006/relationships/hyperlink" Target="http://www.bloomingdaletwp.com/" TargetMode="External"/><Relationship Id="rId1262" Type="http://schemas.openxmlformats.org/officeDocument/2006/relationships/hyperlink" Target="http://www.vbco.org/porter.asp" TargetMode="External"/><Relationship Id="rId2106" Type="http://schemas.openxmlformats.org/officeDocument/2006/relationships/hyperlink" Target="http://www.michigantownships.org/twp_details.asp?fips=08880" TargetMode="External"/><Relationship Id="rId937" Type="http://schemas.openxmlformats.org/officeDocument/2006/relationships/hyperlink" Target="http://www.michigantownships.org/twp_details.asp?fips=82320" TargetMode="External"/><Relationship Id="rId1122" Type="http://schemas.openxmlformats.org/officeDocument/2006/relationships/hyperlink" Target="http://www.vbco.org/covert.asp" TargetMode="External"/><Relationship Id="rId1567" Type="http://schemas.openxmlformats.org/officeDocument/2006/relationships/hyperlink" Target="http://www.sylvanlake.org/" TargetMode="External"/><Relationship Id="rId1774" Type="http://schemas.openxmlformats.org/officeDocument/2006/relationships/hyperlink" Target="http://www.michigantownships.org/twp_details.asp?fips=19440" TargetMode="External"/><Relationship Id="rId1981" Type="http://schemas.openxmlformats.org/officeDocument/2006/relationships/hyperlink" Target="http://www.michigantownships.org/twp_details.asp?fips=30620" TargetMode="External"/><Relationship Id="rId66" Type="http://schemas.openxmlformats.org/officeDocument/2006/relationships/hyperlink" Target="http://www.rochesterhills.org/" TargetMode="External"/><Relationship Id="rId1427" Type="http://schemas.openxmlformats.org/officeDocument/2006/relationships/hyperlink" Target="http://www.michigantownships.org/twp_details.asp?fips=12180" TargetMode="External"/><Relationship Id="rId1634" Type="http://schemas.openxmlformats.org/officeDocument/2006/relationships/hyperlink" Target="http://www.michigantownships.org/twp_details.asp?fips=57900" TargetMode="External"/><Relationship Id="rId1841" Type="http://schemas.openxmlformats.org/officeDocument/2006/relationships/hyperlink" Target="http://www.michigantownships.org/twp_details.asp?fips=67180" TargetMode="External"/><Relationship Id="rId1939" Type="http://schemas.openxmlformats.org/officeDocument/2006/relationships/hyperlink" Target="http://www.morrice.mi.us/" TargetMode="External"/><Relationship Id="rId1701" Type="http://schemas.openxmlformats.org/officeDocument/2006/relationships/hyperlink" Target="http://www.michigantownships.org/twp_details.asp?fips=25020" TargetMode="External"/><Relationship Id="rId282" Type="http://schemas.openxmlformats.org/officeDocument/2006/relationships/hyperlink" Target="http://www.lyontwp.org/" TargetMode="External"/><Relationship Id="rId587" Type="http://schemas.openxmlformats.org/officeDocument/2006/relationships/hyperlink" Target="http://www.leelanau.cc/solontwp.asp" TargetMode="External"/><Relationship Id="rId2170" Type="http://schemas.openxmlformats.org/officeDocument/2006/relationships/hyperlink" Target="http://www.michigantownships.org/twp_details.asp?fips=08700" TargetMode="External"/><Relationship Id="rId8" Type="http://schemas.openxmlformats.org/officeDocument/2006/relationships/hyperlink" Target="http://www.michigantownships.org/twp_details.asp?fips=44140" TargetMode="External"/><Relationship Id="rId142" Type="http://schemas.openxmlformats.org/officeDocument/2006/relationships/hyperlink" Target="http://www.southgate-mi.org/" TargetMode="External"/><Relationship Id="rId447" Type="http://schemas.openxmlformats.org/officeDocument/2006/relationships/hyperlink" Target="http://www.tecumseh.mi.us/" TargetMode="External"/><Relationship Id="rId794" Type="http://schemas.openxmlformats.org/officeDocument/2006/relationships/hyperlink" Target="http://www.spartami.org/" TargetMode="External"/><Relationship Id="rId1077" Type="http://schemas.openxmlformats.org/officeDocument/2006/relationships/hyperlink" Target="http://www.michigantownships.org/twp_details.asp?fips=41600" TargetMode="External"/><Relationship Id="rId2030" Type="http://schemas.openxmlformats.org/officeDocument/2006/relationships/hyperlink" Target="http://www.michigantownships.org/twp_details.asp?fips=26140" TargetMode="External"/><Relationship Id="rId2128" Type="http://schemas.openxmlformats.org/officeDocument/2006/relationships/hyperlink" Target="http://www.hillsdalecounty.info/government0067.asp" TargetMode="External"/><Relationship Id="rId654" Type="http://schemas.openxmlformats.org/officeDocument/2006/relationships/hyperlink" Target="http://www.springfieldmich.com/" TargetMode="External"/><Relationship Id="rId861" Type="http://schemas.openxmlformats.org/officeDocument/2006/relationships/hyperlink" Target="http://www.michigantownships.org/twp_details.asp?fips=05340" TargetMode="External"/><Relationship Id="rId959" Type="http://schemas.openxmlformats.org/officeDocument/2006/relationships/hyperlink" Target="http://www.cohoctahtownship.org/" TargetMode="External"/><Relationship Id="rId1284" Type="http://schemas.openxmlformats.org/officeDocument/2006/relationships/hyperlink" Target="http://www.villageofchesaning.org/" TargetMode="External"/><Relationship Id="rId1491" Type="http://schemas.openxmlformats.org/officeDocument/2006/relationships/hyperlink" Target="http://www.hillsdalecounty.info/government0029.asp" TargetMode="External"/><Relationship Id="rId1589" Type="http://schemas.openxmlformats.org/officeDocument/2006/relationships/hyperlink" Target="http://www.hillsdalecounty.info/government0006.asp" TargetMode="External"/><Relationship Id="rId307" Type="http://schemas.openxmlformats.org/officeDocument/2006/relationships/hyperlink" Target="http://www.superior-twp.org/" TargetMode="External"/><Relationship Id="rId514" Type="http://schemas.openxmlformats.org/officeDocument/2006/relationships/hyperlink" Target="http://www.columbiatwp.com/" TargetMode="External"/><Relationship Id="rId721" Type="http://schemas.openxmlformats.org/officeDocument/2006/relationships/hyperlink" Target="http://www.ross-township.us/index.html" TargetMode="External"/><Relationship Id="rId1144" Type="http://schemas.openxmlformats.org/officeDocument/2006/relationships/hyperlink" Target="http://www.michigantownships.org/twp_details.asp?fips=08220" TargetMode="External"/><Relationship Id="rId1351" Type="http://schemas.openxmlformats.org/officeDocument/2006/relationships/hyperlink" Target="http://www.vbco.org/keeler.asp" TargetMode="External"/><Relationship Id="rId1449" Type="http://schemas.openxmlformats.org/officeDocument/2006/relationships/hyperlink" Target="http://www.michigantownships.org/twp_details.asp?fips=09400" TargetMode="External"/><Relationship Id="rId1796" Type="http://schemas.openxmlformats.org/officeDocument/2006/relationships/hyperlink" Target="http://www.chippewatwp-mecostaco.org/" TargetMode="External"/><Relationship Id="rId88" Type="http://schemas.openxmlformats.org/officeDocument/2006/relationships/hyperlink" Target="http://www.cityofeastlansing.com/" TargetMode="External"/><Relationship Id="rId819" Type="http://schemas.openxmlformats.org/officeDocument/2006/relationships/hyperlink" Target="http://www.michigantownships.org/twp_details.asp?fips=89020" TargetMode="External"/><Relationship Id="rId1004" Type="http://schemas.openxmlformats.org/officeDocument/2006/relationships/hyperlink" Target="http://www.michigantownships.org/twp_details.asp?fips=39120" TargetMode="External"/><Relationship Id="rId1211" Type="http://schemas.openxmlformats.org/officeDocument/2006/relationships/hyperlink" Target="http://www.westbranchtownship.org/" TargetMode="External"/><Relationship Id="rId1656" Type="http://schemas.openxmlformats.org/officeDocument/2006/relationships/hyperlink" Target="http://www.middleburytownship.org/" TargetMode="External"/><Relationship Id="rId1863" Type="http://schemas.openxmlformats.org/officeDocument/2006/relationships/hyperlink" Target="http://www.binghamfarms.org/" TargetMode="External"/><Relationship Id="rId1309" Type="http://schemas.openxmlformats.org/officeDocument/2006/relationships/hyperlink" Target="http://www.eastjordancity.org/" TargetMode="External"/><Relationship Id="rId1516" Type="http://schemas.openxmlformats.org/officeDocument/2006/relationships/hyperlink" Target="http://www.michigantownships.org/twp_details.asp?fips=22800" TargetMode="External"/><Relationship Id="rId1723" Type="http://schemas.openxmlformats.org/officeDocument/2006/relationships/hyperlink" Target="http://www.victory.org/" TargetMode="External"/><Relationship Id="rId1930" Type="http://schemas.openxmlformats.org/officeDocument/2006/relationships/hyperlink" Target="http://www.alohatownship.com/" TargetMode="External"/><Relationship Id="rId15" Type="http://schemas.openxmlformats.org/officeDocument/2006/relationships/hyperlink" Target="http://www.saultstemarie.com/" TargetMode="External"/><Relationship Id="rId2192" Type="http://schemas.openxmlformats.org/officeDocument/2006/relationships/hyperlink" Target="http://www.wakefieldtownship.com/" TargetMode="External"/><Relationship Id="rId164" Type="http://schemas.openxmlformats.org/officeDocument/2006/relationships/hyperlink" Target="http://www.delhitownship.com/" TargetMode="External"/><Relationship Id="rId371" Type="http://schemas.openxmlformats.org/officeDocument/2006/relationships/hyperlink" Target="http://www.ci.farmington.mi.us/" TargetMode="External"/><Relationship Id="rId2052" Type="http://schemas.openxmlformats.org/officeDocument/2006/relationships/hyperlink" Target="http://www.michigantownships.org/twp_details.asp?fips=09580" TargetMode="External"/><Relationship Id="rId469" Type="http://schemas.openxmlformats.org/officeDocument/2006/relationships/hyperlink" Target="http://www.michigantownships.org/twp_details.asp?fips=71840" TargetMode="External"/><Relationship Id="rId676" Type="http://schemas.openxmlformats.org/officeDocument/2006/relationships/hyperlink" Target="http://www.williamstowntownship.com/" TargetMode="External"/><Relationship Id="rId883" Type="http://schemas.openxmlformats.org/officeDocument/2006/relationships/hyperlink" Target="http://www.raytwp.org/" TargetMode="External"/><Relationship Id="rId1099" Type="http://schemas.openxmlformats.org/officeDocument/2006/relationships/hyperlink" Target="http://www.keegoharbor.org/" TargetMode="External"/><Relationship Id="rId231" Type="http://schemas.openxmlformats.org/officeDocument/2006/relationships/hyperlink" Target="http://www.parktownship.org/" TargetMode="External"/><Relationship Id="rId329" Type="http://schemas.openxmlformats.org/officeDocument/2006/relationships/hyperlink" Target="http://www.highlandparkcity.org/default.asp" TargetMode="External"/><Relationship Id="rId536" Type="http://schemas.openxmlformats.org/officeDocument/2006/relationships/hyperlink" Target="http://www.twp.windsor.mi.us/" TargetMode="External"/><Relationship Id="rId1166" Type="http://schemas.openxmlformats.org/officeDocument/2006/relationships/hyperlink" Target="http://www.facebook.com/pages/Orleans-Township-Ionia-County-Michigan/152313944810588" TargetMode="External"/><Relationship Id="rId1373" Type="http://schemas.openxmlformats.org/officeDocument/2006/relationships/hyperlink" Target="http://www.michigantownships.org/twp_details.asp?fips=71240" TargetMode="External"/><Relationship Id="rId2217" Type="http://schemas.openxmlformats.org/officeDocument/2006/relationships/hyperlink" Target="http://www.michigantownships.org/twp_details.asp?fips=69140" TargetMode="External"/><Relationship Id="rId743" Type="http://schemas.openxmlformats.org/officeDocument/2006/relationships/hyperlink" Target="http://www.cityofnegaunee.com/" TargetMode="External"/><Relationship Id="rId950" Type="http://schemas.openxmlformats.org/officeDocument/2006/relationships/hyperlink" Target="http://www.michigantownships.org/twp_details.asp?fips=68620" TargetMode="External"/><Relationship Id="rId1026" Type="http://schemas.openxmlformats.org/officeDocument/2006/relationships/hyperlink" Target="http://www.michigantownships.org/twp_details.asp?fips=14120" TargetMode="External"/><Relationship Id="rId1580" Type="http://schemas.openxmlformats.org/officeDocument/2006/relationships/hyperlink" Target="http://mthaleytownship.org/" TargetMode="External"/><Relationship Id="rId1678" Type="http://schemas.openxmlformats.org/officeDocument/2006/relationships/hyperlink" Target="http://www.michigantownships.org/twp_details.asp?fips=27540" TargetMode="External"/><Relationship Id="rId1885" Type="http://schemas.openxmlformats.org/officeDocument/2006/relationships/hyperlink" Target="http://www.michigantownships.org/twp_details.asp?fips=14660" TargetMode="External"/><Relationship Id="rId603" Type="http://schemas.openxmlformats.org/officeDocument/2006/relationships/hyperlink" Target="http://www.ci.milan.mi.us/" TargetMode="External"/><Relationship Id="rId810" Type="http://schemas.openxmlformats.org/officeDocument/2006/relationships/hyperlink" Target="http://www.lathrupvillage.org/" TargetMode="External"/><Relationship Id="rId908" Type="http://schemas.openxmlformats.org/officeDocument/2006/relationships/hyperlink" Target="http://frankenlust.com/" TargetMode="External"/><Relationship Id="rId1233" Type="http://schemas.openxmlformats.org/officeDocument/2006/relationships/hyperlink" Target="http://www.michigantownships.org/twp_details.asp?fips=38840" TargetMode="External"/><Relationship Id="rId1440" Type="http://schemas.openxmlformats.org/officeDocument/2006/relationships/hyperlink" Target="http://www.michigantownships.org/twp_details.asp?fips=01120" TargetMode="External"/><Relationship Id="rId1538" Type="http://schemas.openxmlformats.org/officeDocument/2006/relationships/hyperlink" Target="http://www.michigantownships.org/twp_details.asp?fips=63380" TargetMode="External"/><Relationship Id="rId1300" Type="http://schemas.openxmlformats.org/officeDocument/2006/relationships/hyperlink" Target="http://www.michigantownships.org/twp_details.asp?fips=86140" TargetMode="External"/><Relationship Id="rId1745" Type="http://schemas.openxmlformats.org/officeDocument/2006/relationships/hyperlink" Target="http://www.michigantownships.org/twp_details.asp?fips=60760" TargetMode="External"/><Relationship Id="rId1952" Type="http://schemas.openxmlformats.org/officeDocument/2006/relationships/hyperlink" Target="http://www.michigantownships.org/twp_details.asp?fips=13740" TargetMode="External"/><Relationship Id="rId37" Type="http://schemas.openxmlformats.org/officeDocument/2006/relationships/hyperlink" Target="http://www.cityofflint.com/" TargetMode="External"/><Relationship Id="rId1605" Type="http://schemas.openxmlformats.org/officeDocument/2006/relationships/hyperlink" Target="http://www.multimag.com/city/mi/threeoaks" TargetMode="External"/><Relationship Id="rId1812" Type="http://schemas.openxmlformats.org/officeDocument/2006/relationships/hyperlink" Target="http://www.charlevoixcounty.org/" TargetMode="External"/><Relationship Id="rId186" Type="http://schemas.openxmlformats.org/officeDocument/2006/relationships/hyperlink" Target="http://www.michigantownships.org/twp_details.asp?fips=77220" TargetMode="External"/><Relationship Id="rId393" Type="http://schemas.openxmlformats.org/officeDocument/2006/relationships/hyperlink" Target="http://www.zeelandtwp.org/" TargetMode="External"/><Relationship Id="rId2074" Type="http://schemas.openxmlformats.org/officeDocument/2006/relationships/hyperlink" Target="http://www.doyletownship.com/home.php?go=Doyle" TargetMode="External"/><Relationship Id="rId253" Type="http://schemas.openxmlformats.org/officeDocument/2006/relationships/hyperlink" Target="http://www.michigantownships.org/twp_details.asp?fips=40040" TargetMode="External"/><Relationship Id="rId460" Type="http://schemas.openxmlformats.org/officeDocument/2006/relationships/hyperlink" Target="http://new.springarbor.org/" TargetMode="External"/><Relationship Id="rId698" Type="http://schemas.openxmlformats.org/officeDocument/2006/relationships/hyperlink" Target="http://www.williamstwp.com/" TargetMode="External"/><Relationship Id="rId1090" Type="http://schemas.openxmlformats.org/officeDocument/2006/relationships/hyperlink" Target="http://danbytwp.org/" TargetMode="External"/><Relationship Id="rId2141" Type="http://schemas.openxmlformats.org/officeDocument/2006/relationships/hyperlink" Target="http://www.michigantownships.org/twp_details.asp?fips=50460" TargetMode="External"/><Relationship Id="rId113" Type="http://schemas.openxmlformats.org/officeDocument/2006/relationships/hyperlink" Target="http://www.twp.grand-blanc.mi.us/" TargetMode="External"/><Relationship Id="rId320" Type="http://schemas.openxmlformats.org/officeDocument/2006/relationships/hyperlink" Target="http://www.antwerptownship.com/" TargetMode="External"/><Relationship Id="rId558" Type="http://schemas.openxmlformats.org/officeDocument/2006/relationships/hyperlink" Target="http://www.ci.huntington-woods.mi.us/" TargetMode="External"/><Relationship Id="rId765" Type="http://schemas.openxmlformats.org/officeDocument/2006/relationships/hyperlink" Target="http://www.acmetownship.org/" TargetMode="External"/><Relationship Id="rId972" Type="http://schemas.openxmlformats.org/officeDocument/2006/relationships/hyperlink" Target="http://www.grant.com/" TargetMode="External"/><Relationship Id="rId1188" Type="http://schemas.openxmlformats.org/officeDocument/2006/relationships/hyperlink" Target="http://www.michigantownships.org/twp_details.asp?fips=51000" TargetMode="External"/><Relationship Id="rId1395" Type="http://schemas.openxmlformats.org/officeDocument/2006/relationships/hyperlink" Target="http://www.hillsdalecounty.info/government0010.asp" TargetMode="External"/><Relationship Id="rId2001" Type="http://schemas.openxmlformats.org/officeDocument/2006/relationships/hyperlink" Target="http://www.michigantownships.org/twp_details.asp?fips=76180" TargetMode="External"/><Relationship Id="rId2239" Type="http://schemas.openxmlformats.org/officeDocument/2006/relationships/hyperlink" Target="http://www.michigantownships.org/twp_details.asp?fips=09500" TargetMode="External"/><Relationship Id="rId418" Type="http://schemas.openxmlformats.org/officeDocument/2006/relationships/hyperlink" Target="http://www.daltontownship.org/" TargetMode="External"/><Relationship Id="rId625" Type="http://schemas.openxmlformats.org/officeDocument/2006/relationships/hyperlink" Target="http://www.michigantownships.org/twp_details.asp?fips=21240" TargetMode="External"/><Relationship Id="rId832" Type="http://schemas.openxmlformats.org/officeDocument/2006/relationships/hyperlink" Target="http://www.blissfield.com/" TargetMode="External"/><Relationship Id="rId1048" Type="http://schemas.openxmlformats.org/officeDocument/2006/relationships/hyperlink" Target="http://www.cityofclare.org/" TargetMode="External"/><Relationship Id="rId1255" Type="http://schemas.openxmlformats.org/officeDocument/2006/relationships/hyperlink" Target="http://www.michigantownships.org/twp_details.asp?fips=47640" TargetMode="External"/><Relationship Id="rId1462" Type="http://schemas.openxmlformats.org/officeDocument/2006/relationships/hyperlink" Target="http://www.michigantownships.org/twp_details.asp?fips=54320" TargetMode="External"/><Relationship Id="rId1115" Type="http://schemas.openxmlformats.org/officeDocument/2006/relationships/hyperlink" Target="http://www.michigantownships.org/twp_details.asp?fips=61820" TargetMode="External"/><Relationship Id="rId1322" Type="http://schemas.openxmlformats.org/officeDocument/2006/relationships/hyperlink" Target="http://www.bridgmanarea.org/" TargetMode="External"/><Relationship Id="rId1767" Type="http://schemas.openxmlformats.org/officeDocument/2006/relationships/hyperlink" Target="http://www.leelanau.cc/centervilletwp.asp" TargetMode="External"/><Relationship Id="rId1974" Type="http://schemas.openxmlformats.org/officeDocument/2006/relationships/hyperlink" Target="http://www.michigantownships.org/twp_details.asp?fips=29860" TargetMode="External"/><Relationship Id="rId59" Type="http://schemas.openxmlformats.org/officeDocument/2006/relationships/hyperlink" Target="http://www.ci.wyoming.mi.us/" TargetMode="External"/><Relationship Id="rId1627" Type="http://schemas.openxmlformats.org/officeDocument/2006/relationships/hyperlink" Target="http://www.michigantownships.org/twp_details.asp?fips=42140" TargetMode="External"/><Relationship Id="rId1834" Type="http://schemas.openxmlformats.org/officeDocument/2006/relationships/hyperlink" Target="http://www.michigantownships.org/twp_details.asp?fips=72120" TargetMode="External"/><Relationship Id="rId2096" Type="http://schemas.openxmlformats.org/officeDocument/2006/relationships/hyperlink" Target="http://www.michigantownships.org/twp_details.asp?fips=86700" TargetMode="External"/><Relationship Id="rId1901" Type="http://schemas.openxmlformats.org/officeDocument/2006/relationships/hyperlink" Target="http://www.lakelinden.net/" TargetMode="External"/><Relationship Id="rId275" Type="http://schemas.openxmlformats.org/officeDocument/2006/relationships/hyperlink" Target="http://www.ci.traverse-city.mi.us/" TargetMode="External"/><Relationship Id="rId482" Type="http://schemas.openxmlformats.org/officeDocument/2006/relationships/hyperlink" Target="http://www.cityofriverrouge.com/" TargetMode="External"/><Relationship Id="rId2163" Type="http://schemas.openxmlformats.org/officeDocument/2006/relationships/hyperlink" Target="http://www.michigantownships.org/twp_details.asp?fips=00520" TargetMode="External"/><Relationship Id="rId135" Type="http://schemas.openxmlformats.org/officeDocument/2006/relationships/hyperlink" Target="http://www.bedfordmi.org/" TargetMode="External"/><Relationship Id="rId342" Type="http://schemas.openxmlformats.org/officeDocument/2006/relationships/hyperlink" Target="http://www.southlyonmi.org/" TargetMode="External"/><Relationship Id="rId787" Type="http://schemas.openxmlformats.org/officeDocument/2006/relationships/hyperlink" Target="http://bigrapidstownship.net/" TargetMode="External"/><Relationship Id="rId994" Type="http://schemas.openxmlformats.org/officeDocument/2006/relationships/hyperlink" Target="http://www.michigantownships.org/twp_details.asp?fips=69340" TargetMode="External"/><Relationship Id="rId2023" Type="http://schemas.openxmlformats.org/officeDocument/2006/relationships/hyperlink" Target="http://www.southrange.com/index.php" TargetMode="External"/><Relationship Id="rId2230" Type="http://schemas.openxmlformats.org/officeDocument/2006/relationships/hyperlink" Target="http://www.michigantownships.org/twp_details.asp?fips=26840" TargetMode="External"/><Relationship Id="rId202" Type="http://schemas.openxmlformats.org/officeDocument/2006/relationships/hyperlink" Target="http://www.hamburg.mi.us/" TargetMode="External"/><Relationship Id="rId647" Type="http://schemas.openxmlformats.org/officeDocument/2006/relationships/hyperlink" Target="http://www.grossepointecity.org/Home.aspx" TargetMode="External"/><Relationship Id="rId854" Type="http://schemas.openxmlformats.org/officeDocument/2006/relationships/hyperlink" Target="http://www.oneidatownship.org/" TargetMode="External"/><Relationship Id="rId1277" Type="http://schemas.openxmlformats.org/officeDocument/2006/relationships/hyperlink" Target="http://www.royaloaktwp.com/" TargetMode="External"/><Relationship Id="rId1484" Type="http://schemas.openxmlformats.org/officeDocument/2006/relationships/hyperlink" Target="http://www.villageofcapac.com/" TargetMode="External"/><Relationship Id="rId1691" Type="http://schemas.openxmlformats.org/officeDocument/2006/relationships/hyperlink" Target="http://www.infomi.com/city/ortonville/" TargetMode="External"/><Relationship Id="rId507" Type="http://schemas.openxmlformats.org/officeDocument/2006/relationships/hyperlink" Target="http://www.stlouismi.com/" TargetMode="External"/><Relationship Id="rId714" Type="http://schemas.openxmlformats.org/officeDocument/2006/relationships/hyperlink" Target="http://www.michigantownships.org/twp_details.asp?fips=68920" TargetMode="External"/><Relationship Id="rId921" Type="http://schemas.openxmlformats.org/officeDocument/2006/relationships/hyperlink" Target="http://www.aureliustwp.org/" TargetMode="External"/><Relationship Id="rId1137" Type="http://schemas.openxmlformats.org/officeDocument/2006/relationships/hyperlink" Target="http://www.otsegolaketownship.org/" TargetMode="External"/><Relationship Id="rId1344" Type="http://schemas.openxmlformats.org/officeDocument/2006/relationships/hyperlink" Target="http://www.michigantownships.org/twp_details.asp?fips=14420" TargetMode="External"/><Relationship Id="rId1551" Type="http://schemas.openxmlformats.org/officeDocument/2006/relationships/hyperlink" Target="http://www.michigantownships.org/twp_details.asp?fips=78100" TargetMode="External"/><Relationship Id="rId1789" Type="http://schemas.openxmlformats.org/officeDocument/2006/relationships/hyperlink" Target="http://www.michigantownships.org/twp_details.asp?fips=60300" TargetMode="External"/><Relationship Id="rId1996" Type="http://schemas.openxmlformats.org/officeDocument/2006/relationships/hyperlink" Target="http://www.michigantownships.org/twp_details.asp?fips=47440" TargetMode="External"/><Relationship Id="rId50" Type="http://schemas.openxmlformats.org/officeDocument/2006/relationships/hyperlink" Target="http://www.ci.troy.mi.us/" TargetMode="External"/><Relationship Id="rId1204" Type="http://schemas.openxmlformats.org/officeDocument/2006/relationships/hyperlink" Target="http://mecostatwp.org/" TargetMode="External"/><Relationship Id="rId1411" Type="http://schemas.openxmlformats.org/officeDocument/2006/relationships/hyperlink" Target="http://www.kalkaskami.com/" TargetMode="External"/><Relationship Id="rId1649" Type="http://schemas.openxmlformats.org/officeDocument/2006/relationships/hyperlink" Target="http://villageofschoolcraft.com/index.php" TargetMode="External"/><Relationship Id="rId1856" Type="http://schemas.openxmlformats.org/officeDocument/2006/relationships/hyperlink" Target="http://www.baytownshipmi.org/index.php" TargetMode="External"/><Relationship Id="rId1509" Type="http://schemas.openxmlformats.org/officeDocument/2006/relationships/hyperlink" Target="http://www.isabellacounty.org/contact-information/townships/10-broomfield-township" TargetMode="External"/><Relationship Id="rId1716" Type="http://schemas.openxmlformats.org/officeDocument/2006/relationships/hyperlink" Target="http://www.freewebs.com/wisetownship/index.htm" TargetMode="External"/><Relationship Id="rId1923" Type="http://schemas.openxmlformats.org/officeDocument/2006/relationships/hyperlink" Target="http://www.villageofhesperia.com/" TargetMode="External"/><Relationship Id="rId297" Type="http://schemas.openxmlformats.org/officeDocument/2006/relationships/hyperlink" Target="http://www.ci.wixom.mi.us/" TargetMode="External"/><Relationship Id="rId2185" Type="http://schemas.openxmlformats.org/officeDocument/2006/relationships/hyperlink" Target="http://www.michigantownships.org/twp_details.asp?fips=04720" TargetMode="External"/><Relationship Id="rId157" Type="http://schemas.openxmlformats.org/officeDocument/2006/relationships/hyperlink" Target="http://www.gardencitymi.org/department.asp" TargetMode="External"/><Relationship Id="rId364" Type="http://schemas.openxmlformats.org/officeDocument/2006/relationships/hyperlink" Target="http://www.bridgeportmi.org/" TargetMode="External"/><Relationship Id="rId2045" Type="http://schemas.openxmlformats.org/officeDocument/2006/relationships/hyperlink" Target="http://www.michigantownships.org/twp_details.asp?fips=19580" TargetMode="External"/><Relationship Id="rId571" Type="http://schemas.openxmlformats.org/officeDocument/2006/relationships/hyperlink" Target="http://www.carrolltontwp.com/" TargetMode="External"/><Relationship Id="rId669" Type="http://schemas.openxmlformats.org/officeDocument/2006/relationships/hyperlink" Target="http://lapeertownship.org/" TargetMode="External"/><Relationship Id="rId876" Type="http://schemas.openxmlformats.org/officeDocument/2006/relationships/hyperlink" Target="http://www.ci.lowell.mi.us/" TargetMode="External"/><Relationship Id="rId1299" Type="http://schemas.openxmlformats.org/officeDocument/2006/relationships/hyperlink" Target="http://www.pmtwp.org/index.php" TargetMode="External"/><Relationship Id="rId224" Type="http://schemas.openxmlformats.org/officeDocument/2006/relationships/hyperlink" Target="http://cityofypsilanti.com/" TargetMode="External"/><Relationship Id="rId431" Type="http://schemas.openxmlformats.org/officeDocument/2006/relationships/hyperlink" Target="http://www.ci.lapeer.mi.us/" TargetMode="External"/><Relationship Id="rId529" Type="http://schemas.openxmlformats.org/officeDocument/2006/relationships/hyperlink" Target="http://walledlake.us/index.php" TargetMode="External"/><Relationship Id="rId736" Type="http://schemas.openxmlformats.org/officeDocument/2006/relationships/hyperlink" Target="http://www.vernontownship.org/" TargetMode="External"/><Relationship Id="rId1061" Type="http://schemas.openxmlformats.org/officeDocument/2006/relationships/hyperlink" Target="http://www.cityofmanistique.org/" TargetMode="External"/><Relationship Id="rId1159" Type="http://schemas.openxmlformats.org/officeDocument/2006/relationships/hyperlink" Target="http://www.michigantownships.org/twp_details.asp?fips=44240" TargetMode="External"/><Relationship Id="rId1366" Type="http://schemas.openxmlformats.org/officeDocument/2006/relationships/hyperlink" Target="http://www.westbranch.com/" TargetMode="External"/><Relationship Id="rId2112" Type="http://schemas.openxmlformats.org/officeDocument/2006/relationships/hyperlink" Target="http://www.michigantownships.org/twp_details.asp?fips=33000" TargetMode="External"/><Relationship Id="rId943" Type="http://schemas.openxmlformats.org/officeDocument/2006/relationships/hyperlink" Target="http://www.michigantownships.org/twp_details.asp?fips=36200" TargetMode="External"/><Relationship Id="rId1019" Type="http://schemas.openxmlformats.org/officeDocument/2006/relationships/hyperlink" Target="http://www.michigantownships.org/twp_details.asp?fips=73220" TargetMode="External"/><Relationship Id="rId1573" Type="http://schemas.openxmlformats.org/officeDocument/2006/relationships/hyperlink" Target="http://www.michigantownships.org/twp_details.asp?fips=51260" TargetMode="External"/><Relationship Id="rId1780" Type="http://schemas.openxmlformats.org/officeDocument/2006/relationships/hyperlink" Target="http://www.villageofdimondale.org/" TargetMode="External"/><Relationship Id="rId1878" Type="http://schemas.openxmlformats.org/officeDocument/2006/relationships/hyperlink" Target="http://www.bellairemichigan.com/" TargetMode="External"/><Relationship Id="rId72" Type="http://schemas.openxmlformats.org/officeDocument/2006/relationships/hyperlink" Target="http://www.ci.saint-clair-shores.mi.us/index.aspx" TargetMode="External"/><Relationship Id="rId803" Type="http://schemas.openxmlformats.org/officeDocument/2006/relationships/hyperlink" Target="http://manisteetownship.info/" TargetMode="External"/><Relationship Id="rId1226" Type="http://schemas.openxmlformats.org/officeDocument/2006/relationships/hyperlink" Target="http://www.vbco.org/waverly.asp" TargetMode="External"/><Relationship Id="rId1433" Type="http://schemas.openxmlformats.org/officeDocument/2006/relationships/hyperlink" Target="http://www.michigantownships.org/twp_details.asp?fips=15960" TargetMode="External"/><Relationship Id="rId1640" Type="http://schemas.openxmlformats.org/officeDocument/2006/relationships/hyperlink" Target="http://www.michigantownships.org/twp_details.asp?fips=35160" TargetMode="External"/><Relationship Id="rId1738" Type="http://schemas.openxmlformats.org/officeDocument/2006/relationships/hyperlink" Target="http://www.michigantownships.org/twp_details.asp?fips=05800" TargetMode="External"/><Relationship Id="rId1500" Type="http://schemas.openxmlformats.org/officeDocument/2006/relationships/hyperlink" Target="https://www.michigantownships.org/twp_details.asp?fips=74680" TargetMode="External"/><Relationship Id="rId1945" Type="http://schemas.openxmlformats.org/officeDocument/2006/relationships/hyperlink" Target="http://www.westphaliami.com/" TargetMode="External"/><Relationship Id="rId1805" Type="http://schemas.openxmlformats.org/officeDocument/2006/relationships/hyperlink" Target="http://www.michigantownships.org/twp_details.asp?fips=25720" TargetMode="External"/><Relationship Id="rId179" Type="http://schemas.openxmlformats.org/officeDocument/2006/relationships/hyperlink" Target="http://www.nortonshores.org/" TargetMode="External"/><Relationship Id="rId386" Type="http://schemas.openxmlformats.org/officeDocument/2006/relationships/hyperlink" Target="http://www.michigantownships.org/twp_details.asp?fips=81140" TargetMode="External"/><Relationship Id="rId593" Type="http://schemas.openxmlformats.org/officeDocument/2006/relationships/hyperlink" Target="http://www.twp.lowell.mi.us/" TargetMode="External"/><Relationship Id="rId2067" Type="http://schemas.openxmlformats.org/officeDocument/2006/relationships/hyperlink" Target="http://www.michigantownships.org/twp_details.asp?fips=03620" TargetMode="External"/><Relationship Id="rId246" Type="http://schemas.openxmlformats.org/officeDocument/2006/relationships/hyperlink" Target="http://www.hazelpark.org/" TargetMode="External"/><Relationship Id="rId453" Type="http://schemas.openxmlformats.org/officeDocument/2006/relationships/hyperlink" Target="http://www.sjcity.com/" TargetMode="External"/><Relationship Id="rId660" Type="http://schemas.openxmlformats.org/officeDocument/2006/relationships/hyperlink" Target="http://www.cityofdavison.org/" TargetMode="External"/><Relationship Id="rId898" Type="http://schemas.openxmlformats.org/officeDocument/2006/relationships/hyperlink" Target="http://www.almiratownship.org/" TargetMode="External"/><Relationship Id="rId1083" Type="http://schemas.openxmlformats.org/officeDocument/2006/relationships/hyperlink" Target="http://www.michigantownships.org/twp_details.asp?fips=50840" TargetMode="External"/><Relationship Id="rId1290" Type="http://schemas.openxmlformats.org/officeDocument/2006/relationships/hyperlink" Target="http://www.newbuffalotownship.org/" TargetMode="External"/><Relationship Id="rId2134" Type="http://schemas.openxmlformats.org/officeDocument/2006/relationships/hyperlink" Target="http://www.cityofharrisvillemi.org/Default.aspx" TargetMode="External"/><Relationship Id="rId106" Type="http://schemas.openxmlformats.org/officeDocument/2006/relationships/hyperlink" Target="http://meridian.mi.us/" TargetMode="External"/><Relationship Id="rId313" Type="http://schemas.openxmlformats.org/officeDocument/2006/relationships/hyperlink" Target="http://www.escanaba.org/" TargetMode="External"/><Relationship Id="rId758" Type="http://schemas.openxmlformats.org/officeDocument/2006/relationships/hyperlink" Target="http://www.michigantownships.org/twp_details.asp?fips=69560" TargetMode="External"/><Relationship Id="rId965" Type="http://schemas.openxmlformats.org/officeDocument/2006/relationships/hyperlink" Target="http://www.michigantownships.org/twp_details.asp?fips=30740" TargetMode="External"/><Relationship Id="rId1150" Type="http://schemas.openxmlformats.org/officeDocument/2006/relationships/hyperlink" Target="http://www.barodatownship.org/" TargetMode="External"/><Relationship Id="rId1388" Type="http://schemas.openxmlformats.org/officeDocument/2006/relationships/hyperlink" Target="http://www.watsontownship.org/index.html" TargetMode="External"/><Relationship Id="rId1595" Type="http://schemas.openxmlformats.org/officeDocument/2006/relationships/hyperlink" Target="http://www.convistownship.org/" TargetMode="External"/><Relationship Id="rId94" Type="http://schemas.openxmlformats.org/officeDocument/2006/relationships/hyperlink" Target="http://www.gtwp.com/" TargetMode="External"/><Relationship Id="rId520" Type="http://schemas.openxmlformats.org/officeDocument/2006/relationships/hyperlink" Target="http://www.hudsonville.org/" TargetMode="External"/><Relationship Id="rId618" Type="http://schemas.openxmlformats.org/officeDocument/2006/relationships/hyperlink" Target="http://www.cityofrichmond.net/" TargetMode="External"/><Relationship Id="rId825" Type="http://schemas.openxmlformats.org/officeDocument/2006/relationships/hyperlink" Target="http://www.belleville.mi.us/" TargetMode="External"/><Relationship Id="rId1248" Type="http://schemas.openxmlformats.org/officeDocument/2006/relationships/hyperlink" Target="http://www.cityofcharlevoix.org/" TargetMode="External"/><Relationship Id="rId1455" Type="http://schemas.openxmlformats.org/officeDocument/2006/relationships/hyperlink" Target="http://www.daytontownship.com/" TargetMode="External"/><Relationship Id="rId1662" Type="http://schemas.openxmlformats.org/officeDocument/2006/relationships/hyperlink" Target="http://www.michigantownships.org/twp_details.asp?fips=39740" TargetMode="External"/><Relationship Id="rId2201" Type="http://schemas.openxmlformats.org/officeDocument/2006/relationships/hyperlink" Target="http://www.michigantownships.org/twp_details.asp?fips=80680" TargetMode="External"/><Relationship Id="rId1010" Type="http://schemas.openxmlformats.org/officeDocument/2006/relationships/hyperlink" Target="http://www.michigantownships.org/twp_details.asp?fips=07420" TargetMode="External"/><Relationship Id="rId1108" Type="http://schemas.openxmlformats.org/officeDocument/2006/relationships/hyperlink" Target="http://www.michigantownships.org/twp_details.asp?fips=37140" TargetMode="External"/><Relationship Id="rId1315" Type="http://schemas.openxmlformats.org/officeDocument/2006/relationships/hyperlink" Target="http://www.michigantownships.org/twp_details.asp?fips=61840" TargetMode="External"/><Relationship Id="rId1967" Type="http://schemas.openxmlformats.org/officeDocument/2006/relationships/hyperlink" Target="http://www.villageofsanford.com/" TargetMode="External"/><Relationship Id="rId1522" Type="http://schemas.openxmlformats.org/officeDocument/2006/relationships/hyperlink" Target="https://hamiltontownshipmi.wixsite.com/home" TargetMode="External"/><Relationship Id="rId21" Type="http://schemas.openxmlformats.org/officeDocument/2006/relationships/hyperlink" Target="http://www.michigantownships.org/twp_details.asp?fips=70860" TargetMode="External"/><Relationship Id="rId2089" Type="http://schemas.openxmlformats.org/officeDocument/2006/relationships/hyperlink" Target="http://www.villageofbritton.org/" TargetMode="External"/><Relationship Id="rId268" Type="http://schemas.openxmlformats.org/officeDocument/2006/relationships/hyperlink" Target="http://www.comstockmi.com/" TargetMode="External"/><Relationship Id="rId475" Type="http://schemas.openxmlformats.org/officeDocument/2006/relationships/hyperlink" Target="http://www.ludington.mi.us/" TargetMode="External"/><Relationship Id="rId682" Type="http://schemas.openxmlformats.org/officeDocument/2006/relationships/hyperlink" Target="http://city-chelsea.org/Home/tabid/56/Default.aspx" TargetMode="External"/><Relationship Id="rId2156" Type="http://schemas.openxmlformats.org/officeDocument/2006/relationships/hyperlink" Target="http://www.michigantownships.org/twp_details.asp?fips=64460" TargetMode="External"/><Relationship Id="rId128" Type="http://schemas.openxmlformats.org/officeDocument/2006/relationships/hyperlink" Target="http://www.cityofeastpointe.net/" TargetMode="External"/><Relationship Id="rId335" Type="http://schemas.openxmlformats.org/officeDocument/2006/relationships/hyperlink" Target="http://www.bathtownship.us/" TargetMode="External"/><Relationship Id="rId542" Type="http://schemas.openxmlformats.org/officeDocument/2006/relationships/hyperlink" Target="http://www.michigantownships.org/twp_details.asp?fips=23400" TargetMode="External"/><Relationship Id="rId1172" Type="http://schemas.openxmlformats.org/officeDocument/2006/relationships/hyperlink" Target="http://www.twp-lyndon.org/Pages/default.aspx" TargetMode="External"/><Relationship Id="rId2016" Type="http://schemas.openxmlformats.org/officeDocument/2006/relationships/hyperlink" Target="http://www.michigantownships.org/twp_details.asp?fips=03460" TargetMode="External"/><Relationship Id="rId2223" Type="http://schemas.openxmlformats.org/officeDocument/2006/relationships/hyperlink" Target="http://www.hillsdalecounty.info/government0066.asp" TargetMode="External"/><Relationship Id="rId402" Type="http://schemas.openxmlformats.org/officeDocument/2006/relationships/hyperlink" Target="http://www.tittabawassee.org/" TargetMode="External"/><Relationship Id="rId1032" Type="http://schemas.openxmlformats.org/officeDocument/2006/relationships/hyperlink" Target="http://www.bennington-township.org/" TargetMode="External"/><Relationship Id="rId1989" Type="http://schemas.openxmlformats.org/officeDocument/2006/relationships/hyperlink" Target="http://www.michigantownships.org/twp_details.asp?fips=21770" TargetMode="External"/><Relationship Id="rId1849" Type="http://schemas.openxmlformats.org/officeDocument/2006/relationships/hyperlink" Target="http://www.autraintownship.org/" TargetMode="External"/><Relationship Id="rId192" Type="http://schemas.openxmlformats.org/officeDocument/2006/relationships/hyperlink" Target="http://www.oshtemo.org/" TargetMode="External"/><Relationship Id="rId1709" Type="http://schemas.openxmlformats.org/officeDocument/2006/relationships/hyperlink" Target="http://remus.org/wheatland-township" TargetMode="External"/><Relationship Id="rId1916" Type="http://schemas.openxmlformats.org/officeDocument/2006/relationships/hyperlink" Target="http://www.michigantownships.org/twp_details.asp?fips=01040" TargetMode="External"/><Relationship Id="rId2080" Type="http://schemas.openxmlformats.org/officeDocument/2006/relationships/hyperlink" Target="http://www.michigantownships.org/twp_details.asp?fips=59280" TargetMode="External"/><Relationship Id="rId869" Type="http://schemas.openxmlformats.org/officeDocument/2006/relationships/hyperlink" Target="http://www.michigantownships.org/twp_details.asp?fips=61880" TargetMode="External"/><Relationship Id="rId1499" Type="http://schemas.openxmlformats.org/officeDocument/2006/relationships/hyperlink" Target="http://www.cityofmarlette.com/" TargetMode="External"/><Relationship Id="rId729" Type="http://schemas.openxmlformats.org/officeDocument/2006/relationships/hyperlink" Target="http://www.infomi.com/city/newhaven/" TargetMode="External"/><Relationship Id="rId1359" Type="http://schemas.openxmlformats.org/officeDocument/2006/relationships/hyperlink" Target="http://www.bangortownship.org/" TargetMode="External"/><Relationship Id="rId936" Type="http://schemas.openxmlformats.org/officeDocument/2006/relationships/hyperlink" Target="http://lyonstownship.ioniacounty.org/" TargetMode="External"/><Relationship Id="rId1219" Type="http://schemas.openxmlformats.org/officeDocument/2006/relationships/hyperlink" Target="http://www.michigantownships.org/twp_details.asp?fips=00320" TargetMode="External"/><Relationship Id="rId1566" Type="http://schemas.openxmlformats.org/officeDocument/2006/relationships/hyperlink" Target="http://www.foresthometwp.com/" TargetMode="External"/><Relationship Id="rId1773" Type="http://schemas.openxmlformats.org/officeDocument/2006/relationships/hyperlink" Target="http://www.michigantownships.org/twp_details.asp?fips=19460" TargetMode="External"/><Relationship Id="rId1980" Type="http://schemas.openxmlformats.org/officeDocument/2006/relationships/hyperlink" Target="http://www.michigantownships.org/twp_details.asp?fips=74110" TargetMode="External"/><Relationship Id="rId65" Type="http://schemas.openxmlformats.org/officeDocument/2006/relationships/hyperlink" Target="http://www.rochesterhills.org/" TargetMode="External"/><Relationship Id="rId1426" Type="http://schemas.openxmlformats.org/officeDocument/2006/relationships/hyperlink" Target="http://www.michigantownships.org/twp_details.asp?fips=12180" TargetMode="External"/><Relationship Id="rId1633" Type="http://schemas.openxmlformats.org/officeDocument/2006/relationships/hyperlink" Target="http://www.michigantownships.org/twp_details.asp?fips=68440" TargetMode="External"/><Relationship Id="rId1840" Type="http://schemas.openxmlformats.org/officeDocument/2006/relationships/hyperlink" Target="http://www.michigantownships.org/twp_details.asp?fips=52860" TargetMode="External"/><Relationship Id="rId1700" Type="http://schemas.openxmlformats.org/officeDocument/2006/relationships/hyperlink" Target="http://www.michigantownships.org/twp_details.asp?fips=84380" TargetMode="External"/><Relationship Id="rId379" Type="http://schemas.openxmlformats.org/officeDocument/2006/relationships/hyperlink" Target="http://www.coopertwp.org/" TargetMode="External"/><Relationship Id="rId586" Type="http://schemas.openxmlformats.org/officeDocument/2006/relationships/hyperlink" Target="http://www.birchruntwp.com/" TargetMode="External"/><Relationship Id="rId793" Type="http://schemas.openxmlformats.org/officeDocument/2006/relationships/hyperlink" Target="http://www.spartami.org/" TargetMode="External"/><Relationship Id="rId239" Type="http://schemas.openxmlformats.org/officeDocument/2006/relationships/hyperlink" Target="http://www.cascadetwp.com/" TargetMode="External"/><Relationship Id="rId446" Type="http://schemas.openxmlformats.org/officeDocument/2006/relationships/hyperlink" Target="http://www.cityofmenominee.org/" TargetMode="External"/><Relationship Id="rId653" Type="http://schemas.openxmlformats.org/officeDocument/2006/relationships/hyperlink" Target="http://www.michigantownships.org/twp_details.asp?fips=68120" TargetMode="External"/><Relationship Id="rId1076" Type="http://schemas.openxmlformats.org/officeDocument/2006/relationships/hyperlink" Target="http://www.hillsdalecounty.info/government0020.asp" TargetMode="External"/><Relationship Id="rId1283" Type="http://schemas.openxmlformats.org/officeDocument/2006/relationships/hyperlink" Target="http://www.michigantownships.org/twp_details.asp?fips=09320" TargetMode="External"/><Relationship Id="rId1490" Type="http://schemas.openxmlformats.org/officeDocument/2006/relationships/hyperlink" Target="http://www.cityofgrayling.org/" TargetMode="External"/><Relationship Id="rId2127" Type="http://schemas.openxmlformats.org/officeDocument/2006/relationships/hyperlink" Target="http://www.michigantownships.org/twp_details.asp?fips=57860" TargetMode="External"/><Relationship Id="rId306" Type="http://schemas.openxmlformats.org/officeDocument/2006/relationships/hyperlink" Target="http://www.adatownshipmi.com/" TargetMode="External"/><Relationship Id="rId860" Type="http://schemas.openxmlformats.org/officeDocument/2006/relationships/hyperlink" Target="http://www.lansetownship.org/" TargetMode="External"/><Relationship Id="rId1143" Type="http://schemas.openxmlformats.org/officeDocument/2006/relationships/hyperlink" Target="http://www.michigantownships.org/twp_details.asp?fips=77800" TargetMode="External"/><Relationship Id="rId513" Type="http://schemas.openxmlformats.org/officeDocument/2006/relationships/hyperlink" Target="http://www.columbiatwp.com/" TargetMode="External"/><Relationship Id="rId720" Type="http://schemas.openxmlformats.org/officeDocument/2006/relationships/hyperlink" Target="http://www.otsego.org/hayes/" TargetMode="External"/><Relationship Id="rId1350" Type="http://schemas.openxmlformats.org/officeDocument/2006/relationships/hyperlink" Target="http://www.michigantownships.org/twp_details.asp?fips=72580" TargetMode="External"/><Relationship Id="rId1003" Type="http://schemas.openxmlformats.org/officeDocument/2006/relationships/hyperlink" Target="http://www.hopetwp.org/" TargetMode="External"/><Relationship Id="rId1210" Type="http://schemas.openxmlformats.org/officeDocument/2006/relationships/hyperlink" Target="http://www.westbranchtownship.org/" TargetMode="External"/><Relationship Id="rId2191" Type="http://schemas.openxmlformats.org/officeDocument/2006/relationships/hyperlink" Target="http://www.wakefieldtownship.com/" TargetMode="External"/><Relationship Id="rId163" Type="http://schemas.openxmlformats.org/officeDocument/2006/relationships/hyperlink" Target="http://www.wyandotte.net/" TargetMode="External"/><Relationship Id="rId370" Type="http://schemas.openxmlformats.org/officeDocument/2006/relationships/hyperlink" Target="http://www.grandhaven.org/" TargetMode="External"/><Relationship Id="rId2051" Type="http://schemas.openxmlformats.org/officeDocument/2006/relationships/hyperlink" Target="http://www.michigantownships.org/twp_details.asp?fips=88080" TargetMode="External"/><Relationship Id="rId230" Type="http://schemas.openxmlformats.org/officeDocument/2006/relationships/hyperlink" Target="http://www.parktownship.org/" TargetMode="External"/><Relationship Id="rId1677" Type="http://schemas.openxmlformats.org/officeDocument/2006/relationships/hyperlink" Target="http://www.michigantownships.org/twp_details.asp?fips=06070" TargetMode="External"/><Relationship Id="rId1884" Type="http://schemas.openxmlformats.org/officeDocument/2006/relationships/hyperlink" Target="http://www.michigantownships.org/twp_details.asp?fips=44540" TargetMode="External"/><Relationship Id="rId907" Type="http://schemas.openxmlformats.org/officeDocument/2006/relationships/hyperlink" Target="http://www.vbco.org/geneva.asp" TargetMode="External"/><Relationship Id="rId1537" Type="http://schemas.openxmlformats.org/officeDocument/2006/relationships/hyperlink" Target="http://www.michigantownships.org/twp_details.asp?fips=32280" TargetMode="External"/><Relationship Id="rId1744" Type="http://schemas.openxmlformats.org/officeDocument/2006/relationships/hyperlink" Target="http://www.michigantownships.org/twp_details.asp?fips=57400" TargetMode="External"/><Relationship Id="rId1951" Type="http://schemas.openxmlformats.org/officeDocument/2006/relationships/hyperlink" Target="http://www.michigantownships.org/twp_details.asp?fips=03360" TargetMode="External"/><Relationship Id="rId36" Type="http://schemas.openxmlformats.org/officeDocument/2006/relationships/hyperlink" Target="http://www.a2gov.org/Pages/default.aspx" TargetMode="External"/><Relationship Id="rId1604" Type="http://schemas.openxmlformats.org/officeDocument/2006/relationships/hyperlink" Target="http://www.multimag.com/city/mi/threeoaks" TargetMode="External"/><Relationship Id="rId1811" Type="http://schemas.openxmlformats.org/officeDocument/2006/relationships/hyperlink" Target="http://www.charlevoixcounty.org/" TargetMode="External"/><Relationship Id="rId697" Type="http://schemas.openxmlformats.org/officeDocument/2006/relationships/hyperlink" Target="http://www.williamstwp.com/" TargetMode="External"/><Relationship Id="rId1187" Type="http://schemas.openxmlformats.org/officeDocument/2006/relationships/hyperlink" Target="http://www.michigantownships.org/twp_details.asp?fips=51060" TargetMode="External"/><Relationship Id="rId557" Type="http://schemas.openxmlformats.org/officeDocument/2006/relationships/hyperlink" Target="http://www.michigantownships.org/twp_details.asp?fips=69600" TargetMode="External"/><Relationship Id="rId764" Type="http://schemas.openxmlformats.org/officeDocument/2006/relationships/hyperlink" Target="http://www.acmetownship.org/" TargetMode="External"/><Relationship Id="rId971" Type="http://schemas.openxmlformats.org/officeDocument/2006/relationships/hyperlink" Target="http://www.michigantownships.org/twp_details.asp?fips=65980" TargetMode="External"/><Relationship Id="rId1394" Type="http://schemas.openxmlformats.org/officeDocument/2006/relationships/hyperlink" Target="http://www.michigantownships.org/twp_details.asp?fips=81980" TargetMode="External"/><Relationship Id="rId2238" Type="http://schemas.openxmlformats.org/officeDocument/2006/relationships/hyperlink" Target="http://www.copperharbor.org/" TargetMode="External"/><Relationship Id="rId417" Type="http://schemas.openxmlformats.org/officeDocument/2006/relationships/hyperlink" Target="http://www.michigantownships.org/twp_details.asp?fips=06720" TargetMode="External"/><Relationship Id="rId624" Type="http://schemas.openxmlformats.org/officeDocument/2006/relationships/hyperlink" Target="http://www.deerfieldtownship.com/" TargetMode="External"/><Relationship Id="rId831" Type="http://schemas.openxmlformats.org/officeDocument/2006/relationships/hyperlink" Target="http://www.southhaventownship.com/" TargetMode="External"/><Relationship Id="rId1047" Type="http://schemas.openxmlformats.org/officeDocument/2006/relationships/hyperlink" Target="http://www.imlaytownship.org/index.php" TargetMode="External"/><Relationship Id="rId1254" Type="http://schemas.openxmlformats.org/officeDocument/2006/relationships/hyperlink" Target="http://www.michigantownships.org/twp_details.asp?fips=47700" TargetMode="External"/><Relationship Id="rId1461" Type="http://schemas.openxmlformats.org/officeDocument/2006/relationships/hyperlink" Target="http://www.michigantownships.org/twp_details.asp?fips=11820" TargetMode="External"/><Relationship Id="rId1114" Type="http://schemas.openxmlformats.org/officeDocument/2006/relationships/hyperlink" Target="http://www.gladwin.org/" TargetMode="External"/><Relationship Id="rId1321" Type="http://schemas.openxmlformats.org/officeDocument/2006/relationships/hyperlink" Target="http://www.bridgmanarea.org/" TargetMode="External"/><Relationship Id="rId2095" Type="http://schemas.openxmlformats.org/officeDocument/2006/relationships/hyperlink" Target="http://www.michigantownships.org/twp_details.asp?fips=67540" TargetMode="External"/><Relationship Id="rId274" Type="http://schemas.openxmlformats.org/officeDocument/2006/relationships/hyperlink" Target="http://www.lctberrien.org/" TargetMode="External"/><Relationship Id="rId481" Type="http://schemas.openxmlformats.org/officeDocument/2006/relationships/hyperlink" Target="http://www.cityofriverrouge.com/" TargetMode="External"/><Relationship Id="rId2162" Type="http://schemas.openxmlformats.org/officeDocument/2006/relationships/hyperlink" Target="http://www.michigantownships.org/twp_details.asp?fips=83300" TargetMode="External"/><Relationship Id="rId134" Type="http://schemas.openxmlformats.org/officeDocument/2006/relationships/hyperlink" Target="http://www.bedfordmi.org/" TargetMode="External"/><Relationship Id="rId341" Type="http://schemas.openxmlformats.org/officeDocument/2006/relationships/hyperlink" Target="http://www.hollytownship.org/" TargetMode="External"/><Relationship Id="rId2022" Type="http://schemas.openxmlformats.org/officeDocument/2006/relationships/hyperlink" Target="http://www.southrange.com/index.php" TargetMode="External"/><Relationship Id="rId201" Type="http://schemas.openxmlformats.org/officeDocument/2006/relationships/hyperlink" Target="http://www.hamburg.mi.us/" TargetMode="External"/><Relationship Id="rId1788" Type="http://schemas.openxmlformats.org/officeDocument/2006/relationships/hyperlink" Target="http://www.michigantownships.org/twp_details.asp?fips=34740" TargetMode="External"/><Relationship Id="rId1995" Type="http://schemas.openxmlformats.org/officeDocument/2006/relationships/hyperlink" Target="http://www.michigantownships.org/twp_details.asp?fips=42000" TargetMode="External"/><Relationship Id="rId1648" Type="http://schemas.openxmlformats.org/officeDocument/2006/relationships/hyperlink" Target="http://villageofschoolcraft.com/index.php" TargetMode="External"/><Relationship Id="rId1508" Type="http://schemas.openxmlformats.org/officeDocument/2006/relationships/hyperlink" Target="http://www.cityofleslie.org/" TargetMode="External"/><Relationship Id="rId1855" Type="http://schemas.openxmlformats.org/officeDocument/2006/relationships/hyperlink" Target="http://www.michigantownships.org/twp_details.asp?fips=01000" TargetMode="External"/><Relationship Id="rId1715" Type="http://schemas.openxmlformats.org/officeDocument/2006/relationships/hyperlink" Target="http://www.freewebs.com/wisetownship/index.htm" TargetMode="External"/><Relationship Id="rId1922" Type="http://schemas.openxmlformats.org/officeDocument/2006/relationships/hyperlink" Target="http://www.villageofhesperia.com/" TargetMode="External"/><Relationship Id="rId668" Type="http://schemas.openxmlformats.org/officeDocument/2006/relationships/hyperlink" Target="http://www.michigantownships.org/twp_details.asp?fips=43800" TargetMode="External"/><Relationship Id="rId875" Type="http://schemas.openxmlformats.org/officeDocument/2006/relationships/hyperlink" Target="http://www.ci.lowell.mi.us/" TargetMode="External"/><Relationship Id="rId1298" Type="http://schemas.openxmlformats.org/officeDocument/2006/relationships/hyperlink" Target="http://www.pmtwp.org/index.php" TargetMode="External"/><Relationship Id="rId528" Type="http://schemas.openxmlformats.org/officeDocument/2006/relationships/hyperlink" Target="http://www.twp.jamestown.mi.us/" TargetMode="External"/><Relationship Id="rId735" Type="http://schemas.openxmlformats.org/officeDocument/2006/relationships/hyperlink" Target="http://www.vernontownship.org/" TargetMode="External"/><Relationship Id="rId942" Type="http://schemas.openxmlformats.org/officeDocument/2006/relationships/hyperlink" Target="http://www.hamlintownship.org/" TargetMode="External"/><Relationship Id="rId1158" Type="http://schemas.openxmlformats.org/officeDocument/2006/relationships/hyperlink" Target="http://www.michigantownships.org/twp_details.asp?fips=44360" TargetMode="External"/><Relationship Id="rId1365" Type="http://schemas.openxmlformats.org/officeDocument/2006/relationships/hyperlink" Target="http://www.westbranch.com/" TargetMode="External"/><Relationship Id="rId1572" Type="http://schemas.openxmlformats.org/officeDocument/2006/relationships/hyperlink" Target="http://www.michigantownships.org/twp_details.asp?fips=51220" TargetMode="External"/><Relationship Id="rId2209" Type="http://schemas.openxmlformats.org/officeDocument/2006/relationships/hyperlink" Target="http://www.michigantownships.org/twp_details.asp?fips=14240" TargetMode="External"/><Relationship Id="rId1018" Type="http://schemas.openxmlformats.org/officeDocument/2006/relationships/hyperlink" Target="http://www.michigantownships.org/twp_details.asp?fips=73260" TargetMode="External"/><Relationship Id="rId1225" Type="http://schemas.openxmlformats.org/officeDocument/2006/relationships/hyperlink" Target="http://www.vbco.org/waverly.asp" TargetMode="External"/><Relationship Id="rId1432" Type="http://schemas.openxmlformats.org/officeDocument/2006/relationships/hyperlink" Target="http://www.assyriatwp.org/" TargetMode="External"/><Relationship Id="rId71" Type="http://schemas.openxmlformats.org/officeDocument/2006/relationships/hyperlink" Target="http://www.ci.saint-clair-shores.mi.us/index.aspx" TargetMode="External"/><Relationship Id="rId802" Type="http://schemas.openxmlformats.org/officeDocument/2006/relationships/hyperlink" Target="http://www.michigantownships.org/twp_details.asp?fips=818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154"/>
  <sheetViews>
    <sheetView tabSelected="1" workbookViewId="0">
      <pane ySplit="1" topLeftCell="A258" activePane="bottomLeft" state="frozen"/>
      <selection pane="bottomLeft" activeCell="I288" sqref="I288"/>
    </sheetView>
  </sheetViews>
  <sheetFormatPr defaultColWidth="13.5" defaultRowHeight="15" customHeight="1"/>
  <cols>
    <col min="1" max="1" width="25.5" customWidth="1"/>
    <col min="2" max="3" width="11.625" customWidth="1"/>
    <col min="4" max="4" width="30.875" customWidth="1"/>
    <col min="5" max="5" width="34.25" customWidth="1"/>
  </cols>
  <sheetData>
    <row r="1" spans="1:7" ht="15.75" customHeight="1">
      <c r="A1" s="1"/>
      <c r="B1" s="1"/>
      <c r="C1" s="1" t="s">
        <v>2</v>
      </c>
      <c r="D1" s="1"/>
      <c r="E1" s="1" t="s">
        <v>3</v>
      </c>
      <c r="F1" s="1" t="s">
        <v>4</v>
      </c>
      <c r="G1" s="1" t="s">
        <v>5</v>
      </c>
    </row>
    <row r="2" spans="1:7" ht="15.75" hidden="1">
      <c r="A2" s="4" t="s">
        <v>6</v>
      </c>
      <c r="B2" s="4"/>
      <c r="C2" s="4" t="s">
        <v>8</v>
      </c>
      <c r="D2" s="6" t="e">
        <v>#N/A</v>
      </c>
      <c r="E2" s="4" t="s">
        <v>9</v>
      </c>
    </row>
    <row r="3" spans="1:7" ht="15.75" hidden="1">
      <c r="A3" s="10" t="s">
        <v>11</v>
      </c>
      <c r="B3" s="6" t="s">
        <v>14</v>
      </c>
      <c r="C3" s="4" t="s">
        <v>15</v>
      </c>
      <c r="D3" s="6" t="e">
        <v>#N/A</v>
      </c>
      <c r="E3" s="10" t="s">
        <v>16</v>
      </c>
    </row>
    <row r="4" spans="1:7" ht="15.75" hidden="1">
      <c r="A4" s="4" t="s">
        <v>19</v>
      </c>
      <c r="B4" s="4"/>
      <c r="C4" s="4" t="s">
        <v>20</v>
      </c>
      <c r="D4" s="6" t="e">
        <v>#N/A</v>
      </c>
      <c r="E4" s="10" t="s">
        <v>21</v>
      </c>
    </row>
    <row r="5" spans="1:7" ht="15.75" hidden="1">
      <c r="A5" s="4" t="s">
        <v>22</v>
      </c>
      <c r="B5" s="4"/>
      <c r="C5" s="4" t="s">
        <v>23</v>
      </c>
      <c r="D5" s="6" t="e">
        <v>#N/A</v>
      </c>
      <c r="E5" s="10" t="s">
        <v>24</v>
      </c>
    </row>
    <row r="6" spans="1:7" ht="15.75" hidden="1">
      <c r="A6" s="4" t="s">
        <v>25</v>
      </c>
      <c r="B6" s="4" t="s">
        <v>27</v>
      </c>
      <c r="C6" s="4" t="s">
        <v>28</v>
      </c>
      <c r="D6" s="6" t="e">
        <v>#N/A</v>
      </c>
      <c r="E6" s="4" t="s">
        <v>9</v>
      </c>
    </row>
    <row r="7" spans="1:7" ht="15.75" hidden="1">
      <c r="A7" s="4" t="s">
        <v>29</v>
      </c>
      <c r="B7" s="4"/>
      <c r="C7" s="4" t="s">
        <v>30</v>
      </c>
      <c r="D7" s="6" t="e">
        <v>#N/A</v>
      </c>
      <c r="E7" s="4" t="s">
        <v>9</v>
      </c>
    </row>
    <row r="8" spans="1:7" ht="15.75" hidden="1">
      <c r="A8" s="10" t="s">
        <v>31</v>
      </c>
      <c r="B8" s="6"/>
      <c r="C8" s="4" t="s">
        <v>32</v>
      </c>
      <c r="D8" s="6" t="e">
        <v>#N/A</v>
      </c>
      <c r="E8" s="10" t="s">
        <v>34</v>
      </c>
      <c r="G8" s="14">
        <v>42964</v>
      </c>
    </row>
    <row r="9" spans="1:7" ht="15.75" hidden="1">
      <c r="A9" s="4" t="s">
        <v>35</v>
      </c>
      <c r="B9" s="4"/>
      <c r="C9" s="4" t="s">
        <v>36</v>
      </c>
      <c r="D9" s="6" t="e">
        <v>#N/A</v>
      </c>
      <c r="E9" s="4" t="s">
        <v>9</v>
      </c>
    </row>
    <row r="10" spans="1:7" ht="15.75" hidden="1">
      <c r="A10" s="4" t="s">
        <v>37</v>
      </c>
      <c r="B10" s="4"/>
      <c r="C10" s="4" t="s">
        <v>38</v>
      </c>
      <c r="D10" s="6" t="e">
        <v>#N/A</v>
      </c>
      <c r="E10" s="4" t="s">
        <v>9</v>
      </c>
    </row>
    <row r="11" spans="1:7" ht="15.75" hidden="1">
      <c r="A11" s="4" t="s">
        <v>39</v>
      </c>
      <c r="B11" s="4"/>
      <c r="C11" s="4" t="s">
        <v>40</v>
      </c>
      <c r="D11" s="6" t="e">
        <v>#N/A</v>
      </c>
      <c r="E11" s="4" t="s">
        <v>9</v>
      </c>
    </row>
    <row r="12" spans="1:7" ht="15.75" hidden="1">
      <c r="A12" s="4" t="s">
        <v>41</v>
      </c>
      <c r="B12" s="4"/>
      <c r="C12" s="4" t="s">
        <v>30</v>
      </c>
      <c r="D12" s="6" t="e">
        <v>#N/A</v>
      </c>
      <c r="E12" s="4" t="s">
        <v>9</v>
      </c>
    </row>
    <row r="13" spans="1:7" ht="15.75" hidden="1">
      <c r="A13" s="4" t="s">
        <v>42</v>
      </c>
      <c r="B13" s="4"/>
      <c r="C13" s="4" t="s">
        <v>43</v>
      </c>
      <c r="D13" s="6" t="e">
        <v>#N/A</v>
      </c>
      <c r="E13" s="4" t="s">
        <v>9</v>
      </c>
    </row>
    <row r="14" spans="1:7" ht="15.75" hidden="1">
      <c r="A14" s="4" t="s">
        <v>44</v>
      </c>
      <c r="B14" s="4"/>
      <c r="C14" s="4" t="s">
        <v>45</v>
      </c>
      <c r="D14" s="6" t="e">
        <v>#N/A</v>
      </c>
      <c r="E14" s="10" t="s">
        <v>46</v>
      </c>
    </row>
    <row r="15" spans="1:7" ht="15.75" hidden="1">
      <c r="A15" s="4" t="s">
        <v>47</v>
      </c>
      <c r="B15" s="4"/>
      <c r="C15" s="4" t="s">
        <v>48</v>
      </c>
      <c r="D15" s="6" t="e">
        <v>#N/A</v>
      </c>
      <c r="E15" s="4" t="s">
        <v>9</v>
      </c>
    </row>
    <row r="16" spans="1:7" ht="15.75" hidden="1">
      <c r="A16" s="4" t="s">
        <v>49</v>
      </c>
      <c r="B16" s="4"/>
      <c r="C16" s="4" t="s">
        <v>50</v>
      </c>
      <c r="D16" s="6" t="e">
        <v>#N/A</v>
      </c>
      <c r="E16" s="4" t="s">
        <v>9</v>
      </c>
    </row>
    <row r="17" spans="1:5" ht="15.75" hidden="1">
      <c r="A17" s="4" t="s">
        <v>51</v>
      </c>
      <c r="B17" s="4"/>
      <c r="C17" s="4" t="s">
        <v>50</v>
      </c>
      <c r="D17" s="6" t="e">
        <v>#N/A</v>
      </c>
      <c r="E17" s="4" t="s">
        <v>9</v>
      </c>
    </row>
    <row r="18" spans="1:5" ht="15.75" hidden="1">
      <c r="A18" s="4" t="s">
        <v>52</v>
      </c>
      <c r="B18" s="4"/>
      <c r="C18" s="4" t="s">
        <v>53</v>
      </c>
      <c r="D18" s="6" t="e">
        <v>#N/A</v>
      </c>
      <c r="E18" s="4" t="s">
        <v>9</v>
      </c>
    </row>
    <row r="19" spans="1:5" ht="15.75" hidden="1">
      <c r="A19" s="4" t="s">
        <v>54</v>
      </c>
      <c r="B19" s="4"/>
      <c r="C19" s="4" t="s">
        <v>55</v>
      </c>
      <c r="D19" s="6" t="e">
        <v>#N/A</v>
      </c>
      <c r="E19" s="4" t="s">
        <v>9</v>
      </c>
    </row>
    <row r="20" spans="1:5" ht="15.75" hidden="1">
      <c r="A20" s="4" t="s">
        <v>56</v>
      </c>
      <c r="B20" s="4"/>
      <c r="C20" s="4" t="s">
        <v>40</v>
      </c>
      <c r="D20" s="6" t="e">
        <v>#N/A</v>
      </c>
      <c r="E20" s="4" t="s">
        <v>9</v>
      </c>
    </row>
    <row r="21" spans="1:5" ht="15.75" hidden="1">
      <c r="A21" s="4" t="s">
        <v>59</v>
      </c>
      <c r="B21" s="4"/>
      <c r="C21" s="4" t="s">
        <v>60</v>
      </c>
      <c r="D21" s="6" t="e">
        <v>#N/A</v>
      </c>
      <c r="E21" s="4" t="s">
        <v>9</v>
      </c>
    </row>
    <row r="22" spans="1:5" ht="15.75" hidden="1">
      <c r="A22" s="4" t="s">
        <v>61</v>
      </c>
      <c r="B22" s="4"/>
      <c r="C22" s="4" t="s">
        <v>55</v>
      </c>
      <c r="D22" s="6" t="e">
        <v>#N/A</v>
      </c>
      <c r="E22" s="10" t="s">
        <v>62</v>
      </c>
    </row>
    <row r="23" spans="1:5" ht="15.75" hidden="1">
      <c r="A23" s="4" t="s">
        <v>63</v>
      </c>
      <c r="B23" s="4"/>
      <c r="C23" s="4" t="s">
        <v>64</v>
      </c>
      <c r="D23" s="6" t="e">
        <v>#N/A</v>
      </c>
      <c r="E23" s="4" t="s">
        <v>9</v>
      </c>
    </row>
    <row r="24" spans="1:5" ht="15.75" hidden="1">
      <c r="A24" s="4" t="s">
        <v>65</v>
      </c>
      <c r="B24" s="4"/>
      <c r="C24" s="4" t="s">
        <v>66</v>
      </c>
      <c r="D24" s="6" t="e">
        <v>#N/A</v>
      </c>
      <c r="E24" s="4" t="s">
        <v>9</v>
      </c>
    </row>
    <row r="25" spans="1:5" ht="15.75" hidden="1">
      <c r="A25" s="4" t="s">
        <v>67</v>
      </c>
      <c r="B25" s="4" t="s">
        <v>27</v>
      </c>
      <c r="C25" s="4" t="s">
        <v>68</v>
      </c>
      <c r="D25" s="6" t="e">
        <v>#N/A</v>
      </c>
      <c r="E25" s="4" t="s">
        <v>9</v>
      </c>
    </row>
    <row r="26" spans="1:5" ht="15.75" hidden="1">
      <c r="A26" s="4" t="s">
        <v>69</v>
      </c>
      <c r="B26" s="4"/>
      <c r="C26" s="4" t="s">
        <v>70</v>
      </c>
      <c r="D26" s="6" t="e">
        <v>#N/A</v>
      </c>
      <c r="E26" s="4" t="s">
        <v>9</v>
      </c>
    </row>
    <row r="27" spans="1:5" ht="15.75" hidden="1">
      <c r="A27" s="4" t="s">
        <v>72</v>
      </c>
      <c r="B27" s="4"/>
      <c r="C27" s="4" t="s">
        <v>73</v>
      </c>
      <c r="D27" s="6" t="e">
        <v>#N/A</v>
      </c>
      <c r="E27" s="4" t="s">
        <v>9</v>
      </c>
    </row>
    <row r="28" spans="1:5" ht="15.75" hidden="1">
      <c r="A28" s="10" t="s">
        <v>74</v>
      </c>
      <c r="B28" s="6"/>
      <c r="C28" s="4" t="s">
        <v>75</v>
      </c>
      <c r="D28" s="6" t="e">
        <v>#N/A</v>
      </c>
      <c r="E28" s="10" t="s">
        <v>76</v>
      </c>
    </row>
    <row r="29" spans="1:5" ht="15.75" hidden="1">
      <c r="A29" s="4" t="s">
        <v>77</v>
      </c>
      <c r="B29" s="4"/>
      <c r="C29" s="4" t="s">
        <v>50</v>
      </c>
      <c r="D29" s="6" t="e">
        <v>#N/A</v>
      </c>
      <c r="E29" s="4" t="s">
        <v>9</v>
      </c>
    </row>
    <row r="30" spans="1:5" ht="15.75" hidden="1">
      <c r="A30" s="4" t="s">
        <v>78</v>
      </c>
      <c r="B30" s="4"/>
      <c r="C30" s="4" t="s">
        <v>20</v>
      </c>
      <c r="D30" s="6" t="e">
        <v>#N/A</v>
      </c>
      <c r="E30" s="4" t="s">
        <v>9</v>
      </c>
    </row>
    <row r="31" spans="1:5" ht="15.75" hidden="1">
      <c r="A31" s="4" t="s">
        <v>79</v>
      </c>
      <c r="B31" s="4"/>
      <c r="C31" s="4" t="s">
        <v>80</v>
      </c>
      <c r="D31" s="6" t="e">
        <v>#N/A</v>
      </c>
      <c r="E31" s="4" t="s">
        <v>9</v>
      </c>
    </row>
    <row r="32" spans="1:5" ht="15.75" hidden="1">
      <c r="A32" s="4" t="s">
        <v>82</v>
      </c>
      <c r="B32" s="4"/>
      <c r="C32" s="4" t="s">
        <v>40</v>
      </c>
      <c r="D32" s="6" t="e">
        <v>#N/A</v>
      </c>
      <c r="E32" s="4" t="s">
        <v>9</v>
      </c>
    </row>
    <row r="33" spans="1:5" ht="15.75" hidden="1">
      <c r="A33" s="4" t="s">
        <v>83</v>
      </c>
      <c r="B33" s="4"/>
      <c r="C33" s="4" t="s">
        <v>84</v>
      </c>
      <c r="D33" s="6" t="e">
        <v>#N/A</v>
      </c>
      <c r="E33" s="4" t="s">
        <v>9</v>
      </c>
    </row>
    <row r="34" spans="1:5" ht="15.75" hidden="1">
      <c r="A34" s="4" t="s">
        <v>85</v>
      </c>
      <c r="B34" s="4"/>
      <c r="C34" s="4" t="s">
        <v>40</v>
      </c>
      <c r="D34" s="6" t="e">
        <v>#N/A</v>
      </c>
      <c r="E34" s="4" t="s">
        <v>9</v>
      </c>
    </row>
    <row r="35" spans="1:5" ht="15.75" hidden="1">
      <c r="A35" s="4" t="s">
        <v>86</v>
      </c>
      <c r="B35" s="4"/>
      <c r="C35" s="4" t="s">
        <v>87</v>
      </c>
      <c r="D35" s="6" t="e">
        <v>#N/A</v>
      </c>
      <c r="E35" s="4" t="s">
        <v>9</v>
      </c>
    </row>
    <row r="36" spans="1:5" ht="15.75" hidden="1">
      <c r="A36" s="4" t="s">
        <v>88</v>
      </c>
      <c r="B36" s="4"/>
      <c r="C36" s="4" t="s">
        <v>38</v>
      </c>
      <c r="D36" s="6" t="e">
        <v>#N/A</v>
      </c>
      <c r="E36" s="4" t="s">
        <v>9</v>
      </c>
    </row>
    <row r="37" spans="1:5" ht="15.75" hidden="1">
      <c r="A37" s="4" t="s">
        <v>89</v>
      </c>
      <c r="B37" s="4"/>
      <c r="C37" s="4" t="s">
        <v>50</v>
      </c>
      <c r="D37" s="6" t="e">
        <v>#N/A</v>
      </c>
      <c r="E37" s="4" t="s">
        <v>9</v>
      </c>
    </row>
    <row r="38" spans="1:5" ht="15.75" hidden="1">
      <c r="A38" s="4" t="s">
        <v>90</v>
      </c>
      <c r="B38" s="4"/>
      <c r="C38" s="4" t="s">
        <v>84</v>
      </c>
      <c r="D38" s="6" t="e">
        <v>#N/A</v>
      </c>
      <c r="E38" s="4" t="s">
        <v>9</v>
      </c>
    </row>
    <row r="39" spans="1:5" ht="15.75" hidden="1">
      <c r="A39" s="4" t="s">
        <v>91</v>
      </c>
      <c r="B39" s="4"/>
      <c r="C39" s="4" t="s">
        <v>92</v>
      </c>
      <c r="D39" s="6" t="e">
        <v>#N/A</v>
      </c>
      <c r="E39" s="10" t="s">
        <v>93</v>
      </c>
    </row>
    <row r="40" spans="1:5" ht="15.75" hidden="1">
      <c r="A40" s="4" t="s">
        <v>96</v>
      </c>
      <c r="B40" s="4"/>
      <c r="C40" s="4" t="s">
        <v>84</v>
      </c>
      <c r="D40" s="6" t="e">
        <v>#N/A</v>
      </c>
      <c r="E40" s="4" t="s">
        <v>9</v>
      </c>
    </row>
    <row r="41" spans="1:5" ht="15.75" hidden="1">
      <c r="A41" s="4" t="s">
        <v>98</v>
      </c>
      <c r="B41" s="4"/>
      <c r="C41" s="4" t="s">
        <v>38</v>
      </c>
      <c r="D41" s="6" t="e">
        <v>#N/A</v>
      </c>
      <c r="E41" s="4" t="s">
        <v>9</v>
      </c>
    </row>
    <row r="42" spans="1:5" ht="15.75" hidden="1">
      <c r="A42" s="10" t="s">
        <v>100</v>
      </c>
      <c r="B42" s="6"/>
      <c r="C42" s="4" t="s">
        <v>84</v>
      </c>
      <c r="D42" s="6" t="e">
        <v>#N/A</v>
      </c>
      <c r="E42" s="10" t="s">
        <v>103</v>
      </c>
    </row>
    <row r="43" spans="1:5" ht="15.75" hidden="1">
      <c r="A43" s="10" t="s">
        <v>104</v>
      </c>
      <c r="B43" s="6" t="s">
        <v>14</v>
      </c>
      <c r="C43" s="4" t="s">
        <v>107</v>
      </c>
      <c r="D43" s="6" t="e">
        <v>#N/A</v>
      </c>
      <c r="E43" s="10" t="s">
        <v>108</v>
      </c>
    </row>
    <row r="44" spans="1:5" ht="15.75" hidden="1">
      <c r="A44" s="10" t="s">
        <v>109</v>
      </c>
      <c r="B44" s="6"/>
      <c r="C44" s="4" t="s">
        <v>110</v>
      </c>
      <c r="D44" s="6" t="e">
        <v>#N/A</v>
      </c>
      <c r="E44" s="10" t="s">
        <v>111</v>
      </c>
    </row>
    <row r="45" spans="1:5" ht="15.75" hidden="1">
      <c r="A45" s="4" t="s">
        <v>113</v>
      </c>
      <c r="B45" s="4"/>
      <c r="C45" s="4" t="s">
        <v>80</v>
      </c>
      <c r="D45" s="6" t="e">
        <v>#N/A</v>
      </c>
      <c r="E45" s="4" t="s">
        <v>9</v>
      </c>
    </row>
    <row r="46" spans="1:5" ht="15.75" hidden="1">
      <c r="A46" s="4" t="s">
        <v>114</v>
      </c>
      <c r="B46" s="4"/>
      <c r="C46" s="4" t="s">
        <v>110</v>
      </c>
      <c r="D46" s="6" t="e">
        <v>#N/A</v>
      </c>
      <c r="E46" s="4" t="s">
        <v>9</v>
      </c>
    </row>
    <row r="47" spans="1:5" ht="15.75" hidden="1">
      <c r="A47" s="4" t="s">
        <v>115</v>
      </c>
      <c r="B47" s="4"/>
      <c r="C47" s="4" t="s">
        <v>40</v>
      </c>
      <c r="D47" s="6" t="e">
        <v>#N/A</v>
      </c>
      <c r="E47" s="4" t="s">
        <v>9</v>
      </c>
    </row>
    <row r="48" spans="1:5" ht="15.75" hidden="1">
      <c r="A48" s="4" t="s">
        <v>117</v>
      </c>
      <c r="B48" s="4"/>
      <c r="C48" s="4" t="s">
        <v>73</v>
      </c>
      <c r="D48" s="6" t="e">
        <v>#N/A</v>
      </c>
      <c r="E48" s="4" t="s">
        <v>9</v>
      </c>
    </row>
    <row r="49" spans="1:7" ht="15.75" hidden="1">
      <c r="A49" s="4" t="s">
        <v>119</v>
      </c>
      <c r="B49" s="4"/>
      <c r="C49" s="4" t="s">
        <v>120</v>
      </c>
      <c r="D49" s="6" t="e">
        <v>#N/A</v>
      </c>
      <c r="E49" s="4" t="s">
        <v>9</v>
      </c>
    </row>
    <row r="50" spans="1:7" ht="15.75" hidden="1">
      <c r="A50" s="4" t="s">
        <v>122</v>
      </c>
      <c r="B50" s="4"/>
      <c r="C50" s="4" t="s">
        <v>73</v>
      </c>
      <c r="D50" s="6" t="e">
        <v>#N/A</v>
      </c>
      <c r="E50" s="4" t="s">
        <v>9</v>
      </c>
    </row>
    <row r="51" spans="1:7" ht="15.75" hidden="1">
      <c r="A51" s="4" t="s">
        <v>123</v>
      </c>
      <c r="B51" s="4"/>
      <c r="C51" s="4" t="s">
        <v>50</v>
      </c>
      <c r="D51" s="6" t="e">
        <v>#N/A</v>
      </c>
      <c r="E51" s="4" t="s">
        <v>9</v>
      </c>
    </row>
    <row r="52" spans="1:7" ht="15.75" hidden="1">
      <c r="A52" s="4" t="s">
        <v>124</v>
      </c>
      <c r="B52" s="4"/>
      <c r="C52" s="4" t="s">
        <v>32</v>
      </c>
      <c r="D52" s="6" t="e">
        <v>#N/A</v>
      </c>
      <c r="E52" s="10" t="s">
        <v>125</v>
      </c>
    </row>
    <row r="53" spans="1:7" ht="15.75" hidden="1">
      <c r="A53" s="10" t="s">
        <v>126</v>
      </c>
      <c r="B53" s="6"/>
      <c r="C53" s="4" t="s">
        <v>128</v>
      </c>
      <c r="D53" s="6" t="e">
        <v>#N/A</v>
      </c>
      <c r="E53" s="10" t="s">
        <v>130</v>
      </c>
      <c r="G53" s="14">
        <v>42964</v>
      </c>
    </row>
    <row r="54" spans="1:7" ht="15.75" hidden="1">
      <c r="A54" s="4" t="s">
        <v>131</v>
      </c>
      <c r="B54" s="4"/>
      <c r="C54" s="4" t="s">
        <v>132</v>
      </c>
      <c r="D54" s="6" t="e">
        <v>#N/A</v>
      </c>
      <c r="E54" s="10" t="s">
        <v>133</v>
      </c>
    </row>
    <row r="55" spans="1:7" ht="15.75" hidden="1">
      <c r="A55" s="10" t="s">
        <v>134</v>
      </c>
      <c r="B55" s="6"/>
      <c r="C55" s="4" t="s">
        <v>135</v>
      </c>
      <c r="D55" s="6" t="e">
        <v>#N/A</v>
      </c>
      <c r="E55" s="10" t="s">
        <v>136</v>
      </c>
    </row>
    <row r="56" spans="1:7" ht="15.75" hidden="1">
      <c r="A56" s="4" t="s">
        <v>138</v>
      </c>
      <c r="B56" s="4"/>
      <c r="C56" s="4" t="s">
        <v>139</v>
      </c>
      <c r="D56" s="6" t="e">
        <v>#N/A</v>
      </c>
      <c r="E56" s="10" t="s">
        <v>140</v>
      </c>
    </row>
    <row r="57" spans="1:7" ht="15.75" hidden="1">
      <c r="A57" s="4" t="s">
        <v>142</v>
      </c>
      <c r="B57" s="4"/>
      <c r="C57" s="4" t="s">
        <v>40</v>
      </c>
      <c r="D57" s="6" t="e">
        <v>#N/A</v>
      </c>
      <c r="E57" s="4" t="s">
        <v>9</v>
      </c>
    </row>
    <row r="58" spans="1:7" ht="15.75" hidden="1">
      <c r="A58" s="4" t="s">
        <v>143</v>
      </c>
      <c r="B58" s="4"/>
      <c r="C58" s="4" t="s">
        <v>144</v>
      </c>
      <c r="D58" s="6" t="e">
        <v>#N/A</v>
      </c>
      <c r="E58" s="4" t="s">
        <v>9</v>
      </c>
    </row>
    <row r="59" spans="1:7" ht="15.75" hidden="1">
      <c r="A59" s="4" t="s">
        <v>120</v>
      </c>
      <c r="B59" s="4"/>
      <c r="C59" s="4" t="s">
        <v>120</v>
      </c>
      <c r="D59" s="6" t="e">
        <v>#N/A</v>
      </c>
      <c r="E59" s="4" t="s">
        <v>9</v>
      </c>
    </row>
    <row r="60" spans="1:7" ht="15.75" hidden="1">
      <c r="A60" s="4" t="s">
        <v>145</v>
      </c>
      <c r="B60" s="4"/>
      <c r="C60" s="4" t="s">
        <v>73</v>
      </c>
      <c r="D60" s="6" t="e">
        <v>#N/A</v>
      </c>
      <c r="E60" s="4" t="s">
        <v>9</v>
      </c>
    </row>
    <row r="61" spans="1:7" ht="15.75" hidden="1">
      <c r="A61" s="4" t="s">
        <v>147</v>
      </c>
      <c r="B61" s="4"/>
      <c r="C61" s="4" t="s">
        <v>148</v>
      </c>
      <c r="D61" s="6" t="e">
        <v>#N/A</v>
      </c>
      <c r="E61" s="4" t="s">
        <v>9</v>
      </c>
    </row>
    <row r="62" spans="1:7" ht="15.75" hidden="1">
      <c r="A62" s="4" t="s">
        <v>150</v>
      </c>
      <c r="B62" s="4"/>
      <c r="C62" s="4" t="s">
        <v>152</v>
      </c>
      <c r="D62" s="6" t="e">
        <v>#N/A</v>
      </c>
      <c r="E62" s="4" t="s">
        <v>9</v>
      </c>
    </row>
    <row r="63" spans="1:7" ht="15.75" hidden="1">
      <c r="A63" s="4" t="s">
        <v>153</v>
      </c>
      <c r="B63" s="4"/>
      <c r="C63" s="4" t="s">
        <v>38</v>
      </c>
      <c r="D63" s="6" t="e">
        <v>#N/A</v>
      </c>
      <c r="E63" s="4" t="s">
        <v>9</v>
      </c>
    </row>
    <row r="64" spans="1:7" ht="15.75" hidden="1">
      <c r="A64" s="4" t="s">
        <v>154</v>
      </c>
      <c r="B64" s="4"/>
      <c r="C64" s="4" t="s">
        <v>155</v>
      </c>
      <c r="D64" s="6" t="e">
        <v>#N/A</v>
      </c>
      <c r="E64" s="4" t="s">
        <v>9</v>
      </c>
    </row>
    <row r="65" spans="1:7" ht="15.75" hidden="1">
      <c r="A65" s="4" t="s">
        <v>157</v>
      </c>
      <c r="B65" s="4"/>
      <c r="C65" s="4" t="s">
        <v>152</v>
      </c>
      <c r="D65" s="6" t="e">
        <v>#N/A</v>
      </c>
      <c r="E65" s="4" t="s">
        <v>9</v>
      </c>
    </row>
    <row r="66" spans="1:7" ht="15.75" hidden="1">
      <c r="A66" s="4" t="s">
        <v>158</v>
      </c>
      <c r="B66" s="4"/>
      <c r="C66" s="4" t="s">
        <v>50</v>
      </c>
      <c r="D66" s="6" t="e">
        <v>#N/A</v>
      </c>
      <c r="E66" s="4" t="s">
        <v>9</v>
      </c>
    </row>
    <row r="67" spans="1:7" ht="15.75">
      <c r="A67" s="10" t="s">
        <v>159</v>
      </c>
      <c r="B67" s="6" t="s">
        <v>14</v>
      </c>
      <c r="C67" s="4" t="s">
        <v>45</v>
      </c>
      <c r="D67" s="6">
        <v>713777</v>
      </c>
      <c r="E67" s="10" t="s">
        <v>160</v>
      </c>
      <c r="G67" s="15">
        <v>42815</v>
      </c>
    </row>
    <row r="68" spans="1:7" ht="15.75">
      <c r="A68" s="10" t="s">
        <v>163</v>
      </c>
      <c r="B68" s="6" t="s">
        <v>14</v>
      </c>
      <c r="C68" s="4" t="s">
        <v>8</v>
      </c>
      <c r="D68" s="6">
        <v>188040</v>
      </c>
      <c r="E68" s="10" t="s">
        <v>166</v>
      </c>
      <c r="G68" s="14">
        <v>42900</v>
      </c>
    </row>
    <row r="69" spans="1:7" ht="15.75">
      <c r="A69" s="10" t="s">
        <v>169</v>
      </c>
      <c r="B69" s="6" t="s">
        <v>14</v>
      </c>
      <c r="C69" s="4" t="s">
        <v>148</v>
      </c>
      <c r="D69" s="6">
        <v>134056</v>
      </c>
      <c r="E69" s="10" t="s">
        <v>171</v>
      </c>
      <c r="G69" s="15">
        <v>42815</v>
      </c>
    </row>
    <row r="70" spans="1:7" ht="15.75">
      <c r="A70" s="10" t="s">
        <v>173</v>
      </c>
      <c r="B70" s="6" t="s">
        <v>14</v>
      </c>
      <c r="C70" s="4" t="s">
        <v>148</v>
      </c>
      <c r="D70" s="6">
        <v>129699</v>
      </c>
      <c r="E70" s="10" t="s">
        <v>174</v>
      </c>
      <c r="G70" s="14">
        <v>42864</v>
      </c>
    </row>
    <row r="71" spans="1:7" ht="15.75">
      <c r="A71" s="10" t="s">
        <v>175</v>
      </c>
      <c r="B71" s="6" t="s">
        <v>14</v>
      </c>
      <c r="C71" s="4" t="s">
        <v>176</v>
      </c>
      <c r="D71" s="6">
        <v>114297</v>
      </c>
      <c r="E71" s="10" t="s">
        <v>177</v>
      </c>
      <c r="G71" s="15">
        <v>42864</v>
      </c>
    </row>
    <row r="72" spans="1:7" ht="15.75">
      <c r="A72" s="10" t="s">
        <v>179</v>
      </c>
      <c r="B72" s="6" t="s">
        <v>14</v>
      </c>
      <c r="C72" s="4" t="s">
        <v>28</v>
      </c>
      <c r="D72" s="6">
        <v>113934</v>
      </c>
      <c r="E72" s="10" t="s">
        <v>181</v>
      </c>
      <c r="G72" s="14">
        <v>42864</v>
      </c>
    </row>
    <row r="73" spans="1:7" ht="15.75">
      <c r="A73" s="10" t="s">
        <v>183</v>
      </c>
      <c r="B73" s="6" t="s">
        <v>14</v>
      </c>
      <c r="C73" s="4" t="s">
        <v>75</v>
      </c>
      <c r="D73" s="6">
        <v>102434</v>
      </c>
      <c r="E73" s="10" t="s">
        <v>186</v>
      </c>
      <c r="G73" s="15">
        <v>42815</v>
      </c>
    </row>
    <row r="74" spans="1:7" ht="15.75">
      <c r="A74" s="10" t="s">
        <v>188</v>
      </c>
      <c r="B74" s="6" t="s">
        <v>14</v>
      </c>
      <c r="C74" s="4" t="s">
        <v>45</v>
      </c>
      <c r="D74" s="6">
        <v>98153</v>
      </c>
      <c r="E74" s="10" t="s">
        <v>189</v>
      </c>
      <c r="G74" s="14">
        <v>42864</v>
      </c>
    </row>
    <row r="75" spans="1:7" ht="15.75">
      <c r="A75" s="10" t="s">
        <v>190</v>
      </c>
      <c r="B75" s="6" t="s">
        <v>14</v>
      </c>
      <c r="C75" s="4" t="s">
        <v>45</v>
      </c>
      <c r="D75" s="6">
        <v>96942</v>
      </c>
      <c r="E75" s="10" t="s">
        <v>191</v>
      </c>
    </row>
    <row r="76" spans="1:7" ht="15.75">
      <c r="A76" s="10" t="s">
        <v>192</v>
      </c>
      <c r="B76" s="6"/>
      <c r="C76" s="4" t="s">
        <v>148</v>
      </c>
      <c r="D76" s="6">
        <v>96796</v>
      </c>
      <c r="E76" s="10" t="s">
        <v>195</v>
      </c>
      <c r="G76" s="14">
        <v>42900</v>
      </c>
    </row>
    <row r="77" spans="1:7" ht="15.75">
      <c r="A77" s="10" t="s">
        <v>196</v>
      </c>
      <c r="B77" s="6"/>
      <c r="C77" s="4" t="s">
        <v>45</v>
      </c>
      <c r="D77" s="6">
        <v>90173</v>
      </c>
      <c r="E77" s="10" t="s">
        <v>198</v>
      </c>
      <c r="G77" s="14">
        <v>42900</v>
      </c>
    </row>
    <row r="78" spans="1:7" ht="15.75">
      <c r="A78" s="10" t="s">
        <v>199</v>
      </c>
      <c r="B78" s="6" t="s">
        <v>14</v>
      </c>
      <c r="C78" s="4" t="s">
        <v>45</v>
      </c>
      <c r="D78" s="6">
        <v>84094</v>
      </c>
      <c r="E78" s="10" t="s">
        <v>201</v>
      </c>
      <c r="G78" s="14">
        <v>43002</v>
      </c>
    </row>
    <row r="79" spans="1:7" ht="15.75">
      <c r="A79" s="10" t="s">
        <v>203</v>
      </c>
      <c r="B79" s="6" t="s">
        <v>14</v>
      </c>
      <c r="C79" s="4" t="s">
        <v>152</v>
      </c>
      <c r="D79" s="6">
        <v>80980</v>
      </c>
      <c r="E79" s="10" t="s">
        <v>205</v>
      </c>
      <c r="G79" s="14">
        <v>42864</v>
      </c>
    </row>
    <row r="80" spans="1:7" ht="15.75">
      <c r="A80" s="10" t="s">
        <v>206</v>
      </c>
      <c r="B80" s="6" t="s">
        <v>14</v>
      </c>
      <c r="C80" s="4" t="s">
        <v>152</v>
      </c>
      <c r="D80" s="6">
        <v>79740</v>
      </c>
      <c r="E80" s="10" t="s">
        <v>208</v>
      </c>
      <c r="G80" s="14">
        <v>42880</v>
      </c>
    </row>
    <row r="81" spans="1:7" ht="15.75">
      <c r="A81" s="10" t="s">
        <v>210</v>
      </c>
      <c r="B81" s="6"/>
      <c r="C81" s="4" t="s">
        <v>148</v>
      </c>
      <c r="D81" s="6">
        <v>79580</v>
      </c>
      <c r="E81" s="10" t="s">
        <v>212</v>
      </c>
      <c r="G81" s="14">
        <v>42900</v>
      </c>
    </row>
    <row r="82" spans="1:7" ht="15.75">
      <c r="A82" s="10" t="s">
        <v>80</v>
      </c>
      <c r="B82" s="6" t="s">
        <v>14</v>
      </c>
      <c r="C82" s="4" t="s">
        <v>80</v>
      </c>
      <c r="D82" s="6">
        <v>74262</v>
      </c>
      <c r="E82" s="10" t="s">
        <v>214</v>
      </c>
      <c r="G82" s="14">
        <v>42880</v>
      </c>
    </row>
    <row r="83" spans="1:7" ht="15.75">
      <c r="A83" s="10" t="s">
        <v>216</v>
      </c>
      <c r="B83" s="6"/>
      <c r="C83" s="4" t="s">
        <v>148</v>
      </c>
      <c r="D83" s="6">
        <v>73804</v>
      </c>
      <c r="E83" s="10" t="s">
        <v>218</v>
      </c>
      <c r="G83" s="14">
        <v>42900</v>
      </c>
    </row>
    <row r="84" spans="1:7" ht="15.75">
      <c r="A84" s="10" t="s">
        <v>220</v>
      </c>
      <c r="B84" s="6" t="s">
        <v>14</v>
      </c>
      <c r="C84" s="4" t="s">
        <v>8</v>
      </c>
      <c r="D84" s="6">
        <v>72125</v>
      </c>
      <c r="E84" s="10" t="s">
        <v>223</v>
      </c>
      <c r="G84" s="14">
        <v>42880</v>
      </c>
    </row>
    <row r="85" spans="1:7" ht="15.75">
      <c r="A85" s="10" t="s">
        <v>226</v>
      </c>
      <c r="B85" s="6" t="s">
        <v>14</v>
      </c>
      <c r="C85" s="4" t="s">
        <v>152</v>
      </c>
      <c r="D85" s="6">
        <v>71739</v>
      </c>
      <c r="E85" s="10" t="s">
        <v>229</v>
      </c>
      <c r="G85" s="15">
        <v>42864</v>
      </c>
    </row>
    <row r="86" spans="1:7" ht="15.75">
      <c r="A86" s="10" t="s">
        <v>231</v>
      </c>
      <c r="B86" s="6"/>
      <c r="C86" s="4" t="s">
        <v>152</v>
      </c>
      <c r="D86" s="6">
        <v>71707</v>
      </c>
      <c r="E86" s="10" t="s">
        <v>233</v>
      </c>
      <c r="G86" s="14">
        <v>42900</v>
      </c>
    </row>
    <row r="87" spans="1:7" ht="15.75">
      <c r="A87" s="10" t="s">
        <v>235</v>
      </c>
      <c r="B87" s="6" t="s">
        <v>14</v>
      </c>
      <c r="C87" s="4" t="s">
        <v>152</v>
      </c>
      <c r="D87" s="6">
        <v>70995</v>
      </c>
      <c r="E87" s="10" t="s">
        <v>236</v>
      </c>
      <c r="G87" s="14">
        <v>42880</v>
      </c>
    </row>
    <row r="88" spans="1:7" ht="15.75">
      <c r="A88" s="10" t="s">
        <v>238</v>
      </c>
      <c r="B88" s="6"/>
      <c r="C88" s="4" t="s">
        <v>152</v>
      </c>
      <c r="D88" s="6">
        <v>64690</v>
      </c>
      <c r="E88" s="10" t="s">
        <v>239</v>
      </c>
      <c r="G88" s="14">
        <v>42926</v>
      </c>
    </row>
    <row r="89" spans="1:7" ht="15.75">
      <c r="A89" s="10" t="s">
        <v>241</v>
      </c>
      <c r="B89" s="6" t="s">
        <v>14</v>
      </c>
      <c r="C89" s="4" t="s">
        <v>45</v>
      </c>
      <c r="D89" s="6">
        <v>63131</v>
      </c>
      <c r="E89" s="10" t="s">
        <v>243</v>
      </c>
      <c r="G89" s="15">
        <v>42864</v>
      </c>
    </row>
    <row r="90" spans="1:7" ht="15.75">
      <c r="A90" s="10" t="s">
        <v>245</v>
      </c>
      <c r="B90" s="6" t="s">
        <v>14</v>
      </c>
      <c r="C90" s="4" t="s">
        <v>148</v>
      </c>
      <c r="D90" s="6">
        <v>59715</v>
      </c>
      <c r="E90" s="10" t="s">
        <v>247</v>
      </c>
      <c r="G90" s="14">
        <v>42900</v>
      </c>
    </row>
    <row r="91" spans="1:7" ht="15.75">
      <c r="A91" s="4" t="s">
        <v>248</v>
      </c>
      <c r="B91" s="4" t="s">
        <v>14</v>
      </c>
      <c r="C91" s="4" t="s">
        <v>152</v>
      </c>
      <c r="D91" s="6">
        <v>59515</v>
      </c>
      <c r="E91" s="18" t="s">
        <v>250</v>
      </c>
      <c r="G91" s="14">
        <v>42880</v>
      </c>
    </row>
    <row r="92" spans="1:7" ht="15.75">
      <c r="A92" s="10" t="s">
        <v>256</v>
      </c>
      <c r="B92" s="6" t="s">
        <v>14</v>
      </c>
      <c r="C92" s="4" t="s">
        <v>45</v>
      </c>
      <c r="D92" s="6">
        <v>57774</v>
      </c>
      <c r="E92" s="10" t="s">
        <v>259</v>
      </c>
    </row>
    <row r="93" spans="1:7" ht="15.75">
      <c r="A93" s="10" t="s">
        <v>261</v>
      </c>
      <c r="B93" s="6" t="s">
        <v>14</v>
      </c>
      <c r="C93" s="4" t="s">
        <v>152</v>
      </c>
      <c r="D93" s="6">
        <v>57236</v>
      </c>
      <c r="E93" s="10" t="s">
        <v>263</v>
      </c>
      <c r="G93" s="14">
        <v>42964</v>
      </c>
    </row>
    <row r="94" spans="1:7" ht="15.75">
      <c r="A94" s="10" t="s">
        <v>265</v>
      </c>
      <c r="B94" s="6" t="s">
        <v>14</v>
      </c>
      <c r="C94" s="4" t="s">
        <v>152</v>
      </c>
      <c r="D94" s="6">
        <v>55224</v>
      </c>
      <c r="E94" s="10" t="s">
        <v>268</v>
      </c>
      <c r="G94" s="15">
        <v>42864</v>
      </c>
    </row>
    <row r="95" spans="1:7" ht="15.75">
      <c r="A95" s="10" t="s">
        <v>271</v>
      </c>
      <c r="B95" s="6"/>
      <c r="C95" s="4" t="s">
        <v>28</v>
      </c>
      <c r="D95" s="6">
        <v>53362</v>
      </c>
      <c r="E95" s="10" t="s">
        <v>274</v>
      </c>
      <c r="G95" s="14">
        <v>42815</v>
      </c>
    </row>
    <row r="96" spans="1:7" ht="15.75">
      <c r="A96" s="10" t="s">
        <v>277</v>
      </c>
      <c r="B96" s="6" t="s">
        <v>14</v>
      </c>
      <c r="C96" s="4" t="s">
        <v>30</v>
      </c>
      <c r="D96" s="6">
        <v>52347</v>
      </c>
      <c r="E96" s="10" t="s">
        <v>280</v>
      </c>
      <c r="G96" s="14">
        <v>42880</v>
      </c>
    </row>
    <row r="97" spans="1:7" ht="15.75">
      <c r="A97" s="4" t="s">
        <v>32</v>
      </c>
      <c r="B97" s="4" t="s">
        <v>14</v>
      </c>
      <c r="C97" s="4" t="s">
        <v>32</v>
      </c>
      <c r="D97" s="6">
        <v>51508</v>
      </c>
      <c r="E97" s="18" t="s">
        <v>283</v>
      </c>
      <c r="G97" s="14">
        <v>42849</v>
      </c>
    </row>
    <row r="98" spans="1:7" ht="15.75">
      <c r="A98" s="10" t="s">
        <v>286</v>
      </c>
      <c r="B98" s="6" t="s">
        <v>14</v>
      </c>
      <c r="C98" s="4" t="s">
        <v>8</v>
      </c>
      <c r="D98" s="6">
        <v>48707</v>
      </c>
      <c r="E98" s="10" t="s">
        <v>289</v>
      </c>
      <c r="G98" s="14">
        <v>42880</v>
      </c>
    </row>
    <row r="99" spans="1:7" ht="15.75">
      <c r="A99" s="10" t="s">
        <v>291</v>
      </c>
      <c r="B99" s="6" t="s">
        <v>14</v>
      </c>
      <c r="C99" s="4" t="s">
        <v>176</v>
      </c>
      <c r="D99" s="6">
        <v>48579</v>
      </c>
      <c r="E99" s="10" t="s">
        <v>294</v>
      </c>
      <c r="G99" s="14">
        <v>42880</v>
      </c>
    </row>
    <row r="100" spans="1:7" ht="15.75">
      <c r="A100" s="10" t="s">
        <v>296</v>
      </c>
      <c r="B100" s="6"/>
      <c r="C100" s="4" t="s">
        <v>45</v>
      </c>
      <c r="D100" s="6">
        <v>48362</v>
      </c>
      <c r="E100" s="10" t="s">
        <v>299</v>
      </c>
      <c r="G100" s="14">
        <v>42901</v>
      </c>
    </row>
    <row r="101" spans="1:7" ht="15.75">
      <c r="A101" s="10" t="s">
        <v>302</v>
      </c>
      <c r="B101" s="6" t="s">
        <v>14</v>
      </c>
      <c r="C101" s="4" t="s">
        <v>148</v>
      </c>
      <c r="D101" s="6">
        <v>47299</v>
      </c>
      <c r="E101" s="10" t="s">
        <v>304</v>
      </c>
      <c r="G101" s="14">
        <v>42880</v>
      </c>
    </row>
    <row r="102" spans="1:7" ht="15.75">
      <c r="A102" s="10" t="s">
        <v>307</v>
      </c>
      <c r="B102" s="6"/>
      <c r="C102" s="4" t="s">
        <v>308</v>
      </c>
      <c r="D102" s="6">
        <v>46985</v>
      </c>
      <c r="E102" s="10" t="s">
        <v>309</v>
      </c>
      <c r="G102" s="14">
        <v>42900</v>
      </c>
    </row>
    <row r="103" spans="1:7" ht="15.75">
      <c r="A103" s="10" t="s">
        <v>310</v>
      </c>
      <c r="B103" s="6" t="s">
        <v>14</v>
      </c>
      <c r="C103" s="4" t="s">
        <v>80</v>
      </c>
      <c r="D103" s="6">
        <v>46292</v>
      </c>
      <c r="E103" s="10" t="s">
        <v>312</v>
      </c>
      <c r="G103" s="14">
        <v>42900</v>
      </c>
    </row>
    <row r="104" spans="1:7" ht="18.75">
      <c r="A104" s="10" t="s">
        <v>315</v>
      </c>
      <c r="B104" s="6"/>
      <c r="C104" s="4" t="s">
        <v>148</v>
      </c>
      <c r="D104" s="19">
        <v>43381</v>
      </c>
      <c r="E104" s="10" t="s">
        <v>322</v>
      </c>
      <c r="G104" s="14">
        <v>43002</v>
      </c>
    </row>
    <row r="105" spans="1:7" ht="15.75">
      <c r="A105" s="10" t="s">
        <v>325</v>
      </c>
      <c r="B105" s="6" t="s">
        <v>14</v>
      </c>
      <c r="C105" s="4" t="s">
        <v>325</v>
      </c>
      <c r="D105" s="6">
        <v>41863</v>
      </c>
      <c r="E105" s="6" t="s">
        <v>328</v>
      </c>
      <c r="G105" s="14">
        <v>42880</v>
      </c>
    </row>
    <row r="106" spans="1:7" ht="15.75">
      <c r="A106" s="10" t="s">
        <v>332</v>
      </c>
      <c r="B106" s="6"/>
      <c r="C106" s="4" t="s">
        <v>152</v>
      </c>
      <c r="D106" s="6">
        <v>41070</v>
      </c>
      <c r="E106" s="10" t="s">
        <v>337</v>
      </c>
      <c r="G106" s="14">
        <v>42926</v>
      </c>
    </row>
    <row r="107" spans="1:7" ht="15.75">
      <c r="A107" s="10" t="s">
        <v>341</v>
      </c>
      <c r="B107" s="6"/>
      <c r="C107" s="4" t="s">
        <v>32</v>
      </c>
      <c r="D107" s="6">
        <v>40840</v>
      </c>
      <c r="E107" s="10" t="s">
        <v>346</v>
      </c>
      <c r="G107" s="14">
        <v>42864</v>
      </c>
    </row>
    <row r="108" spans="1:7" ht="15.75">
      <c r="A108" s="10" t="s">
        <v>350</v>
      </c>
      <c r="B108" s="6"/>
      <c r="C108" s="4" t="s">
        <v>152</v>
      </c>
      <c r="D108" s="6">
        <v>40186</v>
      </c>
      <c r="E108" s="10" t="s">
        <v>355</v>
      </c>
      <c r="G108" s="14">
        <v>42926</v>
      </c>
    </row>
    <row r="109" spans="1:7" ht="15.75">
      <c r="A109" s="10" t="s">
        <v>359</v>
      </c>
      <c r="B109" s="6"/>
      <c r="C109" s="4" t="s">
        <v>176</v>
      </c>
      <c r="D109" s="6">
        <v>39688</v>
      </c>
      <c r="E109" s="10" t="s">
        <v>363</v>
      </c>
      <c r="G109" s="14">
        <v>42900</v>
      </c>
    </row>
    <row r="110" spans="1:7" ht="15.75">
      <c r="A110" s="10" t="s">
        <v>364</v>
      </c>
      <c r="B110" s="6" t="s">
        <v>14</v>
      </c>
      <c r="C110" s="4" t="s">
        <v>364</v>
      </c>
      <c r="D110" s="6">
        <v>38401</v>
      </c>
      <c r="E110" s="10" t="s">
        <v>365</v>
      </c>
      <c r="G110" s="14">
        <v>43002</v>
      </c>
    </row>
    <row r="111" spans="1:7" ht="15.75">
      <c r="A111" s="10" t="s">
        <v>369</v>
      </c>
      <c r="B111" s="6" t="s">
        <v>14</v>
      </c>
      <c r="C111" s="4" t="s">
        <v>45</v>
      </c>
      <c r="D111" s="6">
        <v>38144</v>
      </c>
      <c r="E111" s="10" t="s">
        <v>373</v>
      </c>
      <c r="G111" s="15">
        <v>42815</v>
      </c>
    </row>
    <row r="112" spans="1:7" ht="15.75">
      <c r="A112" s="10" t="s">
        <v>375</v>
      </c>
      <c r="B112" s="6"/>
      <c r="C112" s="4" t="s">
        <v>75</v>
      </c>
      <c r="D112" s="6">
        <v>37508</v>
      </c>
      <c r="E112" s="10" t="s">
        <v>378</v>
      </c>
      <c r="G112" s="15">
        <v>42926</v>
      </c>
    </row>
    <row r="113" spans="1:7" ht="15.75">
      <c r="A113" s="10" t="s">
        <v>381</v>
      </c>
      <c r="B113" s="6"/>
      <c r="C113" s="4" t="s">
        <v>308</v>
      </c>
      <c r="D113" s="6">
        <v>35636</v>
      </c>
      <c r="E113" s="10" t="s">
        <v>385</v>
      </c>
      <c r="G113" s="14">
        <v>43002</v>
      </c>
    </row>
    <row r="114" spans="1:7" ht="15.75">
      <c r="A114" s="10" t="s">
        <v>390</v>
      </c>
      <c r="B114" s="6"/>
      <c r="C114" s="4" t="s">
        <v>152</v>
      </c>
      <c r="D114" s="6">
        <v>35394</v>
      </c>
      <c r="E114" s="10" t="s">
        <v>394</v>
      </c>
    </row>
    <row r="115" spans="1:7" ht="15.75">
      <c r="A115" s="10" t="s">
        <v>366</v>
      </c>
      <c r="B115" s="6" t="s">
        <v>14</v>
      </c>
      <c r="C115" s="4" t="s">
        <v>401</v>
      </c>
      <c r="D115" s="6">
        <v>34932</v>
      </c>
      <c r="E115" s="10" t="s">
        <v>403</v>
      </c>
      <c r="G115" s="14">
        <v>42880</v>
      </c>
    </row>
    <row r="116" spans="1:7" ht="15.75">
      <c r="A116" s="10" t="s">
        <v>405</v>
      </c>
      <c r="B116" s="6"/>
      <c r="C116" s="4" t="s">
        <v>152</v>
      </c>
      <c r="D116" s="6">
        <v>34681</v>
      </c>
      <c r="E116" s="10" t="s">
        <v>406</v>
      </c>
      <c r="G116" s="14">
        <v>42926</v>
      </c>
    </row>
    <row r="117" spans="1:7" ht="15.75">
      <c r="A117" s="10" t="s">
        <v>410</v>
      </c>
      <c r="B117" s="6"/>
      <c r="C117" s="4" t="s">
        <v>28</v>
      </c>
      <c r="D117" s="6">
        <v>34663</v>
      </c>
      <c r="E117" s="10" t="s">
        <v>414</v>
      </c>
      <c r="G117" s="14">
        <v>42926</v>
      </c>
    </row>
    <row r="118" spans="1:7" ht="15.75">
      <c r="A118" s="10" t="s">
        <v>84</v>
      </c>
      <c r="B118" s="6" t="s">
        <v>14</v>
      </c>
      <c r="C118" s="4" t="s">
        <v>84</v>
      </c>
      <c r="D118" s="6">
        <v>33534</v>
      </c>
      <c r="E118" s="10" t="s">
        <v>422</v>
      </c>
      <c r="G118" s="14">
        <v>42880</v>
      </c>
    </row>
    <row r="119" spans="1:7" ht="15.75">
      <c r="A119" s="10" t="s">
        <v>427</v>
      </c>
      <c r="B119" s="6" t="s">
        <v>14</v>
      </c>
      <c r="C119" s="4" t="s">
        <v>308</v>
      </c>
      <c r="D119" s="6">
        <v>33051</v>
      </c>
      <c r="E119" s="10" t="s">
        <v>432</v>
      </c>
    </row>
    <row r="120" spans="1:7" ht="15.75">
      <c r="A120" s="10" t="s">
        <v>436</v>
      </c>
      <c r="B120" s="6" t="s">
        <v>14</v>
      </c>
      <c r="C120" s="4" t="s">
        <v>148</v>
      </c>
      <c r="D120" s="6">
        <v>32442</v>
      </c>
      <c r="E120" s="10" t="s">
        <v>441</v>
      </c>
      <c r="G120" s="14">
        <v>42900</v>
      </c>
    </row>
    <row r="121" spans="1:7" ht="15.75">
      <c r="A121" s="10" t="s">
        <v>446</v>
      </c>
      <c r="B121" s="6"/>
      <c r="C121" s="4" t="s">
        <v>450</v>
      </c>
      <c r="D121" s="6">
        <v>32408</v>
      </c>
      <c r="E121" s="10" t="s">
        <v>454</v>
      </c>
      <c r="G121" s="14">
        <v>43002</v>
      </c>
    </row>
    <row r="122" spans="1:7" ht="15.75">
      <c r="A122" s="10" t="s">
        <v>459</v>
      </c>
      <c r="B122" s="6"/>
      <c r="C122" s="4" t="s">
        <v>75</v>
      </c>
      <c r="D122" s="6">
        <v>31929</v>
      </c>
      <c r="E122" s="10" t="s">
        <v>465</v>
      </c>
      <c r="G122" s="14">
        <v>42900</v>
      </c>
    </row>
    <row r="123" spans="1:7" ht="15.75">
      <c r="A123" s="10" t="s">
        <v>396</v>
      </c>
      <c r="B123" s="6"/>
      <c r="C123" s="4" t="s">
        <v>470</v>
      </c>
      <c r="D123" s="6">
        <v>31085</v>
      </c>
      <c r="E123" s="10" t="s">
        <v>472</v>
      </c>
      <c r="G123" s="14">
        <v>42900</v>
      </c>
    </row>
    <row r="124" spans="1:7" ht="15.75">
      <c r="A124" s="10" t="s">
        <v>475</v>
      </c>
      <c r="B124" s="6"/>
      <c r="C124" s="4" t="s">
        <v>8</v>
      </c>
      <c r="D124" s="6">
        <v>30952</v>
      </c>
      <c r="E124" s="10" t="s">
        <v>478</v>
      </c>
    </row>
    <row r="125" spans="1:7" ht="15.75">
      <c r="A125" s="10" t="s">
        <v>480</v>
      </c>
      <c r="B125" s="6"/>
      <c r="C125" s="4" t="s">
        <v>45</v>
      </c>
      <c r="D125" s="6">
        <v>30627</v>
      </c>
      <c r="E125" s="10" t="s">
        <v>483</v>
      </c>
      <c r="G125" s="14">
        <v>42926</v>
      </c>
    </row>
    <row r="126" spans="1:7" ht="15.75">
      <c r="A126" s="10" t="s">
        <v>486</v>
      </c>
      <c r="B126" s="6" t="s">
        <v>14</v>
      </c>
      <c r="C126" s="4" t="s">
        <v>128</v>
      </c>
      <c r="D126" s="6">
        <v>30184</v>
      </c>
      <c r="E126" s="10" t="s">
        <v>488</v>
      </c>
      <c r="G126" s="16" t="s">
        <v>489</v>
      </c>
    </row>
    <row r="127" spans="1:7" ht="15.75">
      <c r="A127" s="10" t="s">
        <v>490</v>
      </c>
      <c r="B127" s="6" t="s">
        <v>14</v>
      </c>
      <c r="C127" s="4" t="s">
        <v>45</v>
      </c>
      <c r="D127" s="6">
        <v>30047</v>
      </c>
      <c r="E127" s="10" t="s">
        <v>492</v>
      </c>
    </row>
    <row r="128" spans="1:7" ht="15.75">
      <c r="A128" s="10" t="s">
        <v>494</v>
      </c>
      <c r="B128" s="6"/>
      <c r="C128" s="4" t="s">
        <v>152</v>
      </c>
      <c r="D128" s="6">
        <v>30019</v>
      </c>
      <c r="E128" s="10" t="s">
        <v>495</v>
      </c>
    </row>
    <row r="129" spans="1:7" ht="15.75">
      <c r="A129" s="10" t="s">
        <v>496</v>
      </c>
      <c r="B129" s="6" t="s">
        <v>14</v>
      </c>
      <c r="C129" s="4" t="s">
        <v>75</v>
      </c>
      <c r="D129" s="6">
        <v>29999</v>
      </c>
      <c r="E129" s="10" t="s">
        <v>497</v>
      </c>
      <c r="G129" s="14">
        <v>42900</v>
      </c>
    </row>
    <row r="130" spans="1:7" ht="15.75">
      <c r="A130" s="4" t="s">
        <v>498</v>
      </c>
      <c r="B130" s="4" t="s">
        <v>14</v>
      </c>
      <c r="C130" s="4" t="s">
        <v>152</v>
      </c>
      <c r="D130" s="6">
        <v>29694</v>
      </c>
      <c r="E130" s="21" t="s">
        <v>499</v>
      </c>
    </row>
    <row r="131" spans="1:7" ht="15.75">
      <c r="A131" s="10" t="s">
        <v>501</v>
      </c>
      <c r="B131" s="6" t="s">
        <v>14</v>
      </c>
      <c r="C131" s="4" t="s">
        <v>152</v>
      </c>
      <c r="D131" s="6">
        <v>29319</v>
      </c>
      <c r="E131" s="10" t="s">
        <v>503</v>
      </c>
      <c r="G131" s="14">
        <v>42900</v>
      </c>
    </row>
    <row r="132" spans="1:7" ht="15.75">
      <c r="A132" s="10" t="s">
        <v>506</v>
      </c>
      <c r="B132" s="6"/>
      <c r="C132" s="4" t="s">
        <v>45</v>
      </c>
      <c r="D132" s="6">
        <v>28821</v>
      </c>
      <c r="E132" s="10" t="s">
        <v>507</v>
      </c>
      <c r="G132" s="14">
        <v>43002</v>
      </c>
    </row>
    <row r="133" spans="1:7" ht="18.75">
      <c r="A133" s="10" t="s">
        <v>508</v>
      </c>
      <c r="B133" s="6"/>
      <c r="C133" s="4" t="s">
        <v>45</v>
      </c>
      <c r="D133" s="19">
        <v>28497</v>
      </c>
      <c r="E133" s="10" t="s">
        <v>509</v>
      </c>
      <c r="G133" s="14">
        <v>42900</v>
      </c>
    </row>
    <row r="134" spans="1:7" ht="15.75">
      <c r="A134" s="10" t="s">
        <v>187</v>
      </c>
      <c r="B134" s="6" t="s">
        <v>14</v>
      </c>
      <c r="C134" s="4" t="s">
        <v>45</v>
      </c>
      <c r="D134" s="6">
        <v>28210</v>
      </c>
      <c r="E134" s="10" t="s">
        <v>510</v>
      </c>
      <c r="G134" s="14">
        <v>42926</v>
      </c>
    </row>
    <row r="135" spans="1:7" ht="15.75">
      <c r="A135" s="10" t="s">
        <v>513</v>
      </c>
      <c r="B135" s="6" t="s">
        <v>14</v>
      </c>
      <c r="C135" s="4" t="s">
        <v>45</v>
      </c>
      <c r="D135" s="6">
        <v>27692</v>
      </c>
      <c r="E135" s="10" t="s">
        <v>517</v>
      </c>
      <c r="G135" s="14">
        <v>42900</v>
      </c>
    </row>
    <row r="136" spans="1:7" ht="15.75">
      <c r="A136" s="10" t="s">
        <v>519</v>
      </c>
      <c r="B136" s="6"/>
      <c r="C136" s="4" t="s">
        <v>45</v>
      </c>
      <c r="D136" s="6">
        <v>27524</v>
      </c>
      <c r="E136" s="10" t="s">
        <v>522</v>
      </c>
      <c r="G136" s="14">
        <v>42926</v>
      </c>
    </row>
    <row r="137" spans="1:7" ht="15.75">
      <c r="A137" s="10" t="s">
        <v>524</v>
      </c>
      <c r="B137" s="6" t="s">
        <v>14</v>
      </c>
      <c r="C137" s="4" t="s">
        <v>527</v>
      </c>
      <c r="D137" s="6">
        <v>26016</v>
      </c>
      <c r="E137" s="10" t="s">
        <v>529</v>
      </c>
      <c r="G137" s="14">
        <v>43002</v>
      </c>
    </row>
    <row r="138" spans="1:7" ht="15.75">
      <c r="A138" s="10" t="s">
        <v>533</v>
      </c>
      <c r="B138" s="6" t="s">
        <v>14</v>
      </c>
      <c r="C138" s="4" t="s">
        <v>45</v>
      </c>
      <c r="D138" s="6">
        <v>25883</v>
      </c>
      <c r="E138" s="10" t="s">
        <v>534</v>
      </c>
      <c r="G138" s="14">
        <v>42926</v>
      </c>
    </row>
    <row r="139" spans="1:7" ht="15.75">
      <c r="A139" s="10" t="s">
        <v>535</v>
      </c>
      <c r="B139" s="6"/>
      <c r="C139" s="4" t="s">
        <v>176</v>
      </c>
      <c r="D139" s="6">
        <v>25877</v>
      </c>
      <c r="E139" s="10" t="s">
        <v>537</v>
      </c>
      <c r="G139" s="14">
        <v>43002</v>
      </c>
    </row>
    <row r="140" spans="1:7" ht="15.75">
      <c r="A140" s="10" t="s">
        <v>538</v>
      </c>
      <c r="B140" s="6" t="s">
        <v>14</v>
      </c>
      <c r="C140" s="4" t="s">
        <v>45</v>
      </c>
      <c r="D140" s="6">
        <v>25369</v>
      </c>
      <c r="E140" s="10" t="s">
        <v>539</v>
      </c>
      <c r="G140" s="14">
        <v>42926</v>
      </c>
    </row>
    <row r="141" spans="1:7" ht="15.75">
      <c r="A141" s="10" t="s">
        <v>542</v>
      </c>
      <c r="B141" s="6"/>
      <c r="C141" s="4" t="s">
        <v>8</v>
      </c>
      <c r="D141" s="6">
        <v>25146</v>
      </c>
      <c r="E141" s="10" t="s">
        <v>545</v>
      </c>
      <c r="G141" s="14">
        <v>42926</v>
      </c>
    </row>
    <row r="142" spans="1:7" ht="15.75">
      <c r="A142" s="10" t="s">
        <v>548</v>
      </c>
      <c r="B142" s="6"/>
      <c r="C142" s="4" t="s">
        <v>148</v>
      </c>
      <c r="D142" s="6">
        <v>25139</v>
      </c>
      <c r="E142" s="10" t="s">
        <v>553</v>
      </c>
      <c r="G142" s="14">
        <v>42964</v>
      </c>
    </row>
    <row r="143" spans="1:7" ht="15.75">
      <c r="A143" s="4" t="s">
        <v>548</v>
      </c>
      <c r="B143" s="4"/>
      <c r="C143" s="4" t="s">
        <v>87</v>
      </c>
      <c r="D143" s="6">
        <v>25139</v>
      </c>
      <c r="E143" s="10" t="s">
        <v>558</v>
      </c>
    </row>
    <row r="144" spans="1:7" ht="15.75">
      <c r="A144" s="4" t="s">
        <v>548</v>
      </c>
      <c r="B144" s="4"/>
      <c r="C144" s="4" t="s">
        <v>563</v>
      </c>
      <c r="D144" s="6">
        <v>25139</v>
      </c>
      <c r="E144" s="10" t="s">
        <v>558</v>
      </c>
    </row>
    <row r="145" spans="1:7" ht="15.75">
      <c r="A145" s="10" t="s">
        <v>567</v>
      </c>
      <c r="B145" s="6"/>
      <c r="C145" s="4" t="s">
        <v>148</v>
      </c>
      <c r="D145" s="6">
        <v>24587</v>
      </c>
      <c r="E145" s="10" t="s">
        <v>573</v>
      </c>
      <c r="G145" s="14">
        <v>42900</v>
      </c>
    </row>
    <row r="146" spans="1:7" ht="15.75">
      <c r="A146" s="10" t="s">
        <v>473</v>
      </c>
      <c r="B146" s="6"/>
      <c r="C146" s="4" t="s">
        <v>84</v>
      </c>
      <c r="D146" s="6">
        <v>24051</v>
      </c>
      <c r="E146" s="10" t="s">
        <v>577</v>
      </c>
      <c r="G146" s="14">
        <v>43002</v>
      </c>
    </row>
    <row r="147" spans="1:7" ht="15.75">
      <c r="A147" s="10" t="s">
        <v>578</v>
      </c>
      <c r="B147" s="6" t="s">
        <v>14</v>
      </c>
      <c r="C147" s="4" t="s">
        <v>364</v>
      </c>
      <c r="D147" s="6">
        <v>23994</v>
      </c>
      <c r="E147" s="10" t="s">
        <v>580</v>
      </c>
    </row>
    <row r="148" spans="1:7" ht="15.75">
      <c r="A148" s="10" t="s">
        <v>584</v>
      </c>
      <c r="B148" s="6" t="s">
        <v>14</v>
      </c>
      <c r="C148" s="4" t="s">
        <v>45</v>
      </c>
      <c r="D148" s="6">
        <v>23989</v>
      </c>
      <c r="E148" s="10" t="s">
        <v>587</v>
      </c>
      <c r="G148" s="15">
        <v>42849</v>
      </c>
    </row>
    <row r="149" spans="1:7" ht="15.75">
      <c r="A149" s="4" t="s">
        <v>588</v>
      </c>
      <c r="B149" s="4"/>
      <c r="C149" s="4" t="s">
        <v>176</v>
      </c>
      <c r="D149" s="6">
        <v>23973</v>
      </c>
      <c r="E149" s="4" t="s">
        <v>9</v>
      </c>
      <c r="G149" s="16" t="s">
        <v>489</v>
      </c>
    </row>
    <row r="150" spans="1:7" ht="15.75">
      <c r="A150" s="10" t="s">
        <v>590</v>
      </c>
      <c r="B150" s="6" t="s">
        <v>14</v>
      </c>
      <c r="C150" s="4" t="s">
        <v>8</v>
      </c>
      <c r="D150" s="6">
        <v>23537</v>
      </c>
      <c r="E150" s="10" t="s">
        <v>595</v>
      </c>
    </row>
    <row r="151" spans="1:7" ht="15.75">
      <c r="A151" s="10" t="s">
        <v>599</v>
      </c>
      <c r="B151" s="6"/>
      <c r="C151" s="4" t="s">
        <v>84</v>
      </c>
      <c r="D151" s="6">
        <v>22508</v>
      </c>
      <c r="E151" s="10" t="s">
        <v>604</v>
      </c>
    </row>
    <row r="152" spans="1:7" ht="15.75">
      <c r="A152" s="4" t="s">
        <v>599</v>
      </c>
      <c r="B152" s="4"/>
      <c r="C152" s="4" t="s">
        <v>607</v>
      </c>
      <c r="D152" s="6">
        <v>22508</v>
      </c>
      <c r="E152" s="10" t="s">
        <v>609</v>
      </c>
    </row>
    <row r="153" spans="1:7" ht="15.75">
      <c r="A153" s="10" t="s">
        <v>613</v>
      </c>
      <c r="B153" s="6" t="s">
        <v>14</v>
      </c>
      <c r="C153" s="4" t="s">
        <v>45</v>
      </c>
      <c r="D153" s="6">
        <v>22423</v>
      </c>
      <c r="E153" s="10" t="s">
        <v>614</v>
      </c>
      <c r="G153" s="14">
        <v>42926</v>
      </c>
    </row>
    <row r="154" spans="1:7" ht="15.75">
      <c r="A154" s="10" t="s">
        <v>615</v>
      </c>
      <c r="B154" s="6"/>
      <c r="C154" s="4" t="s">
        <v>80</v>
      </c>
      <c r="D154" s="6">
        <v>21918</v>
      </c>
      <c r="E154" s="10" t="s">
        <v>616</v>
      </c>
      <c r="G154" s="16" t="s">
        <v>489</v>
      </c>
    </row>
    <row r="155" spans="1:7" ht="15.75">
      <c r="A155" s="10" t="s">
        <v>617</v>
      </c>
      <c r="B155" s="6"/>
      <c r="C155" s="4" t="s">
        <v>80</v>
      </c>
      <c r="D155" s="6">
        <v>21705</v>
      </c>
      <c r="E155" s="10" t="s">
        <v>619</v>
      </c>
      <c r="G155" s="14">
        <v>42926</v>
      </c>
    </row>
    <row r="156" spans="1:7" ht="18.75">
      <c r="A156" s="10" t="s">
        <v>621</v>
      </c>
      <c r="B156" s="6"/>
      <c r="C156" s="4" t="s">
        <v>75</v>
      </c>
      <c r="D156" s="19">
        <v>21581</v>
      </c>
      <c r="E156" s="10" t="s">
        <v>624</v>
      </c>
      <c r="G156" s="14">
        <v>42926</v>
      </c>
    </row>
    <row r="157" spans="1:7" ht="18.75">
      <c r="A157" s="10" t="s">
        <v>627</v>
      </c>
      <c r="B157" s="6"/>
      <c r="C157" s="4" t="s">
        <v>75</v>
      </c>
      <c r="D157" s="19">
        <v>21501</v>
      </c>
      <c r="E157" s="10" t="s">
        <v>630</v>
      </c>
      <c r="G157" s="16" t="s">
        <v>489</v>
      </c>
    </row>
    <row r="158" spans="1:7" ht="15.75">
      <c r="A158" s="10" t="s">
        <v>306</v>
      </c>
      <c r="B158" s="6" t="s">
        <v>14</v>
      </c>
      <c r="C158" s="4" t="s">
        <v>152</v>
      </c>
      <c r="D158" s="6">
        <v>21412</v>
      </c>
      <c r="E158" s="10" t="s">
        <v>631</v>
      </c>
    </row>
    <row r="159" spans="1:7" ht="15.75">
      <c r="A159" s="4" t="s">
        <v>632</v>
      </c>
      <c r="B159" s="4"/>
      <c r="C159" s="4" t="s">
        <v>176</v>
      </c>
      <c r="D159" s="6">
        <v>21369</v>
      </c>
      <c r="E159" s="4" t="s">
        <v>634</v>
      </c>
    </row>
    <row r="160" spans="1:7" ht="15.75">
      <c r="A160" s="10" t="s">
        <v>635</v>
      </c>
      <c r="B160" s="6" t="s">
        <v>14</v>
      </c>
      <c r="C160" s="4" t="s">
        <v>635</v>
      </c>
      <c r="D160" s="6">
        <v>21355</v>
      </c>
      <c r="E160" s="10" t="s">
        <v>636</v>
      </c>
    </row>
    <row r="161" spans="1:7" ht="15.75">
      <c r="A161" s="10" t="s">
        <v>637</v>
      </c>
      <c r="B161" s="6"/>
      <c r="C161" s="4" t="s">
        <v>639</v>
      </c>
      <c r="D161" s="6">
        <v>21165</v>
      </c>
      <c r="E161" s="10" t="s">
        <v>640</v>
      </c>
    </row>
    <row r="162" spans="1:7" ht="15.75">
      <c r="A162" s="10" t="s">
        <v>99</v>
      </c>
      <c r="B162" s="6" t="s">
        <v>14</v>
      </c>
      <c r="C162" s="4" t="s">
        <v>155</v>
      </c>
      <c r="D162" s="6">
        <v>21133</v>
      </c>
      <c r="E162" s="10" t="s">
        <v>644</v>
      </c>
      <c r="G162" s="14">
        <v>42926</v>
      </c>
    </row>
    <row r="163" spans="1:7" ht="15.75">
      <c r="A163" s="10" t="s">
        <v>470</v>
      </c>
      <c r="B163" s="6" t="s">
        <v>14</v>
      </c>
      <c r="C163" s="4" t="s">
        <v>470</v>
      </c>
      <c r="D163" s="6">
        <v>20733</v>
      </c>
      <c r="E163" s="10" t="s">
        <v>647</v>
      </c>
      <c r="G163" s="14">
        <v>42926</v>
      </c>
    </row>
    <row r="164" spans="1:7" ht="15.75">
      <c r="A164" s="10" t="s">
        <v>197</v>
      </c>
      <c r="B164" s="6"/>
      <c r="C164" s="4" t="s">
        <v>308</v>
      </c>
      <c r="D164" s="6">
        <v>20708</v>
      </c>
      <c r="E164" s="10" t="s">
        <v>651</v>
      </c>
    </row>
    <row r="165" spans="1:7" ht="15.75">
      <c r="A165" s="4" t="s">
        <v>653</v>
      </c>
      <c r="B165" s="4"/>
      <c r="C165" s="4" t="s">
        <v>152</v>
      </c>
      <c r="D165" s="6">
        <v>20526</v>
      </c>
      <c r="E165" s="10" t="s">
        <v>655</v>
      </c>
    </row>
    <row r="166" spans="1:7" ht="18.75">
      <c r="A166" s="4" t="s">
        <v>658</v>
      </c>
      <c r="B166" s="4"/>
      <c r="C166" s="4" t="s">
        <v>470</v>
      </c>
      <c r="D166" s="19">
        <v>20428</v>
      </c>
      <c r="E166" s="10" t="s">
        <v>659</v>
      </c>
    </row>
    <row r="167" spans="1:7" ht="15.75">
      <c r="A167" s="10" t="s">
        <v>649</v>
      </c>
      <c r="B167" s="6"/>
      <c r="C167" s="4" t="s">
        <v>8</v>
      </c>
      <c r="D167" s="6">
        <v>20317</v>
      </c>
      <c r="E167" s="10" t="s">
        <v>661</v>
      </c>
    </row>
    <row r="168" spans="1:7" ht="15.75">
      <c r="A168" s="10" t="s">
        <v>467</v>
      </c>
      <c r="B168" s="6" t="s">
        <v>14</v>
      </c>
      <c r="C168" s="4" t="s">
        <v>152</v>
      </c>
      <c r="D168" s="6">
        <v>20103</v>
      </c>
      <c r="E168" s="10" t="s">
        <v>663</v>
      </c>
    </row>
    <row r="169" spans="1:7" ht="15.75">
      <c r="A169" s="10" t="s">
        <v>664</v>
      </c>
      <c r="B169" s="6"/>
      <c r="C169" s="4" t="s">
        <v>28</v>
      </c>
      <c r="D169" s="6">
        <v>20081</v>
      </c>
      <c r="E169" s="10" t="s">
        <v>666</v>
      </c>
      <c r="G169" s="15">
        <v>42849</v>
      </c>
    </row>
    <row r="170" spans="1:7" ht="15.75">
      <c r="A170" s="10" t="s">
        <v>667</v>
      </c>
      <c r="B170" s="6" t="s">
        <v>14</v>
      </c>
      <c r="C170" s="4" t="s">
        <v>152</v>
      </c>
      <c r="D170" s="6">
        <v>19900</v>
      </c>
      <c r="E170" s="10" t="s">
        <v>669</v>
      </c>
      <c r="G170" s="14">
        <v>42990</v>
      </c>
    </row>
    <row r="171" spans="1:7" ht="15.75">
      <c r="A171" s="10" t="s">
        <v>672</v>
      </c>
      <c r="B171" s="6"/>
      <c r="C171" s="4" t="s">
        <v>639</v>
      </c>
      <c r="D171" s="6">
        <v>19821</v>
      </c>
      <c r="E171" s="10" t="s">
        <v>675</v>
      </c>
    </row>
    <row r="172" spans="1:7" ht="15.75">
      <c r="A172" s="10" t="s">
        <v>677</v>
      </c>
      <c r="B172" s="6"/>
      <c r="C172" s="4" t="s">
        <v>75</v>
      </c>
      <c r="D172" s="6">
        <v>19575</v>
      </c>
      <c r="E172" s="10" t="s">
        <v>680</v>
      </c>
      <c r="G172" s="14">
        <v>42926</v>
      </c>
    </row>
    <row r="173" spans="1:7" ht="15.75">
      <c r="A173" s="10" t="s">
        <v>682</v>
      </c>
      <c r="B173" s="6" t="s">
        <v>14</v>
      </c>
      <c r="C173" s="4" t="s">
        <v>28</v>
      </c>
      <c r="D173" s="6">
        <v>19435</v>
      </c>
      <c r="E173" s="10" t="s">
        <v>685</v>
      </c>
      <c r="G173" s="15">
        <v>42815</v>
      </c>
    </row>
    <row r="174" spans="1:7" ht="15.75">
      <c r="A174" s="4" t="s">
        <v>687</v>
      </c>
      <c r="B174" s="4"/>
      <c r="C174" s="4" t="s">
        <v>176</v>
      </c>
      <c r="D174" s="6">
        <v>19220</v>
      </c>
      <c r="E174" s="4" t="s">
        <v>634</v>
      </c>
    </row>
    <row r="175" spans="1:7" ht="15.75">
      <c r="A175" s="10" t="s">
        <v>689</v>
      </c>
      <c r="B175" s="6"/>
      <c r="C175" s="4" t="s">
        <v>152</v>
      </c>
      <c r="D175" s="6">
        <v>19202</v>
      </c>
      <c r="E175" s="10" t="s">
        <v>690</v>
      </c>
    </row>
    <row r="176" spans="1:7" ht="15.75">
      <c r="A176" s="10" t="s">
        <v>691</v>
      </c>
      <c r="B176" s="6" t="s">
        <v>14</v>
      </c>
      <c r="C176" s="4" t="s">
        <v>45</v>
      </c>
      <c r="D176" s="6">
        <v>18853</v>
      </c>
      <c r="E176" s="10" t="s">
        <v>693</v>
      </c>
      <c r="G176" s="16" t="s">
        <v>489</v>
      </c>
    </row>
    <row r="177" spans="1:7" ht="15.75">
      <c r="A177" s="4" t="s">
        <v>695</v>
      </c>
      <c r="B177" s="4"/>
      <c r="C177" s="4" t="s">
        <v>364</v>
      </c>
      <c r="D177" s="6">
        <v>17840</v>
      </c>
      <c r="E177" s="10" t="s">
        <v>697</v>
      </c>
    </row>
    <row r="178" spans="1:7" ht="15.75">
      <c r="A178" s="10" t="s">
        <v>699</v>
      </c>
      <c r="B178" s="6"/>
      <c r="C178" s="4" t="s">
        <v>308</v>
      </c>
      <c r="D178" s="6">
        <v>17802</v>
      </c>
      <c r="E178" s="10" t="s">
        <v>702</v>
      </c>
    </row>
    <row r="179" spans="1:7" ht="15.75">
      <c r="A179" s="4" t="s">
        <v>699</v>
      </c>
      <c r="B179" s="4"/>
      <c r="C179" s="4" t="s">
        <v>704</v>
      </c>
      <c r="D179" s="6">
        <v>17802</v>
      </c>
      <c r="E179" s="10" t="s">
        <v>707</v>
      </c>
    </row>
    <row r="180" spans="1:7" ht="18.75">
      <c r="A180" s="10" t="s">
        <v>708</v>
      </c>
      <c r="B180" s="6"/>
      <c r="C180" s="4" t="s">
        <v>639</v>
      </c>
      <c r="D180" s="19">
        <v>17791</v>
      </c>
      <c r="E180" s="10" t="s">
        <v>709</v>
      </c>
      <c r="G180" s="14">
        <v>42964</v>
      </c>
    </row>
    <row r="181" spans="1:7" ht="15.75">
      <c r="A181" s="10" t="s">
        <v>45</v>
      </c>
      <c r="B181" s="6" t="s">
        <v>14</v>
      </c>
      <c r="C181" s="4" t="s">
        <v>45</v>
      </c>
      <c r="D181" s="6">
        <v>17593</v>
      </c>
      <c r="E181" s="10" t="s">
        <v>711</v>
      </c>
      <c r="G181" s="15">
        <v>42849</v>
      </c>
    </row>
    <row r="182" spans="1:7" ht="15.75">
      <c r="A182" s="4" t="s">
        <v>194</v>
      </c>
      <c r="B182" s="4"/>
      <c r="C182" s="4" t="s">
        <v>308</v>
      </c>
      <c r="D182" s="6">
        <v>17579</v>
      </c>
      <c r="E182" s="4" t="s">
        <v>9</v>
      </c>
    </row>
    <row r="183" spans="1:7" ht="15.75">
      <c r="A183" s="10" t="s">
        <v>713</v>
      </c>
      <c r="B183" s="6"/>
      <c r="C183" s="4" t="s">
        <v>639</v>
      </c>
      <c r="D183" s="6">
        <v>17476</v>
      </c>
      <c r="E183" s="10" t="s">
        <v>716</v>
      </c>
    </row>
    <row r="184" spans="1:7" ht="15.75">
      <c r="A184" s="10" t="s">
        <v>718</v>
      </c>
      <c r="B184" s="6"/>
      <c r="C184" s="4" t="s">
        <v>8</v>
      </c>
      <c r="D184" s="6">
        <v>17134</v>
      </c>
      <c r="E184" s="10" t="s">
        <v>720</v>
      </c>
    </row>
    <row r="185" spans="1:7" ht="15.75">
      <c r="A185" s="10" t="s">
        <v>721</v>
      </c>
      <c r="B185" s="6"/>
      <c r="C185" s="4" t="s">
        <v>152</v>
      </c>
      <c r="D185" s="6">
        <v>16779</v>
      </c>
      <c r="E185" s="10" t="s">
        <v>723</v>
      </c>
    </row>
    <row r="186" spans="1:7" ht="15.75">
      <c r="A186" s="10" t="s">
        <v>724</v>
      </c>
      <c r="B186" s="6"/>
      <c r="C186" s="4" t="s">
        <v>8</v>
      </c>
      <c r="D186" s="6">
        <v>16661</v>
      </c>
      <c r="E186" s="10" t="s">
        <v>725</v>
      </c>
    </row>
    <row r="187" spans="1:7" ht="15.75">
      <c r="A187" s="4" t="s">
        <v>727</v>
      </c>
      <c r="B187" s="4"/>
      <c r="C187" s="4" t="s">
        <v>308</v>
      </c>
      <c r="D187" s="6">
        <v>16538</v>
      </c>
      <c r="E187" s="4" t="s">
        <v>9</v>
      </c>
    </row>
    <row r="188" spans="1:7" ht="15.75">
      <c r="A188" s="10" t="s">
        <v>728</v>
      </c>
      <c r="B188" s="6" t="s">
        <v>14</v>
      </c>
      <c r="C188" s="4" t="s">
        <v>152</v>
      </c>
      <c r="D188" s="6">
        <v>16422</v>
      </c>
      <c r="E188" s="10" t="s">
        <v>729</v>
      </c>
      <c r="G188" s="16" t="s">
        <v>489</v>
      </c>
    </row>
    <row r="189" spans="1:7" ht="15.75">
      <c r="A189" s="10" t="s">
        <v>730</v>
      </c>
      <c r="B189" s="6" t="s">
        <v>14</v>
      </c>
      <c r="C189" s="4" t="s">
        <v>148</v>
      </c>
      <c r="D189" s="6">
        <v>16314</v>
      </c>
      <c r="E189" s="10" t="s">
        <v>733</v>
      </c>
    </row>
    <row r="190" spans="1:7" ht="15.75">
      <c r="A190" s="10" t="s">
        <v>736</v>
      </c>
      <c r="B190" s="6"/>
      <c r="C190" s="4" t="s">
        <v>70</v>
      </c>
      <c r="D190" s="6">
        <v>16256</v>
      </c>
      <c r="E190" s="10" t="s">
        <v>739</v>
      </c>
    </row>
    <row r="191" spans="1:7" ht="15.75">
      <c r="A191" s="4" t="s">
        <v>741</v>
      </c>
      <c r="B191" s="4" t="s">
        <v>14</v>
      </c>
      <c r="C191" s="4" t="s">
        <v>45</v>
      </c>
      <c r="D191" s="6">
        <v>16135</v>
      </c>
      <c r="E191" s="4" t="s">
        <v>9</v>
      </c>
    </row>
    <row r="192" spans="1:7" ht="15.75">
      <c r="A192" s="10" t="s">
        <v>742</v>
      </c>
      <c r="B192" s="6"/>
      <c r="C192" s="4" t="s">
        <v>45</v>
      </c>
      <c r="D192" s="6">
        <v>15879</v>
      </c>
      <c r="E192" s="10" t="s">
        <v>743</v>
      </c>
    </row>
    <row r="193" spans="1:7" ht="15.75">
      <c r="A193" s="4" t="s">
        <v>742</v>
      </c>
      <c r="B193" s="4"/>
      <c r="C193" s="4" t="s">
        <v>744</v>
      </c>
      <c r="D193" s="6">
        <v>15879</v>
      </c>
      <c r="E193" s="10" t="s">
        <v>745</v>
      </c>
    </row>
    <row r="194" spans="1:7" ht="15.75">
      <c r="A194" s="10" t="s">
        <v>747</v>
      </c>
      <c r="B194" s="6"/>
      <c r="C194" s="4" t="s">
        <v>152</v>
      </c>
      <c r="D194" s="6">
        <v>15736</v>
      </c>
      <c r="E194" s="10" t="s">
        <v>750</v>
      </c>
    </row>
    <row r="195" spans="1:7" ht="15.75">
      <c r="A195" s="10" t="s">
        <v>753</v>
      </c>
      <c r="B195" s="6"/>
      <c r="C195" s="4" t="s">
        <v>75</v>
      </c>
      <c r="D195" s="6">
        <v>15552</v>
      </c>
      <c r="E195" s="10" t="s">
        <v>755</v>
      </c>
      <c r="G195" s="16" t="s">
        <v>489</v>
      </c>
    </row>
    <row r="196" spans="1:7" ht="15.75">
      <c r="A196" s="10" t="s">
        <v>758</v>
      </c>
      <c r="B196" s="6" t="s">
        <v>14</v>
      </c>
      <c r="C196" s="4" t="s">
        <v>8</v>
      </c>
      <c r="D196" s="6">
        <v>15378</v>
      </c>
      <c r="E196" s="10" t="s">
        <v>761</v>
      </c>
    </row>
    <row r="197" spans="1:7" ht="15.75">
      <c r="A197" s="10" t="s">
        <v>763</v>
      </c>
      <c r="B197" s="6" t="s">
        <v>14</v>
      </c>
      <c r="C197" s="4" t="s">
        <v>110</v>
      </c>
      <c r="D197" s="6">
        <v>15194</v>
      </c>
      <c r="E197" s="10" t="s">
        <v>766</v>
      </c>
      <c r="G197" s="14">
        <v>42926</v>
      </c>
    </row>
    <row r="198" spans="1:7" ht="15.75">
      <c r="A198" s="10" t="s">
        <v>767</v>
      </c>
      <c r="B198" s="6"/>
      <c r="C198" s="4" t="s">
        <v>308</v>
      </c>
      <c r="D198" s="6">
        <v>15178</v>
      </c>
      <c r="E198" s="10" t="s">
        <v>768</v>
      </c>
    </row>
    <row r="199" spans="1:7" ht="15.75">
      <c r="A199" s="10" t="s">
        <v>544</v>
      </c>
      <c r="B199" s="6"/>
      <c r="C199" s="4" t="s">
        <v>152</v>
      </c>
      <c r="D199" s="6">
        <v>15175</v>
      </c>
      <c r="E199" s="10" t="s">
        <v>773</v>
      </c>
      <c r="G199" s="14">
        <v>42964</v>
      </c>
    </row>
    <row r="200" spans="1:7" ht="15.75">
      <c r="A200" s="10" t="s">
        <v>431</v>
      </c>
      <c r="B200" s="6" t="s">
        <v>14</v>
      </c>
      <c r="C200" s="4" t="s">
        <v>152</v>
      </c>
      <c r="D200" s="6">
        <v>14970</v>
      </c>
      <c r="E200" s="10" t="s">
        <v>778</v>
      </c>
    </row>
    <row r="201" spans="1:7" ht="15.75">
      <c r="A201" s="10" t="s">
        <v>781</v>
      </c>
      <c r="B201" s="6"/>
      <c r="C201" s="4" t="s">
        <v>80</v>
      </c>
      <c r="D201" s="6">
        <v>14854</v>
      </c>
      <c r="E201" s="10" t="s">
        <v>784</v>
      </c>
    </row>
    <row r="202" spans="1:7" ht="15.75">
      <c r="A202" s="4" t="s">
        <v>419</v>
      </c>
      <c r="B202" s="4"/>
      <c r="C202" s="4" t="s">
        <v>139</v>
      </c>
      <c r="D202" s="6">
        <v>14749</v>
      </c>
      <c r="E202" s="10" t="s">
        <v>787</v>
      </c>
    </row>
    <row r="203" spans="1:7" ht="15.75">
      <c r="A203" s="10" t="s">
        <v>789</v>
      </c>
      <c r="B203" s="6"/>
      <c r="C203" s="4" t="s">
        <v>80</v>
      </c>
      <c r="D203" s="6">
        <v>14697</v>
      </c>
      <c r="E203" s="10" t="s">
        <v>791</v>
      </c>
    </row>
    <row r="204" spans="1:7" ht="15.75">
      <c r="A204" s="10" t="s">
        <v>793</v>
      </c>
      <c r="B204" s="6"/>
      <c r="C204" s="4" t="s">
        <v>139</v>
      </c>
      <c r="D204" s="6">
        <v>14691</v>
      </c>
      <c r="E204" s="10" t="s">
        <v>795</v>
      </c>
    </row>
    <row r="205" spans="1:7" ht="15.75">
      <c r="A205" s="10" t="s">
        <v>797</v>
      </c>
      <c r="B205" s="6" t="s">
        <v>14</v>
      </c>
      <c r="C205" s="4" t="s">
        <v>70</v>
      </c>
      <c r="D205" s="6">
        <v>14674</v>
      </c>
      <c r="E205" s="10" t="s">
        <v>798</v>
      </c>
      <c r="G205" s="14">
        <v>43002</v>
      </c>
    </row>
    <row r="206" spans="1:7" ht="15.75">
      <c r="A206" s="10" t="s">
        <v>800</v>
      </c>
      <c r="B206" s="6"/>
      <c r="C206" s="4" t="s">
        <v>639</v>
      </c>
      <c r="D206" s="6">
        <v>14663</v>
      </c>
      <c r="E206" s="10" t="s">
        <v>802</v>
      </c>
    </row>
    <row r="207" spans="1:7" ht="15.75">
      <c r="A207" s="4" t="s">
        <v>803</v>
      </c>
      <c r="B207" s="4"/>
      <c r="C207" s="4" t="s">
        <v>470</v>
      </c>
      <c r="D207" s="6">
        <v>14568</v>
      </c>
      <c r="E207" s="10" t="s">
        <v>805</v>
      </c>
    </row>
    <row r="208" spans="1:7" ht="15.75">
      <c r="A208" s="4" t="s">
        <v>806</v>
      </c>
      <c r="B208" s="4"/>
      <c r="C208" s="4" t="s">
        <v>152</v>
      </c>
      <c r="D208" s="6">
        <v>14547</v>
      </c>
      <c r="E208" s="10" t="s">
        <v>808</v>
      </c>
    </row>
    <row r="209" spans="1:7" ht="15.75">
      <c r="A209" s="10" t="s">
        <v>809</v>
      </c>
      <c r="B209" s="6"/>
      <c r="C209" s="4" t="s">
        <v>152</v>
      </c>
      <c r="D209" s="6">
        <v>14545</v>
      </c>
      <c r="E209" s="10" t="s">
        <v>810</v>
      </c>
    </row>
    <row r="210" spans="1:7" ht="15.75">
      <c r="A210" s="10" t="s">
        <v>812</v>
      </c>
      <c r="B210" s="6" t="s">
        <v>14</v>
      </c>
      <c r="C210" s="4" t="s">
        <v>148</v>
      </c>
      <c r="D210" s="6">
        <v>14480</v>
      </c>
      <c r="E210" s="10" t="s">
        <v>814</v>
      </c>
      <c r="G210" s="14">
        <v>42964</v>
      </c>
    </row>
    <row r="211" spans="1:7" ht="15.75">
      <c r="A211" s="10" t="s">
        <v>815</v>
      </c>
      <c r="B211" s="6"/>
      <c r="C211" s="4" t="s">
        <v>817</v>
      </c>
      <c r="D211" s="6">
        <v>14321</v>
      </c>
      <c r="E211" s="10" t="s">
        <v>818</v>
      </c>
    </row>
    <row r="212" spans="1:7" ht="15.75">
      <c r="A212" s="10" t="s">
        <v>824</v>
      </c>
      <c r="B212" s="6"/>
      <c r="C212" s="4" t="s">
        <v>308</v>
      </c>
      <c r="D212" s="6">
        <v>14300</v>
      </c>
      <c r="E212" s="10" t="s">
        <v>826</v>
      </c>
    </row>
    <row r="213" spans="1:7" ht="15.75">
      <c r="A213" s="10" t="s">
        <v>828</v>
      </c>
      <c r="B213" s="6" t="s">
        <v>14</v>
      </c>
      <c r="C213" s="4" t="s">
        <v>45</v>
      </c>
      <c r="D213" s="6">
        <v>14236</v>
      </c>
      <c r="E213" s="10" t="s">
        <v>830</v>
      </c>
      <c r="G213" s="16" t="s">
        <v>489</v>
      </c>
    </row>
    <row r="214" spans="1:7" ht="15.75">
      <c r="A214" s="10" t="s">
        <v>832</v>
      </c>
      <c r="B214" s="6"/>
      <c r="C214" s="4" t="s">
        <v>139</v>
      </c>
      <c r="D214" s="6">
        <v>14164</v>
      </c>
      <c r="E214" s="10" t="s">
        <v>834</v>
      </c>
    </row>
    <row r="215" spans="1:7" ht="15.75">
      <c r="A215" s="4" t="s">
        <v>836</v>
      </c>
      <c r="B215" s="4"/>
      <c r="C215" s="4" t="s">
        <v>152</v>
      </c>
      <c r="D215" s="6">
        <v>13940</v>
      </c>
      <c r="E215" s="10" t="s">
        <v>839</v>
      </c>
    </row>
    <row r="216" spans="1:7" ht="15.75">
      <c r="A216" s="10" t="s">
        <v>840</v>
      </c>
      <c r="B216" s="6"/>
      <c r="C216" s="4" t="s">
        <v>84</v>
      </c>
      <c r="D216" s="6">
        <v>13807</v>
      </c>
      <c r="E216" s="10" t="s">
        <v>841</v>
      </c>
    </row>
    <row r="217" spans="1:7" ht="15.75">
      <c r="A217" s="4" t="s">
        <v>843</v>
      </c>
      <c r="B217" s="4"/>
      <c r="C217" s="4" t="s">
        <v>364</v>
      </c>
      <c r="D217" s="6">
        <v>13598</v>
      </c>
      <c r="E217" s="10" t="s">
        <v>844</v>
      </c>
    </row>
    <row r="218" spans="1:7" ht="15.75">
      <c r="A218" s="10" t="s">
        <v>846</v>
      </c>
      <c r="B218" s="6" t="s">
        <v>14</v>
      </c>
      <c r="C218" s="4" t="s">
        <v>152</v>
      </c>
      <c r="D218" s="6">
        <v>13498</v>
      </c>
      <c r="E218" s="10" t="s">
        <v>848</v>
      </c>
    </row>
    <row r="219" spans="1:7" ht="15.75">
      <c r="A219" s="10" t="s">
        <v>225</v>
      </c>
      <c r="B219" s="6"/>
      <c r="C219" s="4" t="s">
        <v>8</v>
      </c>
      <c r="D219" s="6">
        <v>13336</v>
      </c>
      <c r="E219" s="10" t="s">
        <v>852</v>
      </c>
    </row>
    <row r="220" spans="1:7" ht="15.75">
      <c r="A220" s="10" t="s">
        <v>686</v>
      </c>
      <c r="B220" s="6"/>
      <c r="C220" s="4" t="s">
        <v>8</v>
      </c>
      <c r="D220" s="6">
        <v>13336</v>
      </c>
      <c r="E220" s="10" t="s">
        <v>857</v>
      </c>
    </row>
    <row r="221" spans="1:7" ht="15.75">
      <c r="A221" s="10" t="s">
        <v>859</v>
      </c>
      <c r="B221" s="6"/>
      <c r="C221" s="4" t="s">
        <v>75</v>
      </c>
      <c r="D221" s="6">
        <v>13255</v>
      </c>
      <c r="E221" s="10" t="s">
        <v>862</v>
      </c>
    </row>
    <row r="222" spans="1:7" ht="15.75">
      <c r="A222" s="10" t="s">
        <v>33</v>
      </c>
      <c r="B222" s="6"/>
      <c r="C222" s="4" t="s">
        <v>8</v>
      </c>
      <c r="D222" s="6">
        <v>13142</v>
      </c>
      <c r="E222" s="10" t="s">
        <v>867</v>
      </c>
    </row>
    <row r="223" spans="1:7" ht="15.75">
      <c r="A223" s="10" t="s">
        <v>870</v>
      </c>
      <c r="B223" s="6"/>
      <c r="C223" s="4" t="s">
        <v>28</v>
      </c>
      <c r="D223" s="6">
        <v>13058</v>
      </c>
      <c r="E223" s="10" t="s">
        <v>873</v>
      </c>
      <c r="G223" s="16" t="s">
        <v>489</v>
      </c>
    </row>
    <row r="224" spans="1:7" ht="15.75">
      <c r="A224" s="4" t="s">
        <v>875</v>
      </c>
      <c r="B224" s="4"/>
      <c r="C224" s="4" t="s">
        <v>527</v>
      </c>
      <c r="D224" s="6">
        <v>12927</v>
      </c>
      <c r="E224" s="4" t="s">
        <v>9</v>
      </c>
    </row>
    <row r="225" spans="1:7" ht="15.75">
      <c r="A225" s="10" t="s">
        <v>878</v>
      </c>
      <c r="B225" s="6" t="s">
        <v>14</v>
      </c>
      <c r="C225" s="4" t="s">
        <v>45</v>
      </c>
      <c r="D225" s="6">
        <v>12875</v>
      </c>
      <c r="E225" s="10" t="s">
        <v>880</v>
      </c>
    </row>
    <row r="226" spans="1:7" ht="15.75">
      <c r="A226" s="10" t="s">
        <v>881</v>
      </c>
      <c r="B226" s="6" t="s">
        <v>14</v>
      </c>
      <c r="C226" s="4" t="s">
        <v>152</v>
      </c>
      <c r="D226" s="6">
        <v>12711</v>
      </c>
      <c r="E226" s="10" t="s">
        <v>885</v>
      </c>
      <c r="G226" s="14">
        <v>42964</v>
      </c>
    </row>
    <row r="227" spans="1:7" ht="15.75">
      <c r="A227" s="10" t="s">
        <v>887</v>
      </c>
      <c r="B227" s="6" t="s">
        <v>14</v>
      </c>
      <c r="C227" s="4" t="s">
        <v>38</v>
      </c>
      <c r="D227" s="6">
        <v>12616</v>
      </c>
      <c r="E227" s="10" t="s">
        <v>890</v>
      </c>
    </row>
    <row r="228" spans="1:7" ht="15.75">
      <c r="A228" s="10" t="s">
        <v>891</v>
      </c>
      <c r="B228" s="6" t="s">
        <v>14</v>
      </c>
      <c r="C228" s="4" t="s">
        <v>45</v>
      </c>
      <c r="D228" s="6">
        <v>12486</v>
      </c>
      <c r="E228" s="32" t="s">
        <v>894</v>
      </c>
    </row>
    <row r="229" spans="1:7" ht="15.75">
      <c r="A229" s="4" t="s">
        <v>660</v>
      </c>
      <c r="B229" s="4"/>
      <c r="C229" s="4" t="s">
        <v>897</v>
      </c>
      <c r="D229" s="6">
        <v>12332</v>
      </c>
      <c r="E229" s="10" t="s">
        <v>898</v>
      </c>
    </row>
    <row r="230" spans="1:7" ht="15.75">
      <c r="A230" s="4" t="s">
        <v>660</v>
      </c>
      <c r="B230" s="4"/>
      <c r="C230" s="4" t="s">
        <v>110</v>
      </c>
      <c r="D230" s="6">
        <v>12332</v>
      </c>
      <c r="E230" s="10" t="s">
        <v>898</v>
      </c>
    </row>
    <row r="231" spans="1:7" ht="15.75">
      <c r="A231" s="10" t="s">
        <v>244</v>
      </c>
      <c r="B231" s="6"/>
      <c r="C231" s="4" t="s">
        <v>64</v>
      </c>
      <c r="D231" s="6">
        <v>12182</v>
      </c>
      <c r="E231" s="10" t="s">
        <v>904</v>
      </c>
    </row>
    <row r="232" spans="1:7" ht="15.75">
      <c r="A232" s="10" t="s">
        <v>905</v>
      </c>
      <c r="B232" s="6" t="s">
        <v>14</v>
      </c>
      <c r="C232" s="4" t="s">
        <v>148</v>
      </c>
      <c r="D232" s="6">
        <v>12084</v>
      </c>
      <c r="E232" s="10" t="s">
        <v>907</v>
      </c>
    </row>
    <row r="233" spans="1:7" ht="15.75">
      <c r="A233" s="10" t="s">
        <v>910</v>
      </c>
      <c r="B233" s="6"/>
      <c r="C233" s="4" t="s">
        <v>32</v>
      </c>
      <c r="D233" s="6">
        <v>11985</v>
      </c>
      <c r="E233" s="10" t="s">
        <v>913</v>
      </c>
    </row>
    <row r="234" spans="1:7" ht="15.75">
      <c r="A234" s="4" t="s">
        <v>915</v>
      </c>
      <c r="B234" s="4"/>
      <c r="C234" s="4" t="s">
        <v>639</v>
      </c>
      <c r="D234" s="6">
        <v>11936</v>
      </c>
      <c r="E234" s="10" t="s">
        <v>917</v>
      </c>
    </row>
    <row r="235" spans="1:7" ht="15.75">
      <c r="A235" s="10" t="s">
        <v>861</v>
      </c>
      <c r="B235" s="6" t="s">
        <v>14</v>
      </c>
      <c r="C235" s="4" t="s">
        <v>152</v>
      </c>
      <c r="D235" s="6">
        <v>11825</v>
      </c>
      <c r="E235" s="10" t="s">
        <v>920</v>
      </c>
    </row>
    <row r="236" spans="1:7" ht="15.75">
      <c r="A236" s="10" t="s">
        <v>922</v>
      </c>
      <c r="B236" s="6" t="s">
        <v>14</v>
      </c>
      <c r="C236" s="4" t="s">
        <v>45</v>
      </c>
      <c r="D236" s="6">
        <v>11776</v>
      </c>
      <c r="E236" s="10" t="s">
        <v>924</v>
      </c>
      <c r="G236" s="16" t="s">
        <v>489</v>
      </c>
    </row>
    <row r="237" spans="1:7" ht="15.75">
      <c r="A237" s="10" t="s">
        <v>925</v>
      </c>
      <c r="B237" s="6"/>
      <c r="C237" s="4" t="s">
        <v>30</v>
      </c>
      <c r="D237" s="6">
        <v>11770</v>
      </c>
      <c r="E237" s="10" t="s">
        <v>927</v>
      </c>
    </row>
    <row r="238" spans="1:7" ht="15.75">
      <c r="A238" s="4" t="s">
        <v>929</v>
      </c>
      <c r="B238" s="4" t="s">
        <v>14</v>
      </c>
      <c r="C238" s="4" t="s">
        <v>75</v>
      </c>
      <c r="D238" s="6">
        <v>11756</v>
      </c>
      <c r="E238" s="4" t="s">
        <v>9</v>
      </c>
    </row>
    <row r="239" spans="1:7" ht="15.75">
      <c r="A239" s="10" t="s">
        <v>930</v>
      </c>
      <c r="B239" s="6" t="s">
        <v>14</v>
      </c>
      <c r="C239" s="4" t="s">
        <v>139</v>
      </c>
      <c r="D239" s="6">
        <v>11600</v>
      </c>
      <c r="E239" s="10" t="s">
        <v>932</v>
      </c>
      <c r="G239" s="14">
        <v>43002</v>
      </c>
    </row>
    <row r="240" spans="1:7" ht="15.75">
      <c r="A240" s="10" t="s">
        <v>362</v>
      </c>
      <c r="B240" s="6"/>
      <c r="C240" s="4" t="s">
        <v>817</v>
      </c>
      <c r="D240" s="6">
        <v>11598</v>
      </c>
      <c r="E240" s="10" t="s">
        <v>934</v>
      </c>
      <c r="G240" s="14">
        <v>43002</v>
      </c>
    </row>
    <row r="241" spans="1:7" ht="15.75">
      <c r="A241" s="10" t="s">
        <v>936</v>
      </c>
      <c r="B241" s="6" t="s">
        <v>14</v>
      </c>
      <c r="C241" s="4" t="s">
        <v>45</v>
      </c>
      <c r="D241" s="6">
        <v>11555</v>
      </c>
      <c r="E241" s="10" t="s">
        <v>938</v>
      </c>
    </row>
    <row r="242" spans="1:7" ht="15.75">
      <c r="A242" s="10" t="s">
        <v>939</v>
      </c>
      <c r="B242" s="6" t="s">
        <v>14</v>
      </c>
      <c r="C242" s="4" t="s">
        <v>939</v>
      </c>
      <c r="D242" s="6">
        <v>11394</v>
      </c>
      <c r="E242" s="10" t="s">
        <v>941</v>
      </c>
      <c r="G242" s="14">
        <v>42964</v>
      </c>
    </row>
    <row r="243" spans="1:7" ht="15.75">
      <c r="A243" s="10" t="s">
        <v>942</v>
      </c>
      <c r="B243" s="6"/>
      <c r="C243" s="4" t="s">
        <v>152</v>
      </c>
      <c r="D243" s="6">
        <v>11362</v>
      </c>
      <c r="E243" s="10" t="s">
        <v>943</v>
      </c>
      <c r="G243" s="14">
        <v>42973</v>
      </c>
    </row>
    <row r="244" spans="1:7" ht="15.75">
      <c r="A244" s="10" t="s">
        <v>945</v>
      </c>
      <c r="B244" s="6" t="s">
        <v>14</v>
      </c>
      <c r="C244" s="4" t="s">
        <v>152</v>
      </c>
      <c r="D244" s="6">
        <v>11327</v>
      </c>
      <c r="E244" s="10" t="s">
        <v>947</v>
      </c>
    </row>
    <row r="245" spans="1:7" ht="15.75">
      <c r="A245" s="10" t="s">
        <v>948</v>
      </c>
      <c r="B245" s="6"/>
      <c r="C245" s="4" t="s">
        <v>128</v>
      </c>
      <c r="D245" s="6">
        <v>11108</v>
      </c>
      <c r="E245" s="10" t="s">
        <v>950</v>
      </c>
    </row>
    <row r="246" spans="1:7" ht="15.75">
      <c r="A246" s="10" t="s">
        <v>952</v>
      </c>
      <c r="B246" s="6" t="s">
        <v>14</v>
      </c>
      <c r="C246" s="4" t="s">
        <v>704</v>
      </c>
      <c r="D246" s="6">
        <v>10994</v>
      </c>
      <c r="E246" s="10" t="s">
        <v>954</v>
      </c>
    </row>
    <row r="247" spans="1:7" ht="15.75">
      <c r="A247" s="4" t="s">
        <v>899</v>
      </c>
      <c r="B247" s="4" t="s">
        <v>14</v>
      </c>
      <c r="C247" s="4" t="s">
        <v>541</v>
      </c>
      <c r="D247" s="6">
        <v>10945</v>
      </c>
      <c r="E247" s="22" t="s">
        <v>957</v>
      </c>
    </row>
    <row r="248" spans="1:7" ht="15.75">
      <c r="A248" s="10" t="s">
        <v>964</v>
      </c>
      <c r="B248" s="6" t="s">
        <v>14</v>
      </c>
      <c r="C248" s="4" t="s">
        <v>364</v>
      </c>
      <c r="D248" s="6">
        <v>10856</v>
      </c>
      <c r="E248" s="10" t="s">
        <v>967</v>
      </c>
    </row>
    <row r="249" spans="1:7" ht="15.75">
      <c r="A249" s="4" t="s">
        <v>968</v>
      </c>
      <c r="B249" s="4"/>
      <c r="C249" s="4" t="s">
        <v>401</v>
      </c>
      <c r="D249" s="6">
        <v>10735</v>
      </c>
      <c r="E249" s="10" t="s">
        <v>970</v>
      </c>
    </row>
    <row r="250" spans="1:7" ht="15.75">
      <c r="A250" s="10" t="s">
        <v>972</v>
      </c>
      <c r="B250" s="6" t="s">
        <v>14</v>
      </c>
      <c r="C250" s="4" t="s">
        <v>45</v>
      </c>
      <c r="D250" s="6">
        <v>10715</v>
      </c>
      <c r="E250" s="10" t="s">
        <v>974</v>
      </c>
    </row>
    <row r="251" spans="1:7" ht="15.75">
      <c r="A251" s="10" t="s">
        <v>976</v>
      </c>
      <c r="B251" s="6" t="s">
        <v>14</v>
      </c>
      <c r="C251" s="4" t="s">
        <v>8</v>
      </c>
      <c r="D251" s="6">
        <v>10694</v>
      </c>
      <c r="E251" s="10" t="s">
        <v>977</v>
      </c>
      <c r="G251" s="14">
        <v>42964</v>
      </c>
    </row>
    <row r="252" spans="1:7" ht="15.75">
      <c r="A252" s="10" t="s">
        <v>979</v>
      </c>
      <c r="B252" s="6"/>
      <c r="C252" s="4" t="s">
        <v>70</v>
      </c>
      <c r="D252" s="6">
        <v>10663</v>
      </c>
      <c r="E252" s="10" t="s">
        <v>981</v>
      </c>
    </row>
    <row r="253" spans="1:7" ht="15.75">
      <c r="A253" s="4" t="s">
        <v>983</v>
      </c>
      <c r="B253" s="4"/>
      <c r="C253" s="4" t="s">
        <v>128</v>
      </c>
      <c r="D253" s="6">
        <v>10654</v>
      </c>
      <c r="E253" s="10" t="s">
        <v>984</v>
      </c>
    </row>
    <row r="254" spans="1:7" ht="15.75">
      <c r="A254" s="10" t="s">
        <v>986</v>
      </c>
      <c r="B254" s="6"/>
      <c r="C254" s="4" t="s">
        <v>75</v>
      </c>
      <c r="D254" s="6">
        <v>10640</v>
      </c>
      <c r="E254" s="10" t="s">
        <v>988</v>
      </c>
    </row>
    <row r="255" spans="1:7" ht="15.75">
      <c r="A255" s="10" t="s">
        <v>455</v>
      </c>
      <c r="B255" s="6" t="s">
        <v>14</v>
      </c>
      <c r="C255" s="4" t="s">
        <v>990</v>
      </c>
      <c r="D255" s="6">
        <v>10601</v>
      </c>
      <c r="E255" s="10" t="s">
        <v>991</v>
      </c>
    </row>
    <row r="256" spans="1:7" ht="15.75">
      <c r="A256" s="10" t="s">
        <v>559</v>
      </c>
      <c r="B256" s="6"/>
      <c r="C256" s="4" t="s">
        <v>32</v>
      </c>
      <c r="D256" s="6">
        <v>10514</v>
      </c>
      <c r="E256" s="32" t="s">
        <v>994</v>
      </c>
    </row>
    <row r="257" spans="1:7" ht="15.75">
      <c r="A257" s="10" t="s">
        <v>221</v>
      </c>
      <c r="B257" s="6" t="s">
        <v>14</v>
      </c>
      <c r="C257" s="4" t="s">
        <v>221</v>
      </c>
      <c r="D257" s="6">
        <v>10483</v>
      </c>
      <c r="E257" s="10" t="s">
        <v>996</v>
      </c>
    </row>
    <row r="258" spans="1:7" ht="15.75">
      <c r="A258" s="10" t="s">
        <v>998</v>
      </c>
      <c r="B258" s="6"/>
      <c r="C258" s="4" t="s">
        <v>148</v>
      </c>
      <c r="D258" s="6">
        <v>10470</v>
      </c>
      <c r="E258" s="32" t="s">
        <v>1000</v>
      </c>
    </row>
    <row r="259" spans="1:7" ht="15.75">
      <c r="A259" s="10" t="s">
        <v>1001</v>
      </c>
      <c r="B259" s="6" t="s">
        <v>14</v>
      </c>
      <c r="C259" s="4" t="s">
        <v>308</v>
      </c>
      <c r="D259" s="6">
        <v>10412</v>
      </c>
      <c r="E259" s="32" t="s">
        <v>1003</v>
      </c>
    </row>
    <row r="260" spans="1:7" ht="15.75">
      <c r="A260" s="10" t="s">
        <v>1005</v>
      </c>
      <c r="B260" s="6" t="s">
        <v>14</v>
      </c>
      <c r="C260" s="4" t="s">
        <v>152</v>
      </c>
      <c r="D260" s="6">
        <v>10372</v>
      </c>
      <c r="E260" s="32" t="s">
        <v>1006</v>
      </c>
    </row>
    <row r="261" spans="1:7" ht="15.75">
      <c r="A261" s="10" t="s">
        <v>1008</v>
      </c>
      <c r="B261" s="6"/>
      <c r="C261" s="4" t="s">
        <v>45</v>
      </c>
      <c r="D261" s="6">
        <v>10371</v>
      </c>
      <c r="E261" s="10" t="s">
        <v>1009</v>
      </c>
      <c r="G261" s="14">
        <v>42964</v>
      </c>
    </row>
    <row r="262" spans="1:7" ht="15.75">
      <c r="A262" s="10" t="s">
        <v>650</v>
      </c>
      <c r="B262" s="6" t="s">
        <v>14</v>
      </c>
      <c r="C262" s="4" t="s">
        <v>1012</v>
      </c>
      <c r="D262" s="6">
        <v>10355</v>
      </c>
      <c r="E262" s="10" t="s">
        <v>1013</v>
      </c>
      <c r="G262" s="14">
        <v>42964</v>
      </c>
    </row>
    <row r="263" spans="1:7" ht="15.75">
      <c r="A263" s="10" t="s">
        <v>449</v>
      </c>
      <c r="B263" s="6" t="s">
        <v>27</v>
      </c>
      <c r="C263" s="4" t="s">
        <v>152</v>
      </c>
      <c r="D263" s="6">
        <v>10267</v>
      </c>
      <c r="E263" s="32" t="s">
        <v>1016</v>
      </c>
    </row>
    <row r="264" spans="1:7" s="31" customFormat="1" ht="15.75">
      <c r="A264" s="28" t="s">
        <v>961</v>
      </c>
      <c r="B264" s="29"/>
      <c r="C264" s="30" t="s">
        <v>80</v>
      </c>
      <c r="D264" s="29">
        <v>10111</v>
      </c>
      <c r="E264" s="33" t="s">
        <v>1018</v>
      </c>
      <c r="G264" s="31" t="s">
        <v>3647</v>
      </c>
    </row>
    <row r="265" spans="1:7" ht="15.75">
      <c r="A265" s="4" t="s">
        <v>946</v>
      </c>
      <c r="B265" s="4"/>
      <c r="C265" s="4" t="s">
        <v>8</v>
      </c>
      <c r="D265" s="6">
        <v>10088</v>
      </c>
      <c r="E265" s="4" t="s">
        <v>9</v>
      </c>
    </row>
    <row r="266" spans="1:7" ht="15.75">
      <c r="A266" s="10" t="s">
        <v>420</v>
      </c>
      <c r="B266" s="6" t="s">
        <v>14</v>
      </c>
      <c r="C266" s="4" t="s">
        <v>139</v>
      </c>
      <c r="D266" s="6">
        <v>10038</v>
      </c>
      <c r="E266" s="32" t="s">
        <v>1022</v>
      </c>
    </row>
    <row r="267" spans="1:7" ht="15.75">
      <c r="A267" s="10" t="s">
        <v>1023</v>
      </c>
      <c r="B267" s="6"/>
      <c r="C267" s="4" t="s">
        <v>639</v>
      </c>
      <c r="D267" s="6">
        <v>10020</v>
      </c>
      <c r="E267" s="32" t="s">
        <v>1026</v>
      </c>
    </row>
    <row r="268" spans="1:7" s="31" customFormat="1" ht="15.75">
      <c r="A268" s="28" t="s">
        <v>1023</v>
      </c>
      <c r="B268" s="29"/>
      <c r="C268" s="30" t="s">
        <v>8</v>
      </c>
      <c r="D268" s="29">
        <v>10020</v>
      </c>
      <c r="E268" s="28" t="s">
        <v>1032</v>
      </c>
      <c r="G268" s="31" t="s">
        <v>3647</v>
      </c>
    </row>
    <row r="269" spans="1:7" ht="15.75">
      <c r="A269" s="10" t="s">
        <v>1034</v>
      </c>
      <c r="B269" s="6"/>
      <c r="C269" s="4" t="s">
        <v>639</v>
      </c>
      <c r="D269" s="6">
        <v>9996</v>
      </c>
      <c r="E269" s="32" t="s">
        <v>1036</v>
      </c>
    </row>
    <row r="270" spans="1:7" ht="15.75">
      <c r="A270" s="4" t="s">
        <v>1034</v>
      </c>
      <c r="B270" s="4"/>
      <c r="C270" s="4" t="s">
        <v>135</v>
      </c>
      <c r="D270" s="6">
        <v>9996</v>
      </c>
      <c r="E270" s="6" t="s">
        <v>1038</v>
      </c>
    </row>
    <row r="271" spans="1:7" ht="15.75">
      <c r="A271" s="4" t="s">
        <v>1034</v>
      </c>
      <c r="B271" s="4"/>
      <c r="C271" s="4" t="s">
        <v>68</v>
      </c>
      <c r="D271" s="6">
        <v>9996</v>
      </c>
      <c r="E271" s="10" t="s">
        <v>1040</v>
      </c>
    </row>
    <row r="272" spans="1:7" ht="15.75">
      <c r="A272" s="4" t="s">
        <v>1034</v>
      </c>
      <c r="B272" s="4"/>
      <c r="C272" s="4" t="s">
        <v>32</v>
      </c>
      <c r="D272" s="6">
        <v>9996</v>
      </c>
      <c r="E272" s="10" t="s">
        <v>1042</v>
      </c>
    </row>
    <row r="273" spans="1:7" ht="15.75">
      <c r="A273" s="4" t="s">
        <v>1034</v>
      </c>
      <c r="B273" s="4"/>
      <c r="C273" s="4" t="s">
        <v>87</v>
      </c>
      <c r="D273" s="6">
        <v>9996</v>
      </c>
      <c r="E273" s="10" t="s">
        <v>1044</v>
      </c>
    </row>
    <row r="274" spans="1:7" ht="15.75">
      <c r="A274" s="10" t="s">
        <v>1045</v>
      </c>
      <c r="B274" s="6"/>
      <c r="C274" s="4" t="s">
        <v>308</v>
      </c>
      <c r="D274" s="6">
        <v>9971</v>
      </c>
      <c r="E274" s="10" t="s">
        <v>1047</v>
      </c>
    </row>
    <row r="275" spans="1:7" ht="15.75">
      <c r="A275" s="10" t="s">
        <v>1049</v>
      </c>
      <c r="B275" s="6" t="s">
        <v>14</v>
      </c>
      <c r="C275" s="4" t="s">
        <v>128</v>
      </c>
      <c r="D275" s="6">
        <v>9959</v>
      </c>
      <c r="E275" s="10" t="s">
        <v>1050</v>
      </c>
    </row>
    <row r="276" spans="1:7" ht="15.75">
      <c r="A276" s="4" t="s">
        <v>1051</v>
      </c>
      <c r="B276" s="4"/>
      <c r="C276" s="4" t="s">
        <v>470</v>
      </c>
      <c r="D276" s="6">
        <v>9953</v>
      </c>
      <c r="E276" s="4" t="s">
        <v>9</v>
      </c>
    </row>
    <row r="277" spans="1:7" ht="15.75">
      <c r="A277" s="10" t="s">
        <v>172</v>
      </c>
      <c r="B277" s="6"/>
      <c r="C277" s="4" t="s">
        <v>8</v>
      </c>
      <c r="D277" s="6">
        <v>9932</v>
      </c>
      <c r="E277" s="32" t="s">
        <v>1054</v>
      </c>
    </row>
    <row r="278" spans="1:7" ht="15.75">
      <c r="A278" s="4" t="s">
        <v>1055</v>
      </c>
      <c r="B278" s="4"/>
      <c r="C278" s="4" t="s">
        <v>364</v>
      </c>
      <c r="D278" s="6">
        <v>9909</v>
      </c>
      <c r="E278" s="10" t="s">
        <v>1056</v>
      </c>
    </row>
    <row r="279" spans="1:7" ht="15.75">
      <c r="A279" s="10" t="s">
        <v>1057</v>
      </c>
      <c r="B279" s="6" t="s">
        <v>14</v>
      </c>
      <c r="C279" s="4" t="s">
        <v>45</v>
      </c>
      <c r="D279" s="6">
        <v>9878</v>
      </c>
      <c r="E279" s="32" t="s">
        <v>1059</v>
      </c>
    </row>
    <row r="280" spans="1:7" ht="15.75">
      <c r="A280" s="10" t="s">
        <v>1060</v>
      </c>
      <c r="B280" s="6"/>
      <c r="C280" s="4" t="s">
        <v>32</v>
      </c>
      <c r="D280" s="6">
        <v>9726</v>
      </c>
      <c r="E280" s="32" t="s">
        <v>1061</v>
      </c>
    </row>
    <row r="281" spans="1:7" s="37" customFormat="1" ht="15.75">
      <c r="A281" s="34" t="s">
        <v>1062</v>
      </c>
      <c r="B281" s="35"/>
      <c r="C281" s="35" t="s">
        <v>401</v>
      </c>
      <c r="D281" s="35">
        <v>9652</v>
      </c>
      <c r="E281" s="36" t="s">
        <v>1063</v>
      </c>
      <c r="G281" s="37" t="s">
        <v>3647</v>
      </c>
    </row>
    <row r="282" spans="1:7" ht="15.75">
      <c r="A282" s="10" t="s">
        <v>1064</v>
      </c>
      <c r="B282" s="6"/>
      <c r="C282" s="4" t="s">
        <v>45</v>
      </c>
      <c r="D282" s="6">
        <v>9549</v>
      </c>
      <c r="E282" s="10" t="s">
        <v>1065</v>
      </c>
      <c r="G282" s="16" t="s">
        <v>489</v>
      </c>
    </row>
    <row r="283" spans="1:7" ht="15.75">
      <c r="A283" s="10" t="s">
        <v>1066</v>
      </c>
      <c r="B283" s="6" t="s">
        <v>14</v>
      </c>
      <c r="C283" s="4" t="s">
        <v>45</v>
      </c>
      <c r="D283" s="6">
        <v>9512</v>
      </c>
      <c r="E283" s="32" t="s">
        <v>1067</v>
      </c>
      <c r="G283" s="16" t="s">
        <v>1068</v>
      </c>
    </row>
    <row r="284" spans="1:7" s="31" customFormat="1" ht="15.75">
      <c r="A284" s="28" t="s">
        <v>1069</v>
      </c>
      <c r="B284" s="29" t="s">
        <v>14</v>
      </c>
      <c r="C284" s="30" t="s">
        <v>639</v>
      </c>
      <c r="D284" s="29">
        <v>9489</v>
      </c>
      <c r="E284" s="33" t="s">
        <v>1070</v>
      </c>
      <c r="G284" s="31" t="s">
        <v>3647</v>
      </c>
    </row>
    <row r="285" spans="1:7" ht="15.75">
      <c r="A285" s="10" t="s">
        <v>1071</v>
      </c>
      <c r="B285" s="6" t="s">
        <v>14</v>
      </c>
      <c r="C285" s="4" t="s">
        <v>45</v>
      </c>
      <c r="D285" s="6">
        <v>9479</v>
      </c>
      <c r="E285" s="32" t="s">
        <v>1072</v>
      </c>
      <c r="G285" t="s">
        <v>3650</v>
      </c>
    </row>
    <row r="286" spans="1:7" ht="15.75">
      <c r="A286" s="10" t="s">
        <v>207</v>
      </c>
      <c r="B286" s="6" t="s">
        <v>14</v>
      </c>
      <c r="C286" s="4" t="s">
        <v>563</v>
      </c>
      <c r="D286" s="6">
        <v>9383</v>
      </c>
      <c r="E286" s="32" t="s">
        <v>1075</v>
      </c>
      <c r="G286" t="s">
        <v>3648</v>
      </c>
    </row>
    <row r="287" spans="1:7" ht="15.75">
      <c r="A287" s="10" t="s">
        <v>1076</v>
      </c>
      <c r="B287" s="6"/>
      <c r="C287" s="4" t="s">
        <v>128</v>
      </c>
      <c r="D287" s="6">
        <v>9358</v>
      </c>
      <c r="E287" s="32" t="s">
        <v>1078</v>
      </c>
    </row>
    <row r="288" spans="1:7" ht="15.75">
      <c r="A288" s="4" t="s">
        <v>395</v>
      </c>
      <c r="B288" s="4"/>
      <c r="C288" s="4" t="s">
        <v>30</v>
      </c>
      <c r="D288" s="6">
        <v>9357</v>
      </c>
      <c r="E288" s="10" t="s">
        <v>1080</v>
      </c>
      <c r="G288" s="14">
        <v>42900</v>
      </c>
    </row>
    <row r="289" spans="1:7" s="31" customFormat="1" ht="15.75">
      <c r="A289" s="28" t="s">
        <v>1039</v>
      </c>
      <c r="B289" s="29"/>
      <c r="C289" s="30" t="s">
        <v>364</v>
      </c>
      <c r="D289" s="29">
        <v>9300</v>
      </c>
      <c r="E289" s="28" t="s">
        <v>1084</v>
      </c>
      <c r="G289" s="31" t="s">
        <v>3647</v>
      </c>
    </row>
    <row r="290" spans="1:7" ht="15.75">
      <c r="A290" s="4" t="s">
        <v>433</v>
      </c>
      <c r="B290" s="4"/>
      <c r="C290" s="4" t="s">
        <v>470</v>
      </c>
      <c r="D290" s="6">
        <v>9299</v>
      </c>
      <c r="E290" s="10" t="s">
        <v>1086</v>
      </c>
    </row>
    <row r="291" spans="1:7" ht="15.75">
      <c r="A291" s="4" t="s">
        <v>1087</v>
      </c>
      <c r="B291" s="4"/>
      <c r="C291" s="4" t="s">
        <v>139</v>
      </c>
      <c r="D291" s="6">
        <v>9193</v>
      </c>
      <c r="E291" s="10" t="s">
        <v>1088</v>
      </c>
    </row>
    <row r="292" spans="1:7" ht="15.75">
      <c r="A292" s="10" t="s">
        <v>1089</v>
      </c>
      <c r="B292" s="6" t="s">
        <v>14</v>
      </c>
      <c r="C292" s="4" t="s">
        <v>45</v>
      </c>
      <c r="D292" s="6">
        <v>9132</v>
      </c>
      <c r="E292" s="32" t="s">
        <v>1090</v>
      </c>
    </row>
    <row r="293" spans="1:7" s="31" customFormat="1" ht="15.75">
      <c r="A293" s="30" t="s">
        <v>1091</v>
      </c>
      <c r="B293" s="30"/>
      <c r="C293" s="30" t="s">
        <v>8</v>
      </c>
      <c r="D293" s="29">
        <v>9110</v>
      </c>
      <c r="E293" s="33" t="s">
        <v>3646</v>
      </c>
      <c r="G293" s="31" t="s">
        <v>3647</v>
      </c>
    </row>
    <row r="294" spans="1:7" s="31" customFormat="1" ht="15.75">
      <c r="A294" s="30" t="s">
        <v>792</v>
      </c>
      <c r="B294" s="30" t="s">
        <v>14</v>
      </c>
      <c r="C294" s="30" t="s">
        <v>450</v>
      </c>
      <c r="D294" s="29">
        <v>9074</v>
      </c>
      <c r="E294" s="30" t="s">
        <v>9</v>
      </c>
      <c r="G294" s="30" t="s">
        <v>3647</v>
      </c>
    </row>
    <row r="295" spans="1:7" ht="15.75">
      <c r="A295" s="10" t="s">
        <v>863</v>
      </c>
      <c r="B295" s="6"/>
      <c r="C295" s="4" t="s">
        <v>128</v>
      </c>
      <c r="D295" s="6">
        <v>9066</v>
      </c>
      <c r="E295" s="32" t="s">
        <v>1095</v>
      </c>
      <c r="G295" t="s">
        <v>3649</v>
      </c>
    </row>
    <row r="296" spans="1:7" s="31" customFormat="1" ht="15.75">
      <c r="A296" s="28" t="s">
        <v>222</v>
      </c>
      <c r="B296" s="29"/>
      <c r="C296" s="30" t="s">
        <v>221</v>
      </c>
      <c r="D296" s="29">
        <v>9060</v>
      </c>
      <c r="E296" s="28" t="s">
        <v>1096</v>
      </c>
      <c r="G296" s="31" t="s">
        <v>3647</v>
      </c>
    </row>
    <row r="297" spans="1:7" s="31" customFormat="1" ht="15.75">
      <c r="A297" s="28" t="s">
        <v>1097</v>
      </c>
      <c r="B297" s="29"/>
      <c r="C297" s="30" t="s">
        <v>30</v>
      </c>
      <c r="D297" s="29">
        <v>9001</v>
      </c>
      <c r="E297" s="33" t="s">
        <v>1099</v>
      </c>
      <c r="G297" s="31" t="s">
        <v>3647</v>
      </c>
    </row>
    <row r="298" spans="1:7" ht="15.75">
      <c r="A298" s="10" t="s">
        <v>1100</v>
      </c>
      <c r="B298" s="6" t="s">
        <v>14</v>
      </c>
      <c r="C298" s="4" t="s">
        <v>1100</v>
      </c>
      <c r="D298" s="6">
        <v>8841</v>
      </c>
      <c r="E298" s="32" t="s">
        <v>1102</v>
      </c>
      <c r="G298" s="14">
        <v>43002</v>
      </c>
    </row>
    <row r="299" spans="1:7" ht="15.75">
      <c r="A299" s="10" t="s">
        <v>1104</v>
      </c>
      <c r="B299" s="6" t="s">
        <v>14</v>
      </c>
      <c r="C299" s="4" t="s">
        <v>28</v>
      </c>
      <c r="D299" s="6">
        <v>8810</v>
      </c>
      <c r="E299" s="10" t="s">
        <v>1106</v>
      </c>
    </row>
    <row r="300" spans="1:7" ht="15.75">
      <c r="A300" s="4" t="s">
        <v>1107</v>
      </c>
      <c r="B300" s="4"/>
      <c r="C300" s="4" t="s">
        <v>75</v>
      </c>
      <c r="D300" s="6">
        <v>8730</v>
      </c>
      <c r="E300" s="10" t="s">
        <v>1108</v>
      </c>
    </row>
    <row r="301" spans="1:7" ht="15.75">
      <c r="A301" s="10" t="s">
        <v>1109</v>
      </c>
      <c r="B301" s="6"/>
      <c r="C301" s="4" t="s">
        <v>28</v>
      </c>
      <c r="D301" s="6">
        <v>8708</v>
      </c>
      <c r="E301" s="10" t="s">
        <v>1111</v>
      </c>
    </row>
    <row r="302" spans="1:7" ht="15.75">
      <c r="A302" s="10" t="s">
        <v>591</v>
      </c>
      <c r="B302" s="6"/>
      <c r="C302" s="4" t="s">
        <v>148</v>
      </c>
      <c r="D302" s="6">
        <v>8700</v>
      </c>
      <c r="E302" s="10" t="s">
        <v>1112</v>
      </c>
    </row>
    <row r="303" spans="1:7" ht="15.75">
      <c r="A303" s="10" t="s">
        <v>1113</v>
      </c>
      <c r="B303" s="6"/>
      <c r="C303" s="4" t="s">
        <v>70</v>
      </c>
      <c r="D303" s="6">
        <v>8662</v>
      </c>
      <c r="E303" s="10" t="s">
        <v>1114</v>
      </c>
    </row>
    <row r="304" spans="1:7" ht="15.75">
      <c r="A304" s="4" t="s">
        <v>1115</v>
      </c>
      <c r="B304" s="4"/>
      <c r="C304" s="4" t="s">
        <v>155</v>
      </c>
      <c r="D304" s="6">
        <v>8621</v>
      </c>
      <c r="E304" s="10" t="s">
        <v>1116</v>
      </c>
    </row>
    <row r="305" spans="1:7" ht="15.75">
      <c r="A305" s="10" t="s">
        <v>162</v>
      </c>
      <c r="B305" s="6" t="s">
        <v>14</v>
      </c>
      <c r="C305" s="4" t="s">
        <v>30</v>
      </c>
      <c r="D305" s="6">
        <v>8616</v>
      </c>
      <c r="E305" s="10" t="s">
        <v>1117</v>
      </c>
    </row>
    <row r="306" spans="1:7" ht="15.75">
      <c r="A306" s="10" t="s">
        <v>50</v>
      </c>
      <c r="B306" s="6" t="s">
        <v>14</v>
      </c>
      <c r="C306" s="4" t="s">
        <v>50</v>
      </c>
      <c r="D306" s="6">
        <v>8599</v>
      </c>
      <c r="E306" s="10" t="s">
        <v>1118</v>
      </c>
    </row>
    <row r="307" spans="1:7" ht="15.75">
      <c r="A307" s="10" t="s">
        <v>1119</v>
      </c>
      <c r="B307" s="6" t="s">
        <v>14</v>
      </c>
      <c r="C307" s="4" t="s">
        <v>155</v>
      </c>
      <c r="D307" s="6">
        <v>8521</v>
      </c>
      <c r="E307" s="10" t="s">
        <v>1120</v>
      </c>
    </row>
    <row r="308" spans="1:7" ht="15.75">
      <c r="A308" s="4" t="s">
        <v>1121</v>
      </c>
      <c r="B308" s="4"/>
      <c r="C308" s="4" t="s">
        <v>470</v>
      </c>
      <c r="D308" s="6">
        <v>8517</v>
      </c>
      <c r="E308" s="4" t="s">
        <v>9</v>
      </c>
    </row>
    <row r="309" spans="1:7" ht="15.75">
      <c r="A309" s="10" t="s">
        <v>1122</v>
      </c>
      <c r="B309" s="6" t="s">
        <v>14</v>
      </c>
      <c r="C309" s="4" t="s">
        <v>73</v>
      </c>
      <c r="D309" s="6">
        <v>8481</v>
      </c>
      <c r="E309" s="10" t="s">
        <v>1123</v>
      </c>
    </row>
    <row r="310" spans="1:7" ht="15.75">
      <c r="A310" s="10" t="s">
        <v>1124</v>
      </c>
      <c r="B310" s="6" t="s">
        <v>14</v>
      </c>
      <c r="C310" s="4" t="s">
        <v>75</v>
      </c>
      <c r="D310" s="6">
        <v>8389</v>
      </c>
      <c r="E310" s="10" t="s">
        <v>1125</v>
      </c>
      <c r="G310" s="16" t="s">
        <v>489</v>
      </c>
    </row>
    <row r="311" spans="1:7" ht="15.75">
      <c r="A311" s="10" t="s">
        <v>1126</v>
      </c>
      <c r="B311" s="6" t="s">
        <v>14</v>
      </c>
      <c r="C311" s="4" t="s">
        <v>139</v>
      </c>
      <c r="D311" s="6">
        <v>8365</v>
      </c>
      <c r="E311" s="10" t="s">
        <v>1127</v>
      </c>
    </row>
    <row r="312" spans="1:7" ht="15.75">
      <c r="A312" s="10" t="s">
        <v>53</v>
      </c>
      <c r="B312" s="6" t="s">
        <v>14</v>
      </c>
      <c r="C312" s="4" t="s">
        <v>53</v>
      </c>
      <c r="D312" s="6">
        <v>8305</v>
      </c>
      <c r="E312" s="10" t="s">
        <v>1131</v>
      </c>
    </row>
    <row r="313" spans="1:7" ht="15.75">
      <c r="A313" s="10" t="s">
        <v>1133</v>
      </c>
      <c r="B313" s="6" t="s">
        <v>14</v>
      </c>
      <c r="C313" s="4" t="s">
        <v>75</v>
      </c>
      <c r="D313" s="6">
        <v>8276</v>
      </c>
      <c r="E313" s="10" t="s">
        <v>1136</v>
      </c>
      <c r="G313" s="16" t="s">
        <v>489</v>
      </c>
    </row>
    <row r="314" spans="1:7" ht="15.75">
      <c r="A314" s="10" t="s">
        <v>1137</v>
      </c>
      <c r="B314" s="6"/>
      <c r="C314" s="4" t="s">
        <v>84</v>
      </c>
      <c r="D314" s="6">
        <v>8267</v>
      </c>
      <c r="E314" s="10" t="s">
        <v>1139</v>
      </c>
    </row>
    <row r="315" spans="1:7" ht="15.75">
      <c r="A315" s="4" t="s">
        <v>770</v>
      </c>
      <c r="B315" s="4" t="s">
        <v>14</v>
      </c>
      <c r="C315" s="4" t="s">
        <v>148</v>
      </c>
      <c r="D315" s="6">
        <v>8257</v>
      </c>
      <c r="E315" s="4" t="s">
        <v>9</v>
      </c>
    </row>
    <row r="316" spans="1:7" ht="15.75">
      <c r="A316" s="10" t="s">
        <v>607</v>
      </c>
      <c r="B316" s="6" t="s">
        <v>14</v>
      </c>
      <c r="C316" s="4" t="s">
        <v>176</v>
      </c>
      <c r="D316" s="6">
        <v>8252</v>
      </c>
      <c r="E316" s="10" t="s">
        <v>1143</v>
      </c>
      <c r="G316" s="16" t="s">
        <v>489</v>
      </c>
    </row>
    <row r="317" spans="1:7" ht="15.75">
      <c r="A317" s="10" t="s">
        <v>1144</v>
      </c>
      <c r="B317" s="6"/>
      <c r="C317" s="4" t="s">
        <v>639</v>
      </c>
      <c r="D317" s="6">
        <v>8248</v>
      </c>
      <c r="E317" s="10" t="s">
        <v>1146</v>
      </c>
    </row>
    <row r="318" spans="1:7" ht="15.75">
      <c r="A318" s="10" t="s">
        <v>1148</v>
      </c>
      <c r="B318" s="6"/>
      <c r="C318" s="4" t="s">
        <v>28</v>
      </c>
      <c r="D318" s="6">
        <v>8245</v>
      </c>
      <c r="E318" s="10" t="s">
        <v>1149</v>
      </c>
    </row>
    <row r="319" spans="1:7" ht="15.75">
      <c r="A319" s="10" t="s">
        <v>1150</v>
      </c>
      <c r="B319" s="6"/>
      <c r="C319" s="4" t="s">
        <v>80</v>
      </c>
      <c r="D319" s="6">
        <v>8214</v>
      </c>
      <c r="E319" s="10" t="s">
        <v>1152</v>
      </c>
    </row>
    <row r="320" spans="1:7" ht="15.75">
      <c r="A320" s="4" t="s">
        <v>1150</v>
      </c>
      <c r="B320" s="4"/>
      <c r="C320" s="4" t="s">
        <v>40</v>
      </c>
      <c r="D320" s="6">
        <v>8214</v>
      </c>
      <c r="E320" s="10" t="s">
        <v>1155</v>
      </c>
    </row>
    <row r="321" spans="1:7" ht="15.75">
      <c r="A321" s="10" t="s">
        <v>476</v>
      </c>
      <c r="B321" s="6"/>
      <c r="C321" s="4" t="s">
        <v>70</v>
      </c>
      <c r="D321" s="6">
        <v>8209</v>
      </c>
      <c r="E321" s="10" t="s">
        <v>1157</v>
      </c>
    </row>
    <row r="322" spans="1:7" ht="15.75">
      <c r="A322" s="10" t="s">
        <v>1159</v>
      </c>
      <c r="B322" s="6"/>
      <c r="C322" s="4" t="s">
        <v>176</v>
      </c>
      <c r="D322" s="6">
        <v>8126</v>
      </c>
      <c r="E322" s="10" t="s">
        <v>1161</v>
      </c>
      <c r="G322" s="14">
        <v>42900</v>
      </c>
    </row>
    <row r="323" spans="1:7" ht="15.75">
      <c r="A323" s="10" t="s">
        <v>1162</v>
      </c>
      <c r="B323" s="6" t="s">
        <v>14</v>
      </c>
      <c r="C323" s="4" t="s">
        <v>607</v>
      </c>
      <c r="D323" s="6">
        <v>8076</v>
      </c>
      <c r="E323" s="10" t="s">
        <v>1164</v>
      </c>
      <c r="G323" s="14">
        <v>42964</v>
      </c>
    </row>
    <row r="324" spans="1:7" ht="15.75">
      <c r="A324" s="4" t="s">
        <v>1166</v>
      </c>
      <c r="B324" s="4"/>
      <c r="C324" s="4" t="s">
        <v>639</v>
      </c>
      <c r="D324" s="6">
        <v>8006</v>
      </c>
      <c r="E324" s="10" t="s">
        <v>1167</v>
      </c>
    </row>
    <row r="325" spans="1:7" ht="15.75">
      <c r="A325" s="10" t="s">
        <v>288</v>
      </c>
      <c r="B325" s="6"/>
      <c r="C325" s="4" t="s">
        <v>75</v>
      </c>
      <c r="D325" s="6">
        <v>7993</v>
      </c>
      <c r="E325" s="10" t="s">
        <v>1171</v>
      </c>
    </row>
    <row r="326" spans="1:7" ht="15.75">
      <c r="A326" s="10" t="s">
        <v>1172</v>
      </c>
      <c r="B326" s="6"/>
      <c r="C326" s="4" t="s">
        <v>1100</v>
      </c>
      <c r="D326" s="6">
        <v>7955</v>
      </c>
      <c r="E326" s="10" t="s">
        <v>1174</v>
      </c>
    </row>
    <row r="327" spans="1:7" ht="15.75">
      <c r="A327" s="10" t="s">
        <v>1176</v>
      </c>
      <c r="B327" s="6" t="s">
        <v>14</v>
      </c>
      <c r="C327" s="4" t="s">
        <v>45</v>
      </c>
      <c r="D327" s="6">
        <v>7903</v>
      </c>
      <c r="E327" s="10" t="s">
        <v>1179</v>
      </c>
    </row>
    <row r="328" spans="1:7" ht="15.75">
      <c r="A328" s="10" t="s">
        <v>1182</v>
      </c>
      <c r="B328" s="6"/>
      <c r="C328" s="4" t="s">
        <v>1184</v>
      </c>
      <c r="D328" s="6">
        <v>7884</v>
      </c>
      <c r="E328" s="10" t="s">
        <v>1185</v>
      </c>
    </row>
    <row r="329" spans="1:7" ht="15.75">
      <c r="A329" s="10" t="s">
        <v>1188</v>
      </c>
      <c r="B329" s="6" t="s">
        <v>14</v>
      </c>
      <c r="C329" s="4" t="s">
        <v>817</v>
      </c>
      <c r="D329" s="6">
        <v>7865</v>
      </c>
      <c r="E329" s="10" t="s">
        <v>1191</v>
      </c>
    </row>
    <row r="330" spans="1:7" ht="15.75">
      <c r="A330" s="10" t="s">
        <v>1193</v>
      </c>
      <c r="B330" s="6" t="s">
        <v>14</v>
      </c>
      <c r="C330" s="4" t="s">
        <v>704</v>
      </c>
      <c r="D330" s="6">
        <v>7811</v>
      </c>
      <c r="E330" s="10" t="s">
        <v>1195</v>
      </c>
    </row>
    <row r="331" spans="1:7" ht="15.75">
      <c r="A331" s="10" t="s">
        <v>1198</v>
      </c>
      <c r="B331" s="6" t="s">
        <v>14</v>
      </c>
      <c r="C331" s="4" t="s">
        <v>450</v>
      </c>
      <c r="D331" s="6">
        <v>7786</v>
      </c>
      <c r="E331" s="10" t="s">
        <v>1200</v>
      </c>
    </row>
    <row r="332" spans="1:7" ht="15.75">
      <c r="A332" s="4" t="s">
        <v>275</v>
      </c>
      <c r="B332" s="4"/>
      <c r="C332" s="4" t="s">
        <v>470</v>
      </c>
      <c r="D332" s="6">
        <v>7783</v>
      </c>
      <c r="E332" s="10" t="s">
        <v>1202</v>
      </c>
    </row>
    <row r="333" spans="1:7" ht="15.75">
      <c r="A333" s="4" t="s">
        <v>40</v>
      </c>
      <c r="B333" s="4" t="s">
        <v>14</v>
      </c>
      <c r="C333" s="4" t="s">
        <v>40</v>
      </c>
      <c r="D333" s="6">
        <v>7708</v>
      </c>
      <c r="E333" s="4" t="s">
        <v>9</v>
      </c>
    </row>
    <row r="334" spans="1:7" ht="15.75">
      <c r="A334" s="10" t="s">
        <v>980</v>
      </c>
      <c r="B334" s="6"/>
      <c r="C334" s="4" t="s">
        <v>8</v>
      </c>
      <c r="D334" s="6">
        <v>7678</v>
      </c>
      <c r="E334" s="10" t="s">
        <v>1208</v>
      </c>
    </row>
    <row r="335" spans="1:7" ht="15.75">
      <c r="A335" s="10" t="s">
        <v>1211</v>
      </c>
      <c r="B335" s="6" t="s">
        <v>14</v>
      </c>
      <c r="C335" s="4" t="s">
        <v>1214</v>
      </c>
      <c r="D335" s="6">
        <v>7624</v>
      </c>
      <c r="E335" s="10" t="s">
        <v>1215</v>
      </c>
      <c r="G335" s="14">
        <v>42964</v>
      </c>
    </row>
    <row r="336" spans="1:7" ht="15.75">
      <c r="A336" s="4" t="s">
        <v>866</v>
      </c>
      <c r="B336" s="4"/>
      <c r="C336" s="4" t="s">
        <v>75</v>
      </c>
      <c r="D336" s="6">
        <v>7581</v>
      </c>
      <c r="E336" s="10" t="s">
        <v>1216</v>
      </c>
    </row>
    <row r="337" spans="1:7" ht="15.75">
      <c r="A337" s="10" t="s">
        <v>1217</v>
      </c>
      <c r="B337" s="6"/>
      <c r="C337" s="4" t="s">
        <v>80</v>
      </c>
      <c r="D337" s="6">
        <v>7580</v>
      </c>
      <c r="E337" s="10" t="s">
        <v>1219</v>
      </c>
    </row>
    <row r="338" spans="1:7" ht="15.75">
      <c r="A338" s="10" t="s">
        <v>1221</v>
      </c>
      <c r="B338" s="6"/>
      <c r="C338" s="4" t="s">
        <v>308</v>
      </c>
      <c r="D338" s="6">
        <v>7575</v>
      </c>
      <c r="E338" s="10" t="s">
        <v>1224</v>
      </c>
    </row>
    <row r="339" spans="1:7" ht="15.75">
      <c r="A339" s="10" t="s">
        <v>1227</v>
      </c>
      <c r="B339" s="6"/>
      <c r="C339" s="4" t="s">
        <v>364</v>
      </c>
      <c r="D339" s="6">
        <v>7563</v>
      </c>
      <c r="E339" s="10" t="s">
        <v>1229</v>
      </c>
    </row>
    <row r="340" spans="1:7" ht="15.75">
      <c r="A340" s="10" t="s">
        <v>1232</v>
      </c>
      <c r="B340" s="6"/>
      <c r="C340" s="4" t="s">
        <v>107</v>
      </c>
      <c r="D340" s="6">
        <v>7561</v>
      </c>
      <c r="E340" s="10" t="s">
        <v>1235</v>
      </c>
    </row>
    <row r="341" spans="1:7" ht="15.75">
      <c r="A341" s="10" t="s">
        <v>1238</v>
      </c>
      <c r="B341" s="6"/>
      <c r="C341" s="4" t="s">
        <v>155</v>
      </c>
      <c r="D341" s="6">
        <v>7559</v>
      </c>
      <c r="E341" s="10" t="s">
        <v>1240</v>
      </c>
    </row>
    <row r="342" spans="1:7" ht="15.75">
      <c r="A342" s="10" t="s">
        <v>1242</v>
      </c>
      <c r="B342" s="6" t="s">
        <v>14</v>
      </c>
      <c r="C342" s="4" t="s">
        <v>563</v>
      </c>
      <c r="D342" s="6">
        <v>7482</v>
      </c>
      <c r="E342" s="10" t="s">
        <v>1246</v>
      </c>
    </row>
    <row r="343" spans="1:7" ht="15.75">
      <c r="A343" s="10" t="s">
        <v>565</v>
      </c>
      <c r="B343" s="6" t="s">
        <v>14</v>
      </c>
      <c r="C343" s="4" t="s">
        <v>639</v>
      </c>
      <c r="D343" s="6">
        <v>7444</v>
      </c>
      <c r="E343" s="10" t="s">
        <v>1250</v>
      </c>
    </row>
    <row r="344" spans="1:7" ht="15.75">
      <c r="A344" s="10" t="s">
        <v>1141</v>
      </c>
      <c r="B344" s="6"/>
      <c r="C344" s="4" t="s">
        <v>182</v>
      </c>
      <c r="D344" s="6">
        <v>7439</v>
      </c>
      <c r="E344" s="10" t="s">
        <v>1254</v>
      </c>
    </row>
    <row r="345" spans="1:7" ht="15.75">
      <c r="A345" s="10" t="s">
        <v>916</v>
      </c>
      <c r="B345" s="6"/>
      <c r="C345" s="4" t="s">
        <v>64</v>
      </c>
      <c r="D345" s="6">
        <v>7420</v>
      </c>
      <c r="E345" s="10" t="s">
        <v>1259</v>
      </c>
    </row>
    <row r="346" spans="1:7" ht="15.75">
      <c r="A346" s="10" t="s">
        <v>916</v>
      </c>
      <c r="B346" s="6"/>
      <c r="C346" s="4" t="s">
        <v>84</v>
      </c>
      <c r="D346" s="6">
        <v>7420</v>
      </c>
      <c r="E346" s="10" t="s">
        <v>1264</v>
      </c>
    </row>
    <row r="347" spans="1:7" ht="15.75">
      <c r="A347" s="4" t="s">
        <v>916</v>
      </c>
      <c r="B347" s="4"/>
      <c r="C347" s="4" t="s">
        <v>120</v>
      </c>
      <c r="D347" s="6">
        <v>7420</v>
      </c>
      <c r="E347" s="10" t="s">
        <v>1267</v>
      </c>
    </row>
    <row r="348" spans="1:7" ht="15.75">
      <c r="A348" s="10" t="s">
        <v>1270</v>
      </c>
      <c r="B348" s="6" t="s">
        <v>14</v>
      </c>
      <c r="C348" s="4" t="s">
        <v>1184</v>
      </c>
      <c r="D348" s="6">
        <v>7350</v>
      </c>
      <c r="E348" s="10" t="s">
        <v>1273</v>
      </c>
    </row>
    <row r="349" spans="1:7" ht="15.75">
      <c r="A349" s="10" t="s">
        <v>1275</v>
      </c>
      <c r="B349" s="6" t="s">
        <v>14</v>
      </c>
      <c r="C349" s="4" t="s">
        <v>308</v>
      </c>
      <c r="D349" s="6">
        <v>7116</v>
      </c>
      <c r="E349" s="10" t="s">
        <v>1277</v>
      </c>
    </row>
    <row r="350" spans="1:7" ht="15.75">
      <c r="A350" s="10" t="s">
        <v>1279</v>
      </c>
      <c r="B350" s="6" t="s">
        <v>14</v>
      </c>
      <c r="C350" s="4" t="s">
        <v>30</v>
      </c>
      <c r="D350" s="6">
        <v>7088</v>
      </c>
      <c r="E350" s="10" t="s">
        <v>1281</v>
      </c>
      <c r="G350" s="14">
        <v>42900</v>
      </c>
    </row>
    <row r="351" spans="1:7" ht="15.75">
      <c r="A351" s="4" t="s">
        <v>1282</v>
      </c>
      <c r="B351" s="4"/>
      <c r="C351" s="4" t="s">
        <v>75</v>
      </c>
      <c r="D351" s="6">
        <v>7049</v>
      </c>
      <c r="E351" s="10" t="s">
        <v>1283</v>
      </c>
      <c r="G351" s="14">
        <v>43002</v>
      </c>
    </row>
    <row r="352" spans="1:7" ht="15.75">
      <c r="A352" s="10" t="s">
        <v>1285</v>
      </c>
      <c r="B352" s="6"/>
      <c r="C352" s="4" t="s">
        <v>64</v>
      </c>
      <c r="D352" s="6">
        <v>7041</v>
      </c>
      <c r="E352" s="10" t="s">
        <v>1287</v>
      </c>
    </row>
    <row r="353" spans="1:7" ht="15.75">
      <c r="A353" s="10" t="s">
        <v>1289</v>
      </c>
      <c r="B353" s="6"/>
      <c r="C353" s="4" t="s">
        <v>308</v>
      </c>
      <c r="D353" s="6">
        <v>7034</v>
      </c>
      <c r="E353" s="10" t="s">
        <v>1291</v>
      </c>
    </row>
    <row r="354" spans="1:7" ht="15.75">
      <c r="A354" s="10" t="s">
        <v>1293</v>
      </c>
      <c r="B354" s="6" t="s">
        <v>14</v>
      </c>
      <c r="C354" s="4" t="s">
        <v>152</v>
      </c>
      <c r="D354" s="6">
        <v>6999</v>
      </c>
      <c r="E354" s="10" t="s">
        <v>1295</v>
      </c>
      <c r="G354" s="16" t="s">
        <v>489</v>
      </c>
    </row>
    <row r="355" spans="1:7" ht="15.75">
      <c r="A355" s="10" t="s">
        <v>1297</v>
      </c>
      <c r="B355" s="6"/>
      <c r="C355" s="4" t="s">
        <v>20</v>
      </c>
      <c r="D355" s="6">
        <v>6997</v>
      </c>
      <c r="E355" s="10" t="s">
        <v>1298</v>
      </c>
      <c r="G355" s="14">
        <v>42964</v>
      </c>
    </row>
    <row r="356" spans="1:7" ht="15.75">
      <c r="A356" s="4" t="s">
        <v>1299</v>
      </c>
      <c r="B356" s="4"/>
      <c r="C356" s="4" t="s">
        <v>32</v>
      </c>
      <c r="D356" s="6">
        <v>6969</v>
      </c>
      <c r="E356" s="4" t="s">
        <v>9</v>
      </c>
    </row>
    <row r="357" spans="1:7" ht="15.75">
      <c r="A357" s="4" t="s">
        <v>557</v>
      </c>
      <c r="B357" s="4"/>
      <c r="C357" s="4" t="s">
        <v>32</v>
      </c>
      <c r="D357" s="6">
        <v>6950</v>
      </c>
      <c r="E357" s="4" t="s">
        <v>9</v>
      </c>
    </row>
    <row r="358" spans="1:7" ht="15.75">
      <c r="A358" s="10" t="s">
        <v>260</v>
      </c>
      <c r="B358" s="6"/>
      <c r="C358" s="4" t="s">
        <v>75</v>
      </c>
      <c r="D358" s="6">
        <v>6913</v>
      </c>
      <c r="E358" s="10" t="s">
        <v>1300</v>
      </c>
    </row>
    <row r="359" spans="1:7" ht="15.75">
      <c r="A359" s="10" t="s">
        <v>1301</v>
      </c>
      <c r="B359" s="6"/>
      <c r="C359" s="4" t="s">
        <v>450</v>
      </c>
      <c r="D359" s="6">
        <v>6838</v>
      </c>
      <c r="E359" s="10" t="s">
        <v>1302</v>
      </c>
      <c r="G359" s="14">
        <v>43002</v>
      </c>
    </row>
    <row r="360" spans="1:7" ht="15.75">
      <c r="A360" s="4" t="s">
        <v>1303</v>
      </c>
      <c r="B360" s="4"/>
      <c r="C360" s="4" t="s">
        <v>75</v>
      </c>
      <c r="D360" s="6">
        <v>6820</v>
      </c>
      <c r="E360" s="10" t="s">
        <v>1305</v>
      </c>
    </row>
    <row r="361" spans="1:7" ht="15.75">
      <c r="A361" s="10" t="s">
        <v>1307</v>
      </c>
      <c r="B361" s="6"/>
      <c r="C361" s="4" t="s">
        <v>28</v>
      </c>
      <c r="D361" s="6">
        <v>6784</v>
      </c>
      <c r="E361" s="10" t="s">
        <v>1309</v>
      </c>
    </row>
    <row r="362" spans="1:7" ht="15.75">
      <c r="A362" s="10" t="s">
        <v>1311</v>
      </c>
      <c r="B362" s="6"/>
      <c r="C362" s="4" t="s">
        <v>84</v>
      </c>
      <c r="D362" s="6">
        <v>6776</v>
      </c>
      <c r="E362" s="10" t="s">
        <v>1313</v>
      </c>
    </row>
    <row r="363" spans="1:7" ht="15.75">
      <c r="A363" s="4" t="s">
        <v>1175</v>
      </c>
      <c r="B363" s="4"/>
      <c r="C363" s="4" t="s">
        <v>470</v>
      </c>
      <c r="D363" s="6">
        <v>6759</v>
      </c>
      <c r="E363" s="10" t="s">
        <v>1316</v>
      </c>
    </row>
    <row r="364" spans="1:7" ht="15.75">
      <c r="A364" s="10" t="s">
        <v>313</v>
      </c>
      <c r="B364" s="6"/>
      <c r="C364" s="4" t="s">
        <v>28</v>
      </c>
      <c r="D364" s="6">
        <v>6745</v>
      </c>
      <c r="E364" s="10" t="s">
        <v>1318</v>
      </c>
    </row>
    <row r="365" spans="1:7" ht="15.75">
      <c r="A365" s="10" t="s">
        <v>1320</v>
      </c>
      <c r="B365" s="6"/>
      <c r="C365" s="4" t="s">
        <v>639</v>
      </c>
      <c r="D365" s="6">
        <v>6702</v>
      </c>
      <c r="E365" s="10" t="s">
        <v>1322</v>
      </c>
    </row>
    <row r="366" spans="1:7" ht="15.75">
      <c r="A366" s="10" t="s">
        <v>217</v>
      </c>
      <c r="B366" s="6"/>
      <c r="C366" s="4" t="s">
        <v>1100</v>
      </c>
      <c r="D366" s="6">
        <v>6583</v>
      </c>
      <c r="E366" s="10" t="s">
        <v>1324</v>
      </c>
    </row>
    <row r="367" spans="1:7" ht="15.75">
      <c r="A367" s="4" t="s">
        <v>1326</v>
      </c>
      <c r="B367" s="4"/>
      <c r="C367" s="4" t="s">
        <v>55</v>
      </c>
      <c r="D367" s="6">
        <v>6549</v>
      </c>
      <c r="E367" s="10" t="s">
        <v>1327</v>
      </c>
    </row>
    <row r="368" spans="1:7" ht="15.75">
      <c r="A368" s="4" t="s">
        <v>671</v>
      </c>
      <c r="B368" s="4"/>
      <c r="C368" s="4" t="s">
        <v>40</v>
      </c>
      <c r="D368" s="6">
        <v>6489</v>
      </c>
      <c r="E368" s="10" t="s">
        <v>1329</v>
      </c>
    </row>
    <row r="369" spans="1:7" ht="15.75">
      <c r="A369" s="10" t="s">
        <v>1331</v>
      </c>
      <c r="B369" s="6" t="s">
        <v>14</v>
      </c>
      <c r="C369" s="4" t="s">
        <v>635</v>
      </c>
      <c r="D369" s="6">
        <v>6470</v>
      </c>
      <c r="E369" s="10" t="s">
        <v>1332</v>
      </c>
    </row>
    <row r="370" spans="1:7" ht="15.75">
      <c r="A370" s="4" t="s">
        <v>1333</v>
      </c>
      <c r="B370" s="4"/>
      <c r="C370" s="4" t="s">
        <v>28</v>
      </c>
      <c r="D370" s="6">
        <v>6423</v>
      </c>
      <c r="E370" s="4" t="s">
        <v>9</v>
      </c>
    </row>
    <row r="371" spans="1:7" ht="15.75">
      <c r="A371" s="10" t="s">
        <v>97</v>
      </c>
      <c r="B371" s="6"/>
      <c r="C371" s="4" t="s">
        <v>152</v>
      </c>
      <c r="D371" s="6">
        <v>6351</v>
      </c>
      <c r="E371" s="10" t="s">
        <v>1336</v>
      </c>
    </row>
    <row r="372" spans="1:7" ht="15.75">
      <c r="A372" s="10" t="s">
        <v>1337</v>
      </c>
      <c r="B372" s="6"/>
      <c r="C372" s="4" t="s">
        <v>152</v>
      </c>
      <c r="D372" s="6">
        <v>6250</v>
      </c>
      <c r="E372" s="10" t="s">
        <v>1339</v>
      </c>
    </row>
    <row r="373" spans="1:7" ht="15.75">
      <c r="A373" s="4" t="s">
        <v>1337</v>
      </c>
      <c r="B373" s="4"/>
      <c r="C373" s="4" t="s">
        <v>1341</v>
      </c>
      <c r="D373" s="6">
        <v>6250</v>
      </c>
      <c r="E373" s="10" t="s">
        <v>1342</v>
      </c>
    </row>
    <row r="374" spans="1:7" ht="15.75">
      <c r="A374" s="10" t="s">
        <v>1344</v>
      </c>
      <c r="B374" s="6" t="s">
        <v>14</v>
      </c>
      <c r="C374" s="4" t="s">
        <v>152</v>
      </c>
      <c r="D374" s="6">
        <v>6238</v>
      </c>
      <c r="E374" s="10" t="s">
        <v>1346</v>
      </c>
    </row>
    <row r="375" spans="1:7" ht="15.75">
      <c r="A375" s="10" t="s">
        <v>1347</v>
      </c>
      <c r="B375" s="6" t="s">
        <v>14</v>
      </c>
      <c r="C375" s="4" t="s">
        <v>1347</v>
      </c>
      <c r="D375" s="6">
        <v>6226</v>
      </c>
      <c r="E375" s="10" t="s">
        <v>1348</v>
      </c>
      <c r="G375" s="14">
        <v>42964</v>
      </c>
    </row>
    <row r="376" spans="1:7" ht="15.75">
      <c r="A376" s="4" t="s">
        <v>1349</v>
      </c>
      <c r="B376" s="4"/>
      <c r="C376" s="4" t="s">
        <v>75</v>
      </c>
      <c r="D376" s="6">
        <v>6224</v>
      </c>
      <c r="E376" s="10" t="s">
        <v>1350</v>
      </c>
    </row>
    <row r="377" spans="1:7" ht="15.75">
      <c r="A377" s="10" t="s">
        <v>1352</v>
      </c>
      <c r="B377" s="6"/>
      <c r="C377" s="4" t="s">
        <v>80</v>
      </c>
      <c r="D377" s="6">
        <v>6222</v>
      </c>
      <c r="E377" s="10" t="s">
        <v>1354</v>
      </c>
    </row>
    <row r="378" spans="1:7" ht="15.75">
      <c r="A378" s="10" t="s">
        <v>1356</v>
      </c>
      <c r="B378" s="6"/>
      <c r="C378" s="4" t="s">
        <v>55</v>
      </c>
      <c r="D378" s="6">
        <v>6207</v>
      </c>
      <c r="E378" s="10" t="s">
        <v>1358</v>
      </c>
    </row>
    <row r="379" spans="1:7" ht="15.75">
      <c r="A379" s="4" t="s">
        <v>377</v>
      </c>
      <c r="B379" s="4"/>
      <c r="C379" s="4" t="s">
        <v>92</v>
      </c>
      <c r="D379" s="6">
        <v>6201</v>
      </c>
      <c r="E379" s="10" t="s">
        <v>1360</v>
      </c>
    </row>
    <row r="380" spans="1:7" ht="15.75">
      <c r="A380" s="10" t="s">
        <v>1362</v>
      </c>
      <c r="B380" s="6" t="s">
        <v>27</v>
      </c>
      <c r="C380" s="4" t="s">
        <v>152</v>
      </c>
      <c r="D380" s="6">
        <v>6175</v>
      </c>
      <c r="E380" s="10" t="s">
        <v>1363</v>
      </c>
    </row>
    <row r="381" spans="1:7" ht="15.75">
      <c r="A381" s="4" t="s">
        <v>1364</v>
      </c>
      <c r="B381" s="4"/>
      <c r="C381" s="4" t="s">
        <v>635</v>
      </c>
      <c r="D381" s="6">
        <v>6164</v>
      </c>
      <c r="E381" s="10" t="s">
        <v>1365</v>
      </c>
    </row>
    <row r="382" spans="1:7" ht="15.75">
      <c r="A382" s="10" t="s">
        <v>714</v>
      </c>
      <c r="B382" s="6"/>
      <c r="C382" s="4" t="s">
        <v>32</v>
      </c>
      <c r="D382" s="6">
        <v>6103</v>
      </c>
      <c r="E382" s="10" t="s">
        <v>1367</v>
      </c>
    </row>
    <row r="383" spans="1:7" ht="15.75">
      <c r="A383" s="4" t="s">
        <v>900</v>
      </c>
      <c r="B383" s="4"/>
      <c r="C383" s="4" t="s">
        <v>541</v>
      </c>
      <c r="D383" s="6">
        <v>6102</v>
      </c>
      <c r="E383" s="10" t="s">
        <v>1368</v>
      </c>
    </row>
    <row r="384" spans="1:7" ht="15.75">
      <c r="A384" s="10" t="s">
        <v>1369</v>
      </c>
      <c r="B384" s="6" t="s">
        <v>27</v>
      </c>
      <c r="C384" s="4" t="s">
        <v>152</v>
      </c>
      <c r="D384" s="6">
        <v>6086</v>
      </c>
      <c r="E384" s="10" t="s">
        <v>1371</v>
      </c>
    </row>
    <row r="385" spans="1:7" ht="15.75">
      <c r="A385" s="10" t="s">
        <v>1373</v>
      </c>
      <c r="B385" s="6"/>
      <c r="C385" s="4" t="s">
        <v>308</v>
      </c>
      <c r="D385" s="6">
        <v>6084</v>
      </c>
      <c r="E385" s="10" t="s">
        <v>1375</v>
      </c>
    </row>
    <row r="386" spans="1:7" ht="15.75">
      <c r="A386" s="10" t="s">
        <v>1376</v>
      </c>
      <c r="B386" s="6"/>
      <c r="C386" s="4" t="s">
        <v>28</v>
      </c>
      <c r="D386" s="6">
        <v>6058</v>
      </c>
      <c r="E386" s="10" t="s">
        <v>1378</v>
      </c>
    </row>
    <row r="387" spans="1:7" ht="15.75">
      <c r="A387" s="4" t="s">
        <v>1380</v>
      </c>
      <c r="B387" s="4"/>
      <c r="C387" s="4" t="s">
        <v>120</v>
      </c>
      <c r="D387" s="6">
        <v>6048</v>
      </c>
      <c r="E387" s="10" t="s">
        <v>1381</v>
      </c>
    </row>
    <row r="388" spans="1:7" ht="15.75">
      <c r="A388" s="10" t="s">
        <v>1132</v>
      </c>
      <c r="B388" s="6"/>
      <c r="C388" s="4" t="s">
        <v>28</v>
      </c>
      <c r="D388" s="6">
        <v>6042</v>
      </c>
      <c r="E388" s="10" t="s">
        <v>1384</v>
      </c>
      <c r="G388" s="16" t="s">
        <v>489</v>
      </c>
    </row>
    <row r="389" spans="1:7" ht="15.75">
      <c r="A389" s="10" t="s">
        <v>102</v>
      </c>
      <c r="B389" s="6"/>
      <c r="C389" s="4" t="s">
        <v>155</v>
      </c>
      <c r="D389" s="6">
        <v>6035</v>
      </c>
      <c r="E389" s="10" t="s">
        <v>1386</v>
      </c>
    </row>
    <row r="390" spans="1:7" ht="15.75">
      <c r="A390" s="10" t="s">
        <v>466</v>
      </c>
      <c r="B390" s="6"/>
      <c r="C390" s="4" t="s">
        <v>32</v>
      </c>
      <c r="D390" s="6">
        <v>6033</v>
      </c>
      <c r="E390" s="10" t="s">
        <v>1388</v>
      </c>
    </row>
    <row r="391" spans="1:7" ht="15.75">
      <c r="A391" s="10" t="s">
        <v>1389</v>
      </c>
      <c r="B391" s="6"/>
      <c r="C391" s="4" t="s">
        <v>1390</v>
      </c>
      <c r="D391" s="6">
        <v>5974</v>
      </c>
      <c r="E391" s="10" t="s">
        <v>1391</v>
      </c>
    </row>
    <row r="392" spans="1:7" ht="15.75">
      <c r="A392" s="10" t="s">
        <v>1389</v>
      </c>
      <c r="B392" s="6"/>
      <c r="C392" s="4" t="s">
        <v>8</v>
      </c>
      <c r="D392" s="6">
        <v>5974</v>
      </c>
      <c r="E392" s="10" t="s">
        <v>1392</v>
      </c>
    </row>
    <row r="393" spans="1:7" ht="15.75">
      <c r="A393" s="10" t="s">
        <v>1393</v>
      </c>
      <c r="B393" s="6" t="s">
        <v>14</v>
      </c>
      <c r="C393" s="4" t="s">
        <v>45</v>
      </c>
      <c r="D393" s="6">
        <v>5970</v>
      </c>
      <c r="E393" s="10" t="s">
        <v>1394</v>
      </c>
    </row>
    <row r="394" spans="1:7" ht="15.75">
      <c r="A394" s="10" t="s">
        <v>1396</v>
      </c>
      <c r="B394" s="6"/>
      <c r="C394" s="4" t="s">
        <v>8</v>
      </c>
      <c r="D394" s="6">
        <v>5949</v>
      </c>
      <c r="E394" s="10" t="s">
        <v>1398</v>
      </c>
    </row>
    <row r="395" spans="1:7" ht="15.75">
      <c r="A395" s="10" t="s">
        <v>842</v>
      </c>
      <c r="B395" s="6"/>
      <c r="C395" s="4" t="s">
        <v>635</v>
      </c>
      <c r="D395" s="6">
        <v>5903</v>
      </c>
      <c r="E395" s="10" t="s">
        <v>1399</v>
      </c>
    </row>
    <row r="396" spans="1:7" ht="18.75">
      <c r="A396" s="10" t="s">
        <v>1400</v>
      </c>
      <c r="B396" s="6"/>
      <c r="C396" s="4" t="s">
        <v>182</v>
      </c>
      <c r="D396" s="13">
        <v>5895</v>
      </c>
      <c r="E396" s="10" t="s">
        <v>1402</v>
      </c>
    </row>
    <row r="397" spans="1:7" ht="15.75">
      <c r="A397" s="4" t="s">
        <v>324</v>
      </c>
      <c r="B397" s="4"/>
      <c r="C397" s="4" t="s">
        <v>1403</v>
      </c>
      <c r="D397" s="6">
        <v>5886</v>
      </c>
      <c r="E397" s="10" t="s">
        <v>1405</v>
      </c>
    </row>
    <row r="398" spans="1:7" ht="15.75">
      <c r="A398" s="10" t="s">
        <v>1153</v>
      </c>
      <c r="B398" s="6" t="s">
        <v>14</v>
      </c>
      <c r="C398" s="4" t="s">
        <v>55</v>
      </c>
      <c r="D398" s="6">
        <v>5879</v>
      </c>
      <c r="E398" s="10" t="s">
        <v>1407</v>
      </c>
    </row>
    <row r="399" spans="1:7" ht="15.75">
      <c r="A399" s="4" t="s">
        <v>552</v>
      </c>
      <c r="B399" s="4"/>
      <c r="C399" s="4" t="s">
        <v>1214</v>
      </c>
      <c r="D399" s="6">
        <v>5853</v>
      </c>
      <c r="E399" s="10" t="s">
        <v>1409</v>
      </c>
    </row>
    <row r="400" spans="1:7" ht="15.75">
      <c r="A400" s="10" t="s">
        <v>1411</v>
      </c>
      <c r="B400" s="6" t="s">
        <v>14</v>
      </c>
      <c r="C400" s="4" t="s">
        <v>28</v>
      </c>
      <c r="D400" s="6">
        <v>5836</v>
      </c>
      <c r="E400" s="10" t="s">
        <v>1413</v>
      </c>
    </row>
    <row r="401" spans="1:7" ht="18.75">
      <c r="A401" s="10" t="s">
        <v>1414</v>
      </c>
      <c r="B401" s="6"/>
      <c r="C401" s="4" t="s">
        <v>1415</v>
      </c>
      <c r="D401" s="19">
        <v>5827</v>
      </c>
      <c r="E401" s="10" t="s">
        <v>1416</v>
      </c>
    </row>
    <row r="402" spans="1:7" ht="15.75">
      <c r="A402" s="4" t="s">
        <v>648</v>
      </c>
      <c r="B402" s="4"/>
      <c r="C402" s="4" t="s">
        <v>8</v>
      </c>
      <c r="D402" s="6">
        <v>5822</v>
      </c>
      <c r="E402" s="4" t="s">
        <v>9</v>
      </c>
    </row>
    <row r="403" spans="1:7" ht="15.75">
      <c r="A403" s="10" t="s">
        <v>1418</v>
      </c>
      <c r="B403" s="6"/>
      <c r="C403" s="4" t="s">
        <v>470</v>
      </c>
      <c r="D403" s="6">
        <v>5816</v>
      </c>
      <c r="E403" s="10" t="s">
        <v>1420</v>
      </c>
    </row>
    <row r="404" spans="1:7" ht="15.75">
      <c r="A404" s="4" t="s">
        <v>1421</v>
      </c>
      <c r="B404" s="4"/>
      <c r="C404" s="4" t="s">
        <v>1100</v>
      </c>
      <c r="D404" s="6">
        <v>5786</v>
      </c>
      <c r="E404" s="10" t="s">
        <v>1423</v>
      </c>
      <c r="G404" s="14">
        <v>42964</v>
      </c>
    </row>
    <row r="405" spans="1:7" ht="15.75">
      <c r="A405" s="4" t="s">
        <v>1424</v>
      </c>
      <c r="B405" s="4"/>
      <c r="C405" s="4" t="s">
        <v>70</v>
      </c>
      <c r="D405" s="6">
        <v>5784</v>
      </c>
      <c r="E405" s="10" t="s">
        <v>1426</v>
      </c>
    </row>
    <row r="406" spans="1:7" ht="15.75">
      <c r="A406" s="4" t="s">
        <v>1427</v>
      </c>
      <c r="B406" s="4"/>
      <c r="C406" s="4" t="s">
        <v>8</v>
      </c>
      <c r="D406" s="6">
        <v>5782</v>
      </c>
      <c r="E406" s="10" t="s">
        <v>1429</v>
      </c>
    </row>
    <row r="407" spans="1:7" ht="15.75">
      <c r="A407" s="4" t="s">
        <v>479</v>
      </c>
      <c r="B407" s="4"/>
      <c r="C407" s="4" t="s">
        <v>308</v>
      </c>
      <c r="D407" s="6">
        <v>5772</v>
      </c>
      <c r="E407" s="10" t="s">
        <v>1430</v>
      </c>
    </row>
    <row r="408" spans="1:7" ht="15.75">
      <c r="A408" s="10" t="s">
        <v>1431</v>
      </c>
      <c r="B408" s="6" t="s">
        <v>14</v>
      </c>
      <c r="C408" s="4" t="s">
        <v>75</v>
      </c>
      <c r="D408" s="6">
        <v>5758</v>
      </c>
      <c r="E408" s="10" t="s">
        <v>1432</v>
      </c>
      <c r="G408" s="16" t="s">
        <v>489</v>
      </c>
    </row>
    <row r="409" spans="1:7" ht="15.75">
      <c r="A409" s="10" t="s">
        <v>399</v>
      </c>
      <c r="B409" s="6" t="s">
        <v>14</v>
      </c>
      <c r="C409" s="4" t="s">
        <v>939</v>
      </c>
      <c r="D409" s="6">
        <v>5757</v>
      </c>
      <c r="E409" s="10" t="s">
        <v>1436</v>
      </c>
    </row>
    <row r="410" spans="1:7" ht="15.75">
      <c r="A410" s="10" t="s">
        <v>1438</v>
      </c>
      <c r="B410" s="6" t="s">
        <v>14</v>
      </c>
      <c r="C410" s="4" t="s">
        <v>148</v>
      </c>
      <c r="D410" s="6">
        <v>5735</v>
      </c>
      <c r="E410" s="10" t="s">
        <v>1440</v>
      </c>
      <c r="G410" s="14">
        <v>42964</v>
      </c>
    </row>
    <row r="411" spans="1:7" ht="15.75">
      <c r="A411" s="4" t="s">
        <v>676</v>
      </c>
      <c r="B411" s="4"/>
      <c r="C411" s="4" t="s">
        <v>155</v>
      </c>
      <c r="D411" s="6">
        <v>5733</v>
      </c>
      <c r="E411" s="10" t="s">
        <v>1443</v>
      </c>
    </row>
    <row r="412" spans="1:7" ht="15.75">
      <c r="A412" s="10" t="s">
        <v>1445</v>
      </c>
      <c r="B412" s="6" t="s">
        <v>14</v>
      </c>
      <c r="C412" s="4" t="s">
        <v>8</v>
      </c>
      <c r="D412" s="6">
        <v>5719</v>
      </c>
      <c r="E412" s="10" t="s">
        <v>1448</v>
      </c>
    </row>
    <row r="413" spans="1:7" ht="15.75">
      <c r="A413" s="4" t="s">
        <v>520</v>
      </c>
      <c r="B413" s="4"/>
      <c r="C413" s="4" t="s">
        <v>939</v>
      </c>
      <c r="D413" s="6">
        <v>5709</v>
      </c>
      <c r="E413" s="10" t="s">
        <v>1450</v>
      </c>
    </row>
    <row r="414" spans="1:7" ht="15.75">
      <c r="A414" s="4" t="s">
        <v>1083</v>
      </c>
      <c r="B414" s="4"/>
      <c r="C414" s="4" t="s">
        <v>527</v>
      </c>
      <c r="D414" s="6">
        <v>5695</v>
      </c>
      <c r="E414" s="4" t="s">
        <v>9</v>
      </c>
    </row>
    <row r="415" spans="1:7" ht="15.75">
      <c r="A415" s="10" t="s">
        <v>1083</v>
      </c>
      <c r="B415" s="6"/>
      <c r="C415" s="4" t="s">
        <v>1100</v>
      </c>
      <c r="D415" s="6">
        <v>5695</v>
      </c>
      <c r="E415" s="10" t="s">
        <v>1454</v>
      </c>
    </row>
    <row r="416" spans="1:7" ht="15.75">
      <c r="A416" s="4" t="s">
        <v>1083</v>
      </c>
      <c r="B416" s="4"/>
      <c r="C416" s="4" t="s">
        <v>990</v>
      </c>
      <c r="D416" s="6">
        <v>5695</v>
      </c>
      <c r="E416" s="10" t="s">
        <v>1457</v>
      </c>
    </row>
    <row r="417" spans="1:7" ht="15.75">
      <c r="A417" s="4" t="s">
        <v>1083</v>
      </c>
      <c r="B417" s="4"/>
      <c r="C417" s="4" t="s">
        <v>639</v>
      </c>
      <c r="D417" s="6">
        <v>5695</v>
      </c>
      <c r="E417" s="10" t="s">
        <v>1457</v>
      </c>
    </row>
    <row r="418" spans="1:7" ht="15.75">
      <c r="A418" s="4" t="s">
        <v>1083</v>
      </c>
      <c r="B418" s="4"/>
      <c r="C418" s="4" t="s">
        <v>155</v>
      </c>
      <c r="D418" s="6">
        <v>5695</v>
      </c>
      <c r="E418" s="10" t="s">
        <v>1457</v>
      </c>
    </row>
    <row r="419" spans="1:7" ht="15.75">
      <c r="A419" s="10" t="s">
        <v>1463</v>
      </c>
      <c r="B419" s="6"/>
      <c r="C419" s="4" t="s">
        <v>84</v>
      </c>
      <c r="D419" s="6">
        <v>5684</v>
      </c>
      <c r="E419" s="10" t="s">
        <v>1466</v>
      </c>
    </row>
    <row r="420" spans="1:7" ht="15.75">
      <c r="A420" s="4" t="s">
        <v>1467</v>
      </c>
      <c r="B420" s="4" t="s">
        <v>14</v>
      </c>
      <c r="C420" s="4" t="s">
        <v>92</v>
      </c>
      <c r="D420" s="6">
        <v>5670</v>
      </c>
      <c r="E420" s="4" t="s">
        <v>9</v>
      </c>
    </row>
    <row r="421" spans="1:7" ht="15.75">
      <c r="A421" s="10" t="s">
        <v>1468</v>
      </c>
      <c r="B421" s="6"/>
      <c r="C421" s="4" t="s">
        <v>28</v>
      </c>
      <c r="D421" s="6">
        <v>5627</v>
      </c>
      <c r="E421" s="10" t="s">
        <v>1469</v>
      </c>
      <c r="G421" s="16" t="s">
        <v>489</v>
      </c>
    </row>
    <row r="422" spans="1:7" ht="15.75">
      <c r="A422" s="10" t="s">
        <v>1468</v>
      </c>
      <c r="B422" s="6"/>
      <c r="C422" s="4" t="s">
        <v>182</v>
      </c>
      <c r="D422" s="6">
        <v>5627</v>
      </c>
      <c r="E422" s="10" t="s">
        <v>1473</v>
      </c>
    </row>
    <row r="423" spans="1:7" ht="15.75">
      <c r="A423" s="4" t="s">
        <v>1476</v>
      </c>
      <c r="B423" s="4"/>
      <c r="C423" s="4" t="s">
        <v>182</v>
      </c>
      <c r="D423" s="6">
        <v>5594</v>
      </c>
      <c r="E423" s="10" t="s">
        <v>1477</v>
      </c>
    </row>
    <row r="424" spans="1:7" ht="15.75">
      <c r="A424" s="4" t="s">
        <v>889</v>
      </c>
      <c r="B424" s="4"/>
      <c r="C424" s="4" t="s">
        <v>128</v>
      </c>
      <c r="D424" s="6">
        <v>5579</v>
      </c>
      <c r="E424" s="10" t="s">
        <v>1480</v>
      </c>
    </row>
    <row r="425" spans="1:7" ht="15.75">
      <c r="A425" s="10" t="s">
        <v>1103</v>
      </c>
      <c r="B425" s="6"/>
      <c r="C425" s="4" t="s">
        <v>23</v>
      </c>
      <c r="D425" s="6">
        <v>5557</v>
      </c>
      <c r="E425" s="10" t="s">
        <v>1481</v>
      </c>
    </row>
    <row r="426" spans="1:7" ht="15.75">
      <c r="A426" s="10" t="s">
        <v>1475</v>
      </c>
      <c r="B426" s="6"/>
      <c r="C426" s="4" t="s">
        <v>364</v>
      </c>
      <c r="D426" s="6">
        <v>5543</v>
      </c>
      <c r="E426" s="10" t="s">
        <v>1482</v>
      </c>
    </row>
    <row r="427" spans="1:7" ht="15.75">
      <c r="A427" s="4" t="s">
        <v>1483</v>
      </c>
      <c r="B427" s="4"/>
      <c r="C427" s="4" t="s">
        <v>182</v>
      </c>
      <c r="D427" s="6">
        <v>5505</v>
      </c>
      <c r="E427" s="10" t="s">
        <v>1484</v>
      </c>
    </row>
    <row r="428" spans="1:7" ht="15.75">
      <c r="A428" s="10" t="s">
        <v>1486</v>
      </c>
      <c r="B428" s="6" t="s">
        <v>14</v>
      </c>
      <c r="C428" s="4" t="s">
        <v>308</v>
      </c>
      <c r="D428" s="6">
        <v>5504</v>
      </c>
      <c r="E428" s="10" t="s">
        <v>1489</v>
      </c>
      <c r="G428" s="14">
        <v>42964</v>
      </c>
    </row>
    <row r="429" spans="1:7" ht="15.75">
      <c r="A429" s="10" t="s">
        <v>1491</v>
      </c>
      <c r="B429" s="6" t="s">
        <v>14</v>
      </c>
      <c r="C429" s="4" t="s">
        <v>128</v>
      </c>
      <c r="D429" s="6">
        <v>5485</v>
      </c>
      <c r="E429" s="10" t="s">
        <v>1493</v>
      </c>
    </row>
    <row r="430" spans="1:7" ht="15.75">
      <c r="A430" s="4" t="s">
        <v>1495</v>
      </c>
      <c r="B430" s="4"/>
      <c r="C430" s="4" t="s">
        <v>152</v>
      </c>
      <c r="D430" s="6">
        <v>5476</v>
      </c>
      <c r="E430" s="4" t="s">
        <v>9</v>
      </c>
    </row>
    <row r="431" spans="1:7" ht="15.75">
      <c r="A431" s="10" t="s">
        <v>1497</v>
      </c>
      <c r="B431" s="6"/>
      <c r="C431" s="4" t="s">
        <v>70</v>
      </c>
      <c r="D431" s="6">
        <v>5433</v>
      </c>
      <c r="E431" s="10" t="s">
        <v>1500</v>
      </c>
    </row>
    <row r="432" spans="1:7" ht="15.75">
      <c r="A432" s="10" t="s">
        <v>1501</v>
      </c>
      <c r="B432" s="6" t="s">
        <v>14</v>
      </c>
      <c r="C432" s="4" t="s">
        <v>45</v>
      </c>
      <c r="D432" s="6">
        <v>5421</v>
      </c>
      <c r="E432" s="10" t="s">
        <v>1502</v>
      </c>
    </row>
    <row r="433" spans="1:7" ht="15.75">
      <c r="A433" s="10" t="s">
        <v>1504</v>
      </c>
      <c r="B433" s="6" t="s">
        <v>14</v>
      </c>
      <c r="C433" s="4" t="s">
        <v>1505</v>
      </c>
      <c r="D433" s="6">
        <v>5387</v>
      </c>
      <c r="E433" s="10" t="s">
        <v>1506</v>
      </c>
    </row>
    <row r="434" spans="1:7" ht="15.75">
      <c r="A434" s="10" t="s">
        <v>269</v>
      </c>
      <c r="B434" s="6"/>
      <c r="C434" s="4" t="s">
        <v>148</v>
      </c>
      <c r="D434" s="6">
        <v>5379</v>
      </c>
      <c r="E434" s="10" t="s">
        <v>1508</v>
      </c>
    </row>
    <row r="435" spans="1:7" ht="15.75">
      <c r="A435" s="4" t="s">
        <v>1510</v>
      </c>
      <c r="B435" s="4"/>
      <c r="C435" s="4" t="s">
        <v>73</v>
      </c>
      <c r="D435" s="6">
        <v>5310</v>
      </c>
      <c r="E435" s="10" t="s">
        <v>1515</v>
      </c>
    </row>
    <row r="436" spans="1:7" ht="15.75">
      <c r="A436" s="10" t="s">
        <v>1517</v>
      </c>
      <c r="B436" s="6" t="s">
        <v>14</v>
      </c>
      <c r="C436" s="4" t="s">
        <v>30</v>
      </c>
      <c r="D436" s="6">
        <v>5260</v>
      </c>
      <c r="E436" s="10" t="s">
        <v>1519</v>
      </c>
    </row>
    <row r="437" spans="1:7" ht="15.75">
      <c r="A437" s="4" t="s">
        <v>1230</v>
      </c>
      <c r="B437" s="4"/>
      <c r="C437" s="4" t="s">
        <v>1100</v>
      </c>
      <c r="D437" s="6">
        <v>5250</v>
      </c>
      <c r="E437" s="10" t="s">
        <v>1522</v>
      </c>
    </row>
    <row r="438" spans="1:7" ht="15.75">
      <c r="A438" s="10" t="s">
        <v>1204</v>
      </c>
      <c r="B438" s="6" t="s">
        <v>14</v>
      </c>
      <c r="C438" s="4" t="s">
        <v>450</v>
      </c>
      <c r="D438" s="6">
        <v>5214</v>
      </c>
      <c r="E438" s="10" t="s">
        <v>1524</v>
      </c>
    </row>
    <row r="439" spans="1:7" ht="15.75">
      <c r="A439" s="4" t="s">
        <v>1526</v>
      </c>
      <c r="B439" s="4"/>
      <c r="C439" s="4" t="s">
        <v>128</v>
      </c>
      <c r="D439" s="6">
        <v>5178</v>
      </c>
      <c r="E439" s="10" t="s">
        <v>1528</v>
      </c>
    </row>
    <row r="440" spans="1:7" ht="15.75">
      <c r="A440" s="10" t="s">
        <v>1048</v>
      </c>
      <c r="B440" s="6" t="s">
        <v>14</v>
      </c>
      <c r="C440" s="4" t="s">
        <v>75</v>
      </c>
      <c r="D440" s="6">
        <v>5173</v>
      </c>
      <c r="E440" s="10" t="s">
        <v>1531</v>
      </c>
      <c r="G440" s="14">
        <v>42964</v>
      </c>
    </row>
    <row r="441" spans="1:7" ht="15.75">
      <c r="A441" s="10" t="s">
        <v>1533</v>
      </c>
      <c r="B441" s="6"/>
      <c r="C441" s="4" t="s">
        <v>325</v>
      </c>
      <c r="D441" s="6">
        <v>5136</v>
      </c>
      <c r="E441" s="10" t="s">
        <v>1536</v>
      </c>
    </row>
    <row r="442" spans="1:7" ht="15.75">
      <c r="A442" s="10" t="s">
        <v>1538</v>
      </c>
      <c r="B442" s="6" t="s">
        <v>14</v>
      </c>
      <c r="C442" s="4" t="s">
        <v>1214</v>
      </c>
      <c r="D442" s="6">
        <v>5133</v>
      </c>
      <c r="E442" s="10" t="s">
        <v>1540</v>
      </c>
    </row>
    <row r="443" spans="1:7" ht="15.75">
      <c r="A443" s="4" t="s">
        <v>440</v>
      </c>
      <c r="B443" s="4"/>
      <c r="C443" s="4" t="s">
        <v>139</v>
      </c>
      <c r="D443" s="6">
        <v>5084</v>
      </c>
      <c r="E443" s="10" t="s">
        <v>1543</v>
      </c>
    </row>
    <row r="444" spans="1:7" ht="15.75">
      <c r="A444" s="10" t="s">
        <v>1546</v>
      </c>
      <c r="B444" s="6"/>
      <c r="C444" s="4" t="s">
        <v>32</v>
      </c>
      <c r="D444" s="6">
        <v>5078</v>
      </c>
      <c r="E444" s="10" t="s">
        <v>1549</v>
      </c>
    </row>
    <row r="445" spans="1:7" ht="15.75">
      <c r="A445" s="10" t="s">
        <v>1552</v>
      </c>
      <c r="B445" s="6"/>
      <c r="C445" s="4" t="s">
        <v>1100</v>
      </c>
      <c r="D445" s="6">
        <v>5056</v>
      </c>
      <c r="E445" s="10" t="s">
        <v>1554</v>
      </c>
    </row>
    <row r="446" spans="1:7" ht="15.75">
      <c r="A446" s="4" t="s">
        <v>911</v>
      </c>
      <c r="B446" s="4"/>
      <c r="C446" s="4" t="s">
        <v>139</v>
      </c>
      <c r="D446" s="6">
        <v>5020</v>
      </c>
      <c r="E446" s="4" t="s">
        <v>9</v>
      </c>
    </row>
    <row r="447" spans="1:7" ht="15.75">
      <c r="A447" s="10" t="s">
        <v>182</v>
      </c>
      <c r="B447" s="6" t="s">
        <v>14</v>
      </c>
      <c r="C447" s="4" t="s">
        <v>182</v>
      </c>
      <c r="D447" s="6">
        <v>4998</v>
      </c>
      <c r="E447" s="10" t="s">
        <v>1559</v>
      </c>
    </row>
    <row r="448" spans="1:7" ht="15.75">
      <c r="A448" s="10" t="s">
        <v>209</v>
      </c>
      <c r="B448" s="6"/>
      <c r="C448" s="4" t="s">
        <v>64</v>
      </c>
      <c r="D448" s="6">
        <v>4992</v>
      </c>
      <c r="E448" s="10" t="s">
        <v>1563</v>
      </c>
    </row>
    <row r="449" spans="1:7" ht="15.75">
      <c r="A449" s="10" t="s">
        <v>1565</v>
      </c>
      <c r="B449" s="6"/>
      <c r="C449" s="4" t="s">
        <v>176</v>
      </c>
      <c r="D449" s="6">
        <v>4978</v>
      </c>
      <c r="E449" s="10" t="s">
        <v>1566</v>
      </c>
      <c r="G449" s="16" t="s">
        <v>489</v>
      </c>
    </row>
    <row r="450" spans="1:7" ht="15.75">
      <c r="A450" s="10" t="s">
        <v>1534</v>
      </c>
      <c r="B450" s="6" t="s">
        <v>14</v>
      </c>
      <c r="C450" s="4" t="s">
        <v>38</v>
      </c>
      <c r="D450" s="6">
        <v>4973</v>
      </c>
      <c r="E450" s="10" t="s">
        <v>1568</v>
      </c>
    </row>
    <row r="451" spans="1:7" ht="15.75">
      <c r="A451" s="10" t="s">
        <v>1570</v>
      </c>
      <c r="B451" s="6"/>
      <c r="C451" s="4" t="s">
        <v>470</v>
      </c>
      <c r="D451" s="6">
        <v>4964</v>
      </c>
      <c r="E451" s="10" t="s">
        <v>1572</v>
      </c>
    </row>
    <row r="452" spans="1:7" ht="15.75">
      <c r="A452" s="10" t="s">
        <v>811</v>
      </c>
      <c r="B452" s="6" t="s">
        <v>27</v>
      </c>
      <c r="C452" s="4" t="s">
        <v>28</v>
      </c>
      <c r="D452" s="6">
        <v>4944</v>
      </c>
      <c r="E452" s="10" t="s">
        <v>1573</v>
      </c>
    </row>
    <row r="453" spans="1:7" ht="15.75">
      <c r="A453" s="10" t="s">
        <v>1442</v>
      </c>
      <c r="B453" s="6" t="s">
        <v>14</v>
      </c>
      <c r="C453" s="4" t="s">
        <v>32</v>
      </c>
      <c r="D453" s="6">
        <v>4944</v>
      </c>
      <c r="E453" s="10" t="s">
        <v>1576</v>
      </c>
    </row>
    <row r="454" spans="1:7" ht="15.75">
      <c r="A454" s="4" t="s">
        <v>1577</v>
      </c>
      <c r="B454" s="4"/>
      <c r="C454" s="4" t="s">
        <v>182</v>
      </c>
      <c r="D454" s="6">
        <v>4934</v>
      </c>
      <c r="E454" s="10" t="s">
        <v>1578</v>
      </c>
    </row>
    <row r="455" spans="1:7" ht="15.75">
      <c r="A455" s="4" t="s">
        <v>1579</v>
      </c>
      <c r="B455" s="4"/>
      <c r="C455" s="4" t="s">
        <v>470</v>
      </c>
      <c r="D455" s="6">
        <v>4894</v>
      </c>
      <c r="E455" s="10" t="s">
        <v>1580</v>
      </c>
    </row>
    <row r="456" spans="1:7" ht="15.75">
      <c r="A456" s="4" t="s">
        <v>1581</v>
      </c>
      <c r="B456" s="4"/>
      <c r="C456" s="4" t="s">
        <v>38</v>
      </c>
      <c r="D456" s="6">
        <v>4885</v>
      </c>
      <c r="E456" s="10" t="s">
        <v>1582</v>
      </c>
    </row>
    <row r="457" spans="1:7" ht="15.75">
      <c r="A457" s="10" t="s">
        <v>144</v>
      </c>
      <c r="B457" s="6" t="s">
        <v>14</v>
      </c>
      <c r="C457" s="4" t="s">
        <v>144</v>
      </c>
      <c r="D457" s="6">
        <v>4867</v>
      </c>
      <c r="E457" s="10" t="s">
        <v>1584</v>
      </c>
    </row>
    <row r="458" spans="1:7" ht="15.75">
      <c r="A458" s="10" t="s">
        <v>1587</v>
      </c>
      <c r="B458" s="6"/>
      <c r="C458" s="4" t="s">
        <v>401</v>
      </c>
      <c r="D458" s="6">
        <v>4848</v>
      </c>
      <c r="E458" s="10" t="s">
        <v>1591</v>
      </c>
    </row>
    <row r="459" spans="1:7" ht="15.75">
      <c r="A459" s="10" t="s">
        <v>1594</v>
      </c>
      <c r="B459" s="6"/>
      <c r="C459" s="4" t="s">
        <v>817</v>
      </c>
      <c r="D459" s="6">
        <v>4836</v>
      </c>
      <c r="E459" s="10" t="s">
        <v>1598</v>
      </c>
    </row>
    <row r="460" spans="1:7" ht="18.75">
      <c r="A460" s="4" t="s">
        <v>1601</v>
      </c>
      <c r="B460" s="4"/>
      <c r="C460" s="4" t="s">
        <v>110</v>
      </c>
      <c r="D460" s="13">
        <v>4821</v>
      </c>
      <c r="E460" s="10" t="s">
        <v>1604</v>
      </c>
    </row>
    <row r="461" spans="1:7" ht="15.75">
      <c r="A461" s="10" t="s">
        <v>1606</v>
      </c>
      <c r="B461" s="6"/>
      <c r="C461" s="4" t="s">
        <v>325</v>
      </c>
      <c r="D461" s="6">
        <v>4796</v>
      </c>
      <c r="E461" s="10" t="s">
        <v>1607</v>
      </c>
    </row>
    <row r="462" spans="1:7" ht="15.75">
      <c r="A462" s="10" t="s">
        <v>1608</v>
      </c>
      <c r="B462" s="6"/>
      <c r="C462" s="4" t="s">
        <v>401</v>
      </c>
      <c r="D462" s="6">
        <v>4772</v>
      </c>
      <c r="E462" s="10" t="s">
        <v>1610</v>
      </c>
    </row>
    <row r="463" spans="1:7" ht="15.75">
      <c r="A463" s="4" t="s">
        <v>1168</v>
      </c>
      <c r="B463" s="4"/>
      <c r="C463" s="4" t="s">
        <v>1100</v>
      </c>
      <c r="D463" s="6">
        <v>4768</v>
      </c>
      <c r="E463" s="10" t="s">
        <v>1613</v>
      </c>
    </row>
    <row r="464" spans="1:7" ht="15.75">
      <c r="A464" s="4" t="s">
        <v>1614</v>
      </c>
      <c r="B464" s="4"/>
      <c r="C464" s="4" t="s">
        <v>139</v>
      </c>
      <c r="D464" s="6">
        <v>4766</v>
      </c>
      <c r="E464" s="10" t="s">
        <v>1615</v>
      </c>
    </row>
    <row r="465" spans="1:5" ht="15.75">
      <c r="A465" s="4" t="s">
        <v>1616</v>
      </c>
      <c r="B465" s="4"/>
      <c r="C465" s="4" t="s">
        <v>8</v>
      </c>
      <c r="D465" s="6">
        <v>4764</v>
      </c>
      <c r="E465" s="10" t="s">
        <v>1617</v>
      </c>
    </row>
    <row r="466" spans="1:5" ht="15.75">
      <c r="A466" s="10" t="s">
        <v>1618</v>
      </c>
      <c r="B466" s="6" t="s">
        <v>14</v>
      </c>
      <c r="C466" s="4" t="s">
        <v>148</v>
      </c>
      <c r="D466" s="6">
        <v>4757</v>
      </c>
      <c r="E466" s="10" t="s">
        <v>1619</v>
      </c>
    </row>
    <row r="467" spans="1:5" ht="15.75">
      <c r="A467" s="4" t="s">
        <v>292</v>
      </c>
      <c r="B467" s="4"/>
      <c r="C467" s="4" t="s">
        <v>1100</v>
      </c>
      <c r="D467" s="6">
        <v>4755</v>
      </c>
      <c r="E467" s="10" t="s">
        <v>1621</v>
      </c>
    </row>
    <row r="468" spans="1:5" ht="15.75">
      <c r="A468" s="10" t="s">
        <v>1622</v>
      </c>
      <c r="B468" s="6"/>
      <c r="C468" s="4" t="s">
        <v>308</v>
      </c>
      <c r="D468" s="6">
        <v>4735</v>
      </c>
      <c r="E468" s="10" t="s">
        <v>1626</v>
      </c>
    </row>
    <row r="469" spans="1:5" ht="15.75">
      <c r="A469" s="4" t="s">
        <v>1622</v>
      </c>
      <c r="B469" s="4"/>
      <c r="C469" s="4" t="s">
        <v>817</v>
      </c>
      <c r="D469" s="6">
        <v>4735</v>
      </c>
      <c r="E469" s="10" t="s">
        <v>1629</v>
      </c>
    </row>
    <row r="470" spans="1:5" ht="15.75">
      <c r="A470" s="4" t="s">
        <v>1631</v>
      </c>
      <c r="B470" s="4"/>
      <c r="C470" s="4" t="s">
        <v>1632</v>
      </c>
      <c r="D470" s="6">
        <v>4722</v>
      </c>
      <c r="E470" s="10" t="s">
        <v>1634</v>
      </c>
    </row>
    <row r="471" spans="1:5" ht="15.75">
      <c r="A471" s="4" t="s">
        <v>1639</v>
      </c>
      <c r="B471" s="4"/>
      <c r="C471" s="4" t="s">
        <v>70</v>
      </c>
      <c r="D471" s="6">
        <v>4713</v>
      </c>
      <c r="E471" s="10" t="s">
        <v>1641</v>
      </c>
    </row>
    <row r="472" spans="1:5" ht="15.75">
      <c r="A472" s="4" t="s">
        <v>1644</v>
      </c>
      <c r="B472" s="4"/>
      <c r="C472" s="4" t="s">
        <v>84</v>
      </c>
      <c r="D472" s="6">
        <v>4705</v>
      </c>
      <c r="E472" s="10" t="s">
        <v>1646</v>
      </c>
    </row>
    <row r="473" spans="1:5" ht="15.75">
      <c r="A473" s="4" t="s">
        <v>1410</v>
      </c>
      <c r="B473" s="4"/>
      <c r="C473" s="4" t="s">
        <v>75</v>
      </c>
      <c r="D473" s="6">
        <v>4702</v>
      </c>
      <c r="E473" s="10" t="s">
        <v>1647</v>
      </c>
    </row>
    <row r="474" spans="1:5" ht="15.75">
      <c r="A474" s="4" t="s">
        <v>1410</v>
      </c>
      <c r="B474" s="4"/>
      <c r="C474" s="4" t="s">
        <v>144</v>
      </c>
      <c r="D474" s="6">
        <v>4702</v>
      </c>
      <c r="E474" s="10" t="s">
        <v>1647</v>
      </c>
    </row>
    <row r="475" spans="1:5" ht="15.75">
      <c r="A475" s="4" t="s">
        <v>1410</v>
      </c>
      <c r="B475" s="4"/>
      <c r="C475" s="4" t="s">
        <v>43</v>
      </c>
      <c r="D475" s="6">
        <v>4702</v>
      </c>
      <c r="E475" s="10" t="s">
        <v>1647</v>
      </c>
    </row>
    <row r="476" spans="1:5" ht="15.75">
      <c r="A476" s="4" t="s">
        <v>1656</v>
      </c>
      <c r="B476" s="4"/>
      <c r="C476" s="4" t="s">
        <v>84</v>
      </c>
      <c r="D476" s="6">
        <v>4683</v>
      </c>
      <c r="E476" s="10" t="s">
        <v>1659</v>
      </c>
    </row>
    <row r="477" spans="1:5" ht="15.75">
      <c r="A477" s="10" t="s">
        <v>1660</v>
      </c>
      <c r="B477" s="6"/>
      <c r="C477" s="4" t="s">
        <v>851</v>
      </c>
      <c r="D477" s="6">
        <v>4675</v>
      </c>
      <c r="E477" s="10" t="s">
        <v>1661</v>
      </c>
    </row>
    <row r="478" spans="1:5" ht="15.75">
      <c r="A478" s="10" t="s">
        <v>1660</v>
      </c>
      <c r="B478" s="6"/>
      <c r="C478" s="4" t="s">
        <v>135</v>
      </c>
      <c r="D478" s="6">
        <v>4675</v>
      </c>
      <c r="E478" s="10" t="s">
        <v>1668</v>
      </c>
    </row>
    <row r="479" spans="1:5" ht="15.75">
      <c r="A479" s="10" t="s">
        <v>1660</v>
      </c>
      <c r="B479" s="6"/>
      <c r="C479" s="4" t="s">
        <v>1403</v>
      </c>
      <c r="D479" s="6">
        <v>4675</v>
      </c>
      <c r="E479" s="10" t="s">
        <v>1674</v>
      </c>
    </row>
    <row r="480" spans="1:5" ht="15.75">
      <c r="A480" s="4" t="s">
        <v>1676</v>
      </c>
      <c r="B480" s="4"/>
      <c r="C480" s="4" t="s">
        <v>84</v>
      </c>
      <c r="D480" s="6">
        <v>4672</v>
      </c>
      <c r="E480" s="4" t="s">
        <v>9</v>
      </c>
    </row>
    <row r="481" spans="1:5" ht="15.75">
      <c r="A481" s="10" t="s">
        <v>1678</v>
      </c>
      <c r="B481" s="6"/>
      <c r="C481" s="4" t="s">
        <v>80</v>
      </c>
      <c r="D481" s="6">
        <v>4664</v>
      </c>
      <c r="E481" s="10" t="s">
        <v>1680</v>
      </c>
    </row>
    <row r="482" spans="1:5" ht="15.75">
      <c r="A482" s="10" t="s">
        <v>820</v>
      </c>
      <c r="B482" s="6"/>
      <c r="C482" s="4" t="s">
        <v>32</v>
      </c>
      <c r="D482" s="6">
        <v>4659</v>
      </c>
      <c r="E482" s="10" t="s">
        <v>1685</v>
      </c>
    </row>
    <row r="483" spans="1:5" ht="15.75">
      <c r="A483" s="10" t="s">
        <v>1521</v>
      </c>
      <c r="B483" s="6" t="s">
        <v>14</v>
      </c>
      <c r="C483" s="4" t="s">
        <v>45</v>
      </c>
      <c r="D483" s="6">
        <v>4656</v>
      </c>
      <c r="E483" s="10" t="s">
        <v>1689</v>
      </c>
    </row>
    <row r="484" spans="1:5" ht="15.75">
      <c r="A484" s="10" t="s">
        <v>837</v>
      </c>
      <c r="B484" s="6"/>
      <c r="C484" s="4" t="s">
        <v>527</v>
      </c>
      <c r="D484" s="6">
        <v>4654</v>
      </c>
      <c r="E484" s="10" t="s">
        <v>1696</v>
      </c>
    </row>
    <row r="485" spans="1:5" ht="15.75">
      <c r="A485" s="10" t="s">
        <v>1699</v>
      </c>
      <c r="B485" s="6" t="s">
        <v>27</v>
      </c>
      <c r="C485" s="4" t="s">
        <v>148</v>
      </c>
      <c r="D485" s="6">
        <v>4642</v>
      </c>
      <c r="E485" s="10" t="s">
        <v>1702</v>
      </c>
    </row>
    <row r="486" spans="1:5" ht="15.75">
      <c r="A486" s="10" t="s">
        <v>1648</v>
      </c>
      <c r="B486" s="6" t="s">
        <v>14</v>
      </c>
      <c r="C486" s="4" t="s">
        <v>40</v>
      </c>
      <c r="D486" s="6">
        <v>4634</v>
      </c>
      <c r="E486" s="10" t="s">
        <v>1707</v>
      </c>
    </row>
    <row r="487" spans="1:5" ht="15.75">
      <c r="A487" s="10" t="s">
        <v>1708</v>
      </c>
      <c r="B487" s="6"/>
      <c r="C487" s="4" t="s">
        <v>53</v>
      </c>
      <c r="D487" s="6">
        <v>4623</v>
      </c>
      <c r="E487" s="10" t="s">
        <v>1713</v>
      </c>
    </row>
    <row r="488" spans="1:5" ht="15.75">
      <c r="A488" s="10" t="s">
        <v>1714</v>
      </c>
      <c r="B488" s="6"/>
      <c r="C488" s="4" t="s">
        <v>527</v>
      </c>
      <c r="D488" s="6">
        <v>4614</v>
      </c>
      <c r="E488" s="10" t="s">
        <v>1716</v>
      </c>
    </row>
    <row r="489" spans="1:5" ht="15.75">
      <c r="A489" s="4" t="s">
        <v>1714</v>
      </c>
      <c r="B489" s="4"/>
      <c r="C489" s="4" t="s">
        <v>110</v>
      </c>
      <c r="D489" s="6">
        <v>4614</v>
      </c>
      <c r="E489" s="10" t="s">
        <v>1721</v>
      </c>
    </row>
    <row r="490" spans="1:5" ht="15.75">
      <c r="A490" s="4" t="s">
        <v>1724</v>
      </c>
      <c r="B490" s="4"/>
      <c r="C490" s="4" t="s">
        <v>470</v>
      </c>
      <c r="D490" s="6">
        <v>4602</v>
      </c>
      <c r="E490" s="10" t="s">
        <v>1725</v>
      </c>
    </row>
    <row r="491" spans="1:5" ht="15.75">
      <c r="A491" s="10" t="s">
        <v>1728</v>
      </c>
      <c r="B491" s="6"/>
      <c r="C491" s="4" t="s">
        <v>28</v>
      </c>
      <c r="D491" s="6">
        <v>4569</v>
      </c>
      <c r="E491" s="10" t="s">
        <v>1732</v>
      </c>
    </row>
    <row r="492" spans="1:5" ht="15.75">
      <c r="A492" s="10" t="s">
        <v>1736</v>
      </c>
      <c r="B492" s="6"/>
      <c r="C492" s="4" t="s">
        <v>1100</v>
      </c>
      <c r="D492" s="6">
        <v>4568</v>
      </c>
      <c r="E492" s="10" t="s">
        <v>1741</v>
      </c>
    </row>
    <row r="493" spans="1:5" ht="15.75">
      <c r="A493" s="10" t="s">
        <v>1746</v>
      </c>
      <c r="B493" s="6" t="s">
        <v>14</v>
      </c>
      <c r="C493" s="4" t="s">
        <v>635</v>
      </c>
      <c r="D493" s="6">
        <v>4568</v>
      </c>
      <c r="E493" s="10" t="s">
        <v>1750</v>
      </c>
    </row>
    <row r="494" spans="1:5" ht="15.75">
      <c r="A494" s="10" t="s">
        <v>1633</v>
      </c>
      <c r="B494" s="6"/>
      <c r="C494" s="4" t="s">
        <v>1100</v>
      </c>
      <c r="D494" s="6">
        <v>4528</v>
      </c>
      <c r="E494" s="10" t="s">
        <v>1756</v>
      </c>
    </row>
    <row r="495" spans="1:5" ht="15.75">
      <c r="A495" s="4" t="s">
        <v>1759</v>
      </c>
      <c r="B495" s="4"/>
      <c r="C495" s="4" t="s">
        <v>32</v>
      </c>
      <c r="D495" s="6">
        <v>4520</v>
      </c>
      <c r="E495" s="10" t="s">
        <v>1760</v>
      </c>
    </row>
    <row r="496" spans="1:5" ht="15.75">
      <c r="A496" s="10" t="s">
        <v>1278</v>
      </c>
      <c r="B496" s="6"/>
      <c r="C496" s="4" t="s">
        <v>470</v>
      </c>
      <c r="D496" s="6">
        <v>4517</v>
      </c>
      <c r="E496" s="10" t="s">
        <v>1765</v>
      </c>
    </row>
    <row r="497" spans="1:7" ht="15.75">
      <c r="A497" s="10" t="s">
        <v>1129</v>
      </c>
      <c r="B497" s="6" t="s">
        <v>14</v>
      </c>
      <c r="C497" s="4" t="s">
        <v>817</v>
      </c>
      <c r="D497" s="6">
        <v>4507</v>
      </c>
      <c r="E497" s="10" t="s">
        <v>1768</v>
      </c>
    </row>
    <row r="498" spans="1:7" ht="15.75">
      <c r="A498" s="10" t="s">
        <v>1256</v>
      </c>
      <c r="B498" s="6"/>
      <c r="C498" s="4" t="s">
        <v>1390</v>
      </c>
      <c r="D498" s="6">
        <v>4503</v>
      </c>
      <c r="E498" s="10" t="s">
        <v>1774</v>
      </c>
    </row>
    <row r="499" spans="1:7" ht="15.75">
      <c r="A499" s="10" t="s">
        <v>656</v>
      </c>
      <c r="B499" s="6"/>
      <c r="C499" s="4" t="s">
        <v>8</v>
      </c>
      <c r="D499" s="6">
        <v>4475</v>
      </c>
      <c r="E499" s="10" t="s">
        <v>1779</v>
      </c>
    </row>
    <row r="500" spans="1:7" ht="15.75">
      <c r="A500" s="10" t="s">
        <v>596</v>
      </c>
      <c r="B500" s="6" t="s">
        <v>14</v>
      </c>
      <c r="C500" s="4" t="s">
        <v>139</v>
      </c>
      <c r="D500" s="6">
        <v>4456</v>
      </c>
      <c r="E500" s="10" t="s">
        <v>1785</v>
      </c>
      <c r="G500" s="14">
        <v>43002</v>
      </c>
    </row>
    <row r="501" spans="1:7" ht="15.75">
      <c r="A501" s="4" t="s">
        <v>1788</v>
      </c>
      <c r="B501" s="4"/>
      <c r="C501" s="4" t="s">
        <v>23</v>
      </c>
      <c r="D501" s="6">
        <v>4411</v>
      </c>
      <c r="E501" s="10" t="s">
        <v>1791</v>
      </c>
    </row>
    <row r="502" spans="1:7" ht="15.75">
      <c r="A502" s="4" t="s">
        <v>184</v>
      </c>
      <c r="B502" s="4"/>
      <c r="C502" s="4" t="s">
        <v>182</v>
      </c>
      <c r="D502" s="6">
        <v>4406</v>
      </c>
      <c r="E502" s="10" t="s">
        <v>1795</v>
      </c>
    </row>
    <row r="503" spans="1:7" ht="15.75">
      <c r="A503" s="10" t="s">
        <v>1798</v>
      </c>
      <c r="B503" s="6" t="s">
        <v>14</v>
      </c>
      <c r="C503" s="4" t="s">
        <v>64</v>
      </c>
      <c r="D503" s="6">
        <v>4403</v>
      </c>
      <c r="E503" s="10" t="s">
        <v>1802</v>
      </c>
    </row>
    <row r="504" spans="1:7" ht="15.75">
      <c r="A504" s="10" t="s">
        <v>1806</v>
      </c>
      <c r="B504" s="6"/>
      <c r="C504" s="4" t="s">
        <v>60</v>
      </c>
      <c r="D504" s="6">
        <v>4400</v>
      </c>
      <c r="E504" s="10" t="s">
        <v>1810</v>
      </c>
    </row>
    <row r="505" spans="1:7" ht="15.75">
      <c r="A505" s="10" t="s">
        <v>18</v>
      </c>
      <c r="B505" s="6"/>
      <c r="C505" s="4" t="s">
        <v>70</v>
      </c>
      <c r="D505" s="6">
        <v>4375</v>
      </c>
      <c r="E505" s="10" t="s">
        <v>1818</v>
      </c>
    </row>
    <row r="506" spans="1:7" ht="15.75">
      <c r="A506" s="10" t="s">
        <v>237</v>
      </c>
      <c r="B506" s="6"/>
      <c r="C506" s="4" t="s">
        <v>28</v>
      </c>
      <c r="D506" s="6">
        <v>4361</v>
      </c>
      <c r="E506" s="10" t="s">
        <v>1821</v>
      </c>
      <c r="G506" s="16" t="s">
        <v>489</v>
      </c>
    </row>
    <row r="507" spans="1:7" ht="15.75">
      <c r="A507" s="4" t="s">
        <v>1825</v>
      </c>
      <c r="B507" s="4"/>
      <c r="C507" s="4" t="s">
        <v>120</v>
      </c>
      <c r="D507" s="6">
        <v>4354</v>
      </c>
      <c r="E507" s="10" t="s">
        <v>1828</v>
      </c>
    </row>
    <row r="508" spans="1:7" ht="15.75">
      <c r="A508" s="4" t="s">
        <v>1831</v>
      </c>
      <c r="B508" s="4"/>
      <c r="C508" s="4" t="s">
        <v>110</v>
      </c>
      <c r="D508" s="6">
        <v>4327</v>
      </c>
      <c r="E508" s="10" t="s">
        <v>1833</v>
      </c>
    </row>
    <row r="509" spans="1:7" ht="15.75">
      <c r="A509" s="10" t="s">
        <v>1835</v>
      </c>
      <c r="B509" s="6"/>
      <c r="C509" s="4" t="s">
        <v>325</v>
      </c>
      <c r="D509" s="6">
        <v>4315</v>
      </c>
      <c r="E509" s="10" t="s">
        <v>1837</v>
      </c>
    </row>
    <row r="510" spans="1:7" ht="15.75">
      <c r="A510" s="10" t="s">
        <v>1839</v>
      </c>
      <c r="B510" s="6" t="s">
        <v>27</v>
      </c>
      <c r="C510" s="4" t="s">
        <v>152</v>
      </c>
      <c r="D510" s="6">
        <v>4312</v>
      </c>
      <c r="E510" s="10" t="s">
        <v>1842</v>
      </c>
    </row>
    <row r="511" spans="1:7" ht="15.75">
      <c r="A511" s="4" t="s">
        <v>1843</v>
      </c>
      <c r="B511" s="4"/>
      <c r="C511" s="4" t="s">
        <v>990</v>
      </c>
      <c r="D511" s="6">
        <v>4311</v>
      </c>
      <c r="E511" s="4" t="s">
        <v>9</v>
      </c>
    </row>
    <row r="512" spans="1:7" ht="15.75">
      <c r="A512" s="4" t="s">
        <v>1845</v>
      </c>
      <c r="B512" s="4"/>
      <c r="C512" s="4" t="s">
        <v>1341</v>
      </c>
      <c r="D512" s="6">
        <v>4291</v>
      </c>
      <c r="E512" s="10" t="s">
        <v>1846</v>
      </c>
    </row>
    <row r="513" spans="1:7" ht="15.75">
      <c r="A513" s="4" t="s">
        <v>1850</v>
      </c>
      <c r="B513" s="4"/>
      <c r="C513" s="4" t="s">
        <v>541</v>
      </c>
      <c r="D513" s="6">
        <v>4285</v>
      </c>
      <c r="E513" s="10" t="s">
        <v>1852</v>
      </c>
    </row>
    <row r="514" spans="1:7" ht="15.75">
      <c r="A514" s="10" t="s">
        <v>962</v>
      </c>
      <c r="B514" s="6" t="s">
        <v>14</v>
      </c>
      <c r="C514" s="4" t="s">
        <v>308</v>
      </c>
      <c r="D514" s="6">
        <v>4275</v>
      </c>
      <c r="E514" s="10" t="s">
        <v>1858</v>
      </c>
    </row>
    <row r="515" spans="1:7" ht="15.75">
      <c r="A515" s="4" t="s">
        <v>1860</v>
      </c>
      <c r="B515" s="4"/>
      <c r="C515" s="4" t="s">
        <v>1100</v>
      </c>
      <c r="D515" s="6">
        <v>4249</v>
      </c>
      <c r="E515" s="10" t="s">
        <v>1862</v>
      </c>
    </row>
    <row r="516" spans="1:7" ht="15.75">
      <c r="A516" s="10" t="s">
        <v>531</v>
      </c>
      <c r="B516" s="6"/>
      <c r="C516" s="4" t="s">
        <v>80</v>
      </c>
      <c r="D516" s="6">
        <v>4248</v>
      </c>
      <c r="E516" s="10" t="s">
        <v>1866</v>
      </c>
    </row>
    <row r="517" spans="1:7" ht="15.75">
      <c r="A517" s="4" t="s">
        <v>1869</v>
      </c>
      <c r="B517" s="4" t="s">
        <v>14</v>
      </c>
      <c r="C517" s="4" t="s">
        <v>128</v>
      </c>
      <c r="D517" s="6">
        <v>4248</v>
      </c>
      <c r="E517" s="4" t="s">
        <v>9</v>
      </c>
    </row>
    <row r="518" spans="1:7" ht="15.75">
      <c r="A518" s="10" t="s">
        <v>1871</v>
      </c>
      <c r="B518" s="6"/>
      <c r="C518" s="4" t="s">
        <v>308</v>
      </c>
      <c r="D518" s="6">
        <v>4240</v>
      </c>
      <c r="E518" s="10" t="s">
        <v>1874</v>
      </c>
    </row>
    <row r="519" spans="1:7" ht="15.75">
      <c r="A519" s="10" t="s">
        <v>701</v>
      </c>
      <c r="B519" s="6" t="s">
        <v>27</v>
      </c>
      <c r="C519" s="4" t="s">
        <v>120</v>
      </c>
      <c r="D519" s="6">
        <v>4229</v>
      </c>
      <c r="E519" s="10" t="s">
        <v>1879</v>
      </c>
    </row>
    <row r="520" spans="1:7" ht="15.75">
      <c r="A520" s="4" t="s">
        <v>956</v>
      </c>
      <c r="B520" s="4"/>
      <c r="C520" s="4" t="s">
        <v>704</v>
      </c>
      <c r="D520" s="6">
        <v>4217</v>
      </c>
      <c r="E520" s="10" t="s">
        <v>1882</v>
      </c>
    </row>
    <row r="521" spans="1:7" ht="15.75">
      <c r="A521" s="10" t="s">
        <v>456</v>
      </c>
      <c r="B521" s="6"/>
      <c r="C521" s="4" t="s">
        <v>990</v>
      </c>
      <c r="D521" s="6">
        <v>4208</v>
      </c>
      <c r="E521" s="10" t="s">
        <v>1887</v>
      </c>
    </row>
    <row r="522" spans="1:7" ht="15.75">
      <c r="A522" s="4" t="s">
        <v>1889</v>
      </c>
      <c r="B522" s="4"/>
      <c r="C522" s="4" t="s">
        <v>128</v>
      </c>
      <c r="D522" s="6">
        <v>4206</v>
      </c>
      <c r="E522" s="10" t="s">
        <v>1891</v>
      </c>
    </row>
    <row r="523" spans="1:7" ht="15.75">
      <c r="A523" s="10" t="s">
        <v>1892</v>
      </c>
      <c r="B523" s="6"/>
      <c r="C523" s="4" t="s">
        <v>8</v>
      </c>
      <c r="D523" s="6">
        <v>4189</v>
      </c>
      <c r="E523" s="10" t="s">
        <v>1893</v>
      </c>
    </row>
    <row r="524" spans="1:7" ht="18.75">
      <c r="A524" s="10" t="s">
        <v>1217</v>
      </c>
      <c r="B524" s="6"/>
      <c r="C524" s="4" t="s">
        <v>32</v>
      </c>
      <c r="D524" s="19">
        <v>4144</v>
      </c>
      <c r="E524" s="10" t="s">
        <v>1896</v>
      </c>
    </row>
    <row r="525" spans="1:7" ht="15.75">
      <c r="A525" s="10" t="s">
        <v>1899</v>
      </c>
      <c r="B525" s="6" t="s">
        <v>27</v>
      </c>
      <c r="C525" s="4" t="s">
        <v>8</v>
      </c>
      <c r="D525" s="6">
        <v>4140</v>
      </c>
      <c r="E525" s="10" t="s">
        <v>1900</v>
      </c>
    </row>
    <row r="526" spans="1:7" ht="15.75">
      <c r="A526" s="4" t="s">
        <v>1205</v>
      </c>
      <c r="B526" s="4"/>
      <c r="C526" s="4" t="s">
        <v>450</v>
      </c>
      <c r="D526" s="6">
        <v>4113</v>
      </c>
      <c r="E526" s="10" t="s">
        <v>1906</v>
      </c>
    </row>
    <row r="527" spans="1:7" ht="15.75">
      <c r="A527" s="10" t="s">
        <v>180</v>
      </c>
      <c r="B527" s="6" t="s">
        <v>14</v>
      </c>
      <c r="C527" s="4" t="s">
        <v>128</v>
      </c>
      <c r="D527" s="6">
        <v>4110</v>
      </c>
      <c r="E527" s="10" t="s">
        <v>1912</v>
      </c>
      <c r="G527" s="15">
        <v>42849</v>
      </c>
    </row>
    <row r="528" spans="1:7" ht="15.75">
      <c r="A528" s="10" t="s">
        <v>722</v>
      </c>
      <c r="B528" s="6"/>
      <c r="C528" s="4" t="s">
        <v>128</v>
      </c>
      <c r="D528" s="6">
        <v>4105</v>
      </c>
      <c r="E528" s="10" t="s">
        <v>1917</v>
      </c>
    </row>
    <row r="529" spans="1:7" ht="15.75">
      <c r="A529" s="10" t="s">
        <v>722</v>
      </c>
      <c r="B529" s="6"/>
      <c r="C529" s="4" t="s">
        <v>182</v>
      </c>
      <c r="D529" s="6">
        <v>4105</v>
      </c>
      <c r="E529" s="10" t="s">
        <v>1918</v>
      </c>
    </row>
    <row r="530" spans="1:7" ht="15.75">
      <c r="A530" s="4" t="s">
        <v>1920</v>
      </c>
      <c r="B530" s="4"/>
      <c r="C530" s="4" t="s">
        <v>120</v>
      </c>
      <c r="D530" s="6">
        <v>4093</v>
      </c>
      <c r="E530" s="10" t="s">
        <v>1921</v>
      </c>
    </row>
    <row r="531" spans="1:7" ht="15.75">
      <c r="A531" s="10" t="s">
        <v>1922</v>
      </c>
      <c r="B531" s="6"/>
      <c r="C531" s="4" t="s">
        <v>1347</v>
      </c>
      <c r="D531" s="6">
        <v>4084</v>
      </c>
      <c r="E531" s="10" t="s">
        <v>1924</v>
      </c>
    </row>
    <row r="532" spans="1:7" ht="15.75">
      <c r="A532" s="10" t="s">
        <v>1464</v>
      </c>
      <c r="B532" s="6" t="s">
        <v>14</v>
      </c>
      <c r="C532" s="4" t="s">
        <v>1926</v>
      </c>
      <c r="D532" s="6">
        <v>4081</v>
      </c>
      <c r="E532" s="10" t="s">
        <v>1927</v>
      </c>
      <c r="G532" s="14">
        <v>42964</v>
      </c>
    </row>
    <row r="533" spans="1:7" ht="15.75">
      <c r="A533" s="10" t="s">
        <v>1929</v>
      </c>
      <c r="B533" s="6" t="s">
        <v>14</v>
      </c>
      <c r="C533" s="4" t="s">
        <v>182</v>
      </c>
      <c r="D533" s="6">
        <v>4079</v>
      </c>
      <c r="E533" s="10" t="s">
        <v>1931</v>
      </c>
    </row>
    <row r="534" spans="1:7" ht="15.75">
      <c r="A534" s="10" t="s">
        <v>1907</v>
      </c>
      <c r="B534" s="6" t="s">
        <v>14</v>
      </c>
      <c r="C534" s="4" t="s">
        <v>152</v>
      </c>
      <c r="D534" s="6">
        <v>4075</v>
      </c>
      <c r="E534" s="10" t="s">
        <v>1934</v>
      </c>
    </row>
    <row r="535" spans="1:7" ht="15.75">
      <c r="A535" s="10" t="s">
        <v>1206</v>
      </c>
      <c r="B535" s="6"/>
      <c r="C535" s="4" t="s">
        <v>450</v>
      </c>
      <c r="D535" s="6">
        <v>4073</v>
      </c>
      <c r="E535" s="10" t="s">
        <v>1939</v>
      </c>
    </row>
    <row r="536" spans="1:7" ht="15.75">
      <c r="A536" s="10" t="s">
        <v>928</v>
      </c>
      <c r="B536" s="6"/>
      <c r="C536" s="4" t="s">
        <v>128</v>
      </c>
      <c r="D536" s="6">
        <v>4070</v>
      </c>
      <c r="E536" s="10" t="s">
        <v>1943</v>
      </c>
    </row>
    <row r="537" spans="1:7" ht="15.75">
      <c r="A537" s="4" t="s">
        <v>928</v>
      </c>
      <c r="B537" s="4"/>
      <c r="C537" s="4" t="s">
        <v>1946</v>
      </c>
      <c r="D537" s="6">
        <v>4070</v>
      </c>
      <c r="E537" s="10" t="s">
        <v>1947</v>
      </c>
    </row>
    <row r="538" spans="1:7" ht="15.75">
      <c r="A538" s="4" t="s">
        <v>1949</v>
      </c>
      <c r="B538" s="4"/>
      <c r="C538" s="4" t="s">
        <v>1950</v>
      </c>
      <c r="D538" s="6">
        <v>4069</v>
      </c>
      <c r="E538" s="10" t="s">
        <v>1951</v>
      </c>
    </row>
    <row r="539" spans="1:7" ht="15.75">
      <c r="A539" s="10" t="s">
        <v>1130</v>
      </c>
      <c r="B539" s="6" t="s">
        <v>27</v>
      </c>
      <c r="C539" s="4" t="s">
        <v>28</v>
      </c>
      <c r="D539" s="6">
        <v>4067</v>
      </c>
      <c r="E539" s="10" t="s">
        <v>1955</v>
      </c>
      <c r="G539" s="16" t="s">
        <v>489</v>
      </c>
    </row>
    <row r="540" spans="1:7" ht="15.75">
      <c r="A540" s="4" t="s">
        <v>1957</v>
      </c>
      <c r="B540" s="4"/>
      <c r="C540" s="4" t="s">
        <v>1184</v>
      </c>
      <c r="D540" s="6">
        <v>4065</v>
      </c>
      <c r="E540" s="10" t="s">
        <v>1958</v>
      </c>
    </row>
    <row r="541" spans="1:7" ht="18.75">
      <c r="A541" s="4" t="s">
        <v>1835</v>
      </c>
      <c r="B541" s="4"/>
      <c r="C541" s="4" t="s">
        <v>182</v>
      </c>
      <c r="D541" s="13">
        <v>4015</v>
      </c>
      <c r="E541" s="10" t="s">
        <v>1959</v>
      </c>
    </row>
    <row r="542" spans="1:7" ht="15.75">
      <c r="A542" s="10" t="s">
        <v>1733</v>
      </c>
      <c r="B542" s="6"/>
      <c r="C542" s="4" t="s">
        <v>325</v>
      </c>
      <c r="D542" s="6">
        <v>4009</v>
      </c>
      <c r="E542" s="10" t="s">
        <v>1960</v>
      </c>
    </row>
    <row r="543" spans="1:7" ht="15.75">
      <c r="A543" s="4" t="s">
        <v>1733</v>
      </c>
      <c r="B543" s="4"/>
      <c r="C543" s="4" t="s">
        <v>30</v>
      </c>
      <c r="D543" s="6">
        <v>4009</v>
      </c>
      <c r="E543" s="10" t="s">
        <v>1962</v>
      </c>
    </row>
    <row r="544" spans="1:7" ht="15.75">
      <c r="A544" s="4" t="s">
        <v>638</v>
      </c>
      <c r="B544" s="4"/>
      <c r="C544" s="4" t="s">
        <v>128</v>
      </c>
      <c r="D544" s="6">
        <v>4008</v>
      </c>
      <c r="E544" s="10" t="s">
        <v>1964</v>
      </c>
    </row>
    <row r="545" spans="1:7" ht="15.75">
      <c r="A545" s="10" t="s">
        <v>404</v>
      </c>
      <c r="B545" s="6" t="s">
        <v>14</v>
      </c>
      <c r="C545" s="4" t="s">
        <v>45</v>
      </c>
      <c r="D545" s="6">
        <v>3991</v>
      </c>
      <c r="E545" s="10" t="s">
        <v>1967</v>
      </c>
      <c r="G545" s="16" t="s">
        <v>489</v>
      </c>
    </row>
    <row r="546" spans="1:7" ht="15.75">
      <c r="A546" s="10" t="s">
        <v>1965</v>
      </c>
      <c r="B546" s="6" t="s">
        <v>14</v>
      </c>
      <c r="C546" s="4" t="s">
        <v>75</v>
      </c>
      <c r="D546" s="6">
        <v>3991</v>
      </c>
      <c r="E546" s="10" t="s">
        <v>1974</v>
      </c>
    </row>
    <row r="547" spans="1:7" ht="15.75">
      <c r="A547" s="4" t="s">
        <v>1975</v>
      </c>
      <c r="B547" s="4"/>
      <c r="C547" s="4" t="s">
        <v>1184</v>
      </c>
      <c r="D547" s="6">
        <v>3987</v>
      </c>
      <c r="E547" s="10" t="s">
        <v>1976</v>
      </c>
    </row>
    <row r="548" spans="1:7" ht="15.75">
      <c r="A548" s="10" t="s">
        <v>1979</v>
      </c>
      <c r="B548" s="6"/>
      <c r="C548" s="4" t="s">
        <v>64</v>
      </c>
      <c r="D548" s="6">
        <v>3983</v>
      </c>
      <c r="E548" s="10" t="s">
        <v>1980</v>
      </c>
    </row>
    <row r="549" spans="1:7" ht="15.75">
      <c r="A549" s="10" t="s">
        <v>484</v>
      </c>
      <c r="B549" s="6"/>
      <c r="C549" s="4" t="s">
        <v>155</v>
      </c>
      <c r="D549" s="6">
        <v>3973</v>
      </c>
      <c r="E549" s="10" t="s">
        <v>1985</v>
      </c>
    </row>
    <row r="550" spans="1:7" ht="15.75">
      <c r="A550" s="4" t="s">
        <v>1319</v>
      </c>
      <c r="B550" s="4"/>
      <c r="C550" s="4" t="s">
        <v>470</v>
      </c>
      <c r="D550" s="6">
        <v>3968</v>
      </c>
      <c r="E550" s="10" t="s">
        <v>1987</v>
      </c>
    </row>
    <row r="551" spans="1:7" ht="15.75">
      <c r="A551" s="4" t="s">
        <v>992</v>
      </c>
      <c r="B551" s="4"/>
      <c r="C551" s="4" t="s">
        <v>308</v>
      </c>
      <c r="D551" s="6">
        <v>3960</v>
      </c>
      <c r="E551" s="10" t="s">
        <v>1990</v>
      </c>
      <c r="G551" s="14">
        <v>43002</v>
      </c>
    </row>
    <row r="552" spans="1:7" ht="15.75">
      <c r="A552" s="4" t="s">
        <v>1993</v>
      </c>
      <c r="B552" s="4"/>
      <c r="C552" s="4" t="s">
        <v>8</v>
      </c>
      <c r="D552" s="6">
        <v>3960</v>
      </c>
      <c r="E552" s="10" t="s">
        <v>1995</v>
      </c>
    </row>
    <row r="553" spans="1:7" ht="18.75">
      <c r="A553" s="4" t="s">
        <v>1997</v>
      </c>
      <c r="B553" s="4"/>
      <c r="C553" s="4" t="s">
        <v>73</v>
      </c>
      <c r="D553" s="19">
        <v>3959</v>
      </c>
      <c r="E553" s="10" t="s">
        <v>1998</v>
      </c>
    </row>
    <row r="554" spans="1:7" ht="15.75">
      <c r="A554" s="10" t="s">
        <v>1173</v>
      </c>
      <c r="B554" s="6" t="s">
        <v>27</v>
      </c>
      <c r="C554" s="4" t="s">
        <v>470</v>
      </c>
      <c r="D554" s="6">
        <v>3957</v>
      </c>
      <c r="E554" s="10" t="s">
        <v>2002</v>
      </c>
      <c r="G554" s="14">
        <v>42964</v>
      </c>
    </row>
    <row r="555" spans="1:7" ht="15.75">
      <c r="A555" s="10" t="s">
        <v>1403</v>
      </c>
      <c r="B555" s="6" t="s">
        <v>14</v>
      </c>
      <c r="C555" s="4" t="s">
        <v>182</v>
      </c>
      <c r="D555" s="6">
        <v>3956</v>
      </c>
      <c r="E555" s="10" t="s">
        <v>2006</v>
      </c>
    </row>
    <row r="556" spans="1:7" ht="15.75">
      <c r="A556" s="4" t="s">
        <v>2008</v>
      </c>
      <c r="B556" s="4"/>
      <c r="C556" s="4" t="s">
        <v>635</v>
      </c>
      <c r="D556" s="6">
        <v>3905</v>
      </c>
      <c r="E556" s="10" t="s">
        <v>2012</v>
      </c>
    </row>
    <row r="557" spans="1:7" ht="15.75">
      <c r="A557" s="4" t="s">
        <v>485</v>
      </c>
      <c r="B557" s="4"/>
      <c r="C557" s="4" t="s">
        <v>73</v>
      </c>
      <c r="D557" s="6">
        <v>3904</v>
      </c>
      <c r="E557" s="10" t="s">
        <v>2016</v>
      </c>
    </row>
    <row r="558" spans="1:7" ht="15.75">
      <c r="A558" s="4" t="s">
        <v>2018</v>
      </c>
      <c r="B558" s="4"/>
      <c r="C558" s="4" t="s">
        <v>176</v>
      </c>
      <c r="D558" s="6">
        <v>3896</v>
      </c>
      <c r="E558" s="10" t="s">
        <v>2019</v>
      </c>
    </row>
    <row r="559" spans="1:7" ht="15.75">
      <c r="A559" s="4" t="s">
        <v>2022</v>
      </c>
      <c r="B559" s="4"/>
      <c r="C559" s="4" t="s">
        <v>87</v>
      </c>
      <c r="D559" s="6">
        <v>3894</v>
      </c>
      <c r="E559" s="10" t="s">
        <v>2023</v>
      </c>
    </row>
    <row r="560" spans="1:7" ht="15.75">
      <c r="A560" s="10" t="s">
        <v>2027</v>
      </c>
      <c r="B560" s="6" t="s">
        <v>14</v>
      </c>
      <c r="C560" s="4" t="s">
        <v>939</v>
      </c>
      <c r="D560" s="6">
        <v>3883</v>
      </c>
      <c r="E560" s="10" t="s">
        <v>2035</v>
      </c>
    </row>
    <row r="561" spans="1:7" ht="15.75">
      <c r="A561" s="10" t="s">
        <v>2037</v>
      </c>
      <c r="B561" s="6"/>
      <c r="C561" s="4" t="s">
        <v>60</v>
      </c>
      <c r="D561" s="6">
        <v>3878</v>
      </c>
      <c r="E561" s="10" t="s">
        <v>2041</v>
      </c>
    </row>
    <row r="562" spans="1:7" ht="15.75">
      <c r="A562" s="10" t="s">
        <v>2037</v>
      </c>
      <c r="B562" s="6"/>
      <c r="C562" s="4" t="s">
        <v>55</v>
      </c>
      <c r="D562" s="6">
        <v>3878</v>
      </c>
      <c r="E562" s="10" t="s">
        <v>2047</v>
      </c>
    </row>
    <row r="563" spans="1:7" ht="15.75">
      <c r="A563" s="10" t="s">
        <v>491</v>
      </c>
      <c r="B563" s="6" t="s">
        <v>14</v>
      </c>
      <c r="C563" s="4" t="s">
        <v>152</v>
      </c>
      <c r="D563" s="6">
        <v>3869</v>
      </c>
      <c r="E563" s="10" t="s">
        <v>2051</v>
      </c>
      <c r="G563" s="14">
        <v>42964</v>
      </c>
    </row>
    <row r="564" spans="1:7" ht="15.75">
      <c r="A564" s="10" t="s">
        <v>2054</v>
      </c>
      <c r="B564" s="6"/>
      <c r="C564" s="4" t="s">
        <v>450</v>
      </c>
      <c r="D564" s="6">
        <v>3865</v>
      </c>
      <c r="E564" s="10" t="s">
        <v>2058</v>
      </c>
    </row>
    <row r="565" spans="1:7" ht="15.75">
      <c r="A565" s="10" t="s">
        <v>2060</v>
      </c>
      <c r="B565" s="6"/>
      <c r="C565" s="4" t="s">
        <v>527</v>
      </c>
      <c r="D565" s="6">
        <v>3858</v>
      </c>
      <c r="E565" s="10" t="s">
        <v>2062</v>
      </c>
    </row>
    <row r="566" spans="1:7" ht="15.75">
      <c r="A566" s="4" t="s">
        <v>2060</v>
      </c>
      <c r="B566" s="4"/>
      <c r="C566" s="4" t="s">
        <v>704</v>
      </c>
      <c r="D566" s="6">
        <v>3858</v>
      </c>
      <c r="E566" s="10" t="s">
        <v>2066</v>
      </c>
    </row>
    <row r="567" spans="1:7" ht="15.75">
      <c r="A567" s="4" t="s">
        <v>2067</v>
      </c>
      <c r="B567" s="4" t="s">
        <v>14</v>
      </c>
      <c r="C567" s="4" t="s">
        <v>176</v>
      </c>
      <c r="D567" s="6">
        <v>3854</v>
      </c>
      <c r="E567" s="4" t="s">
        <v>9</v>
      </c>
      <c r="G567" s="16" t="s">
        <v>489</v>
      </c>
    </row>
    <row r="568" spans="1:7" ht="15.75">
      <c r="A568" s="10" t="s">
        <v>2069</v>
      </c>
      <c r="B568" s="6"/>
      <c r="C568" s="4" t="s">
        <v>66</v>
      </c>
      <c r="D568" s="6">
        <v>3843</v>
      </c>
      <c r="E568" s="10" t="s">
        <v>2073</v>
      </c>
    </row>
    <row r="569" spans="1:7" ht="15.75">
      <c r="A569" s="4" t="s">
        <v>2077</v>
      </c>
      <c r="B569" s="4" t="s">
        <v>14</v>
      </c>
      <c r="C569" s="4" t="s">
        <v>364</v>
      </c>
      <c r="D569" s="6">
        <v>3831</v>
      </c>
      <c r="E569" s="4" t="s">
        <v>9</v>
      </c>
    </row>
    <row r="570" spans="1:7" ht="15.75">
      <c r="A570" s="4" t="s">
        <v>343</v>
      </c>
      <c r="B570" s="4"/>
      <c r="C570" s="4" t="s">
        <v>66</v>
      </c>
      <c r="D570" s="6">
        <v>3815</v>
      </c>
      <c r="E570" s="10" t="s">
        <v>2081</v>
      </c>
    </row>
    <row r="571" spans="1:7" ht="15.75">
      <c r="A571" s="4" t="s">
        <v>2085</v>
      </c>
      <c r="B571" s="4"/>
      <c r="C571" s="4" t="s">
        <v>110</v>
      </c>
      <c r="D571" s="6">
        <v>3810</v>
      </c>
      <c r="E571" s="10" t="s">
        <v>2087</v>
      </c>
    </row>
    <row r="572" spans="1:7" ht="15.75">
      <c r="A572" s="10" t="s">
        <v>2089</v>
      </c>
      <c r="B572" s="6" t="s">
        <v>14</v>
      </c>
      <c r="C572" s="4" t="s">
        <v>182</v>
      </c>
      <c r="D572" s="6">
        <v>3804</v>
      </c>
      <c r="E572" s="10" t="s">
        <v>2093</v>
      </c>
    </row>
    <row r="573" spans="1:7" ht="15.75">
      <c r="A573" s="4" t="s">
        <v>1784</v>
      </c>
      <c r="B573" s="4"/>
      <c r="C573" s="4" t="s">
        <v>639</v>
      </c>
      <c r="D573" s="6">
        <v>3801</v>
      </c>
      <c r="E573" s="10" t="s">
        <v>2097</v>
      </c>
    </row>
    <row r="574" spans="1:7" ht="15.75">
      <c r="A574" s="4" t="s">
        <v>2098</v>
      </c>
      <c r="B574" s="4"/>
      <c r="C574" s="4" t="s">
        <v>20</v>
      </c>
      <c r="D574" s="6">
        <v>3799</v>
      </c>
      <c r="E574" s="10" t="s">
        <v>2100</v>
      </c>
    </row>
    <row r="575" spans="1:7" ht="15.75">
      <c r="A575" s="10" t="s">
        <v>2103</v>
      </c>
      <c r="B575" s="6"/>
      <c r="C575" s="4" t="s">
        <v>55</v>
      </c>
      <c r="D575" s="6">
        <v>3798</v>
      </c>
      <c r="E575" s="10" t="s">
        <v>2106</v>
      </c>
    </row>
    <row r="576" spans="1:7" ht="15.75">
      <c r="A576" s="4" t="s">
        <v>2110</v>
      </c>
      <c r="B576" s="4"/>
      <c r="C576" s="4" t="s">
        <v>817</v>
      </c>
      <c r="D576" s="6">
        <v>3795</v>
      </c>
      <c r="E576" s="10" t="s">
        <v>2112</v>
      </c>
    </row>
    <row r="577" spans="1:7" ht="15.75">
      <c r="A577" s="10" t="s">
        <v>2115</v>
      </c>
      <c r="B577" s="6"/>
      <c r="C577" s="4" t="s">
        <v>128</v>
      </c>
      <c r="D577" s="6">
        <v>3788</v>
      </c>
      <c r="E577" s="10" t="s">
        <v>2117</v>
      </c>
    </row>
    <row r="578" spans="1:7" ht="15.75">
      <c r="A578" s="4" t="s">
        <v>1978</v>
      </c>
      <c r="B578" s="4"/>
      <c r="C578" s="4" t="s">
        <v>704</v>
      </c>
      <c r="D578" s="6">
        <v>3787</v>
      </c>
      <c r="E578" s="10" t="s">
        <v>2120</v>
      </c>
    </row>
    <row r="579" spans="1:7" ht="15.75">
      <c r="A579" s="10" t="s">
        <v>2122</v>
      </c>
      <c r="B579" s="6" t="s">
        <v>14</v>
      </c>
      <c r="C579" s="4" t="s">
        <v>364</v>
      </c>
      <c r="D579" s="6">
        <v>3786</v>
      </c>
      <c r="E579" s="10" t="s">
        <v>2124</v>
      </c>
    </row>
    <row r="580" spans="1:7" ht="15.75">
      <c r="A580" s="10" t="s">
        <v>1996</v>
      </c>
      <c r="B580" s="6" t="s">
        <v>14</v>
      </c>
      <c r="C580" s="4" t="s">
        <v>8</v>
      </c>
      <c r="D580" s="6">
        <v>3783</v>
      </c>
      <c r="E580" s="10" t="s">
        <v>2129</v>
      </c>
    </row>
    <row r="581" spans="1:7" ht="15.75">
      <c r="A581" s="4" t="s">
        <v>1783</v>
      </c>
      <c r="B581" s="4"/>
      <c r="C581" s="4" t="s">
        <v>939</v>
      </c>
      <c r="D581" s="6">
        <v>3779</v>
      </c>
      <c r="E581" s="10" t="s">
        <v>2131</v>
      </c>
    </row>
    <row r="582" spans="1:7" ht="15.75">
      <c r="A582" s="10" t="s">
        <v>2134</v>
      </c>
      <c r="B582" s="6"/>
      <c r="C582" s="4" t="s">
        <v>939</v>
      </c>
      <c r="D582" s="6">
        <v>3778</v>
      </c>
      <c r="E582" s="10" t="s">
        <v>2136</v>
      </c>
    </row>
    <row r="583" spans="1:7" ht="15.75">
      <c r="A583" s="10" t="s">
        <v>141</v>
      </c>
      <c r="B583" s="6"/>
      <c r="C583" s="4" t="s">
        <v>80</v>
      </c>
      <c r="D583" s="6">
        <v>3762</v>
      </c>
      <c r="E583" s="10" t="s">
        <v>2138</v>
      </c>
    </row>
    <row r="584" spans="1:7" ht="15.75">
      <c r="A584" s="4" t="s">
        <v>2140</v>
      </c>
      <c r="B584" s="4"/>
      <c r="C584" s="4" t="s">
        <v>704</v>
      </c>
      <c r="D584" s="6">
        <v>3753</v>
      </c>
      <c r="E584" s="10" t="s">
        <v>2143</v>
      </c>
    </row>
    <row r="585" spans="1:7" ht="15.75">
      <c r="A585" s="10" t="s">
        <v>2145</v>
      </c>
      <c r="B585" s="6"/>
      <c r="C585" s="4" t="s">
        <v>148</v>
      </c>
      <c r="D585" s="6">
        <v>3739</v>
      </c>
      <c r="E585" s="10" t="s">
        <v>2146</v>
      </c>
    </row>
    <row r="586" spans="1:7" ht="15.75">
      <c r="A586" s="10" t="s">
        <v>525</v>
      </c>
      <c r="B586" s="6" t="s">
        <v>14</v>
      </c>
      <c r="C586" s="4" t="s">
        <v>135</v>
      </c>
      <c r="D586" s="6">
        <v>3735</v>
      </c>
      <c r="E586" s="10" t="s">
        <v>2149</v>
      </c>
    </row>
    <row r="587" spans="1:7" ht="18.75">
      <c r="A587" s="4" t="s">
        <v>1107</v>
      </c>
      <c r="B587" s="4"/>
      <c r="C587" s="4" t="s">
        <v>23</v>
      </c>
      <c r="D587" s="13">
        <v>3731</v>
      </c>
      <c r="E587" s="10" t="s">
        <v>1108</v>
      </c>
    </row>
    <row r="588" spans="1:7" ht="15.75">
      <c r="A588" s="10" t="s">
        <v>1074</v>
      </c>
      <c r="B588" s="6"/>
      <c r="C588" s="4" t="s">
        <v>64</v>
      </c>
      <c r="D588" s="6">
        <v>3726</v>
      </c>
      <c r="E588" s="10" t="s">
        <v>2156</v>
      </c>
    </row>
    <row r="589" spans="1:7" ht="15.75">
      <c r="A589" s="4" t="s">
        <v>1935</v>
      </c>
      <c r="B589" s="4"/>
      <c r="C589" s="4" t="s">
        <v>30</v>
      </c>
      <c r="D589" s="6">
        <v>3712</v>
      </c>
      <c r="E589" s="10" t="s">
        <v>2158</v>
      </c>
    </row>
    <row r="590" spans="1:7" ht="15.75">
      <c r="A590" s="4" t="s">
        <v>1651</v>
      </c>
      <c r="B590" s="4"/>
      <c r="C590" s="4" t="s">
        <v>84</v>
      </c>
      <c r="D590" s="6">
        <v>3695</v>
      </c>
      <c r="E590" s="10" t="s">
        <v>2162</v>
      </c>
    </row>
    <row r="591" spans="1:7" ht="15.75">
      <c r="A591" s="4" t="s">
        <v>1636</v>
      </c>
      <c r="B591" s="4"/>
      <c r="C591" s="4" t="s">
        <v>139</v>
      </c>
      <c r="D591" s="6">
        <v>3671</v>
      </c>
      <c r="E591" s="10" t="s">
        <v>2165</v>
      </c>
      <c r="G591" s="14">
        <v>43002</v>
      </c>
    </row>
    <row r="592" spans="1:7" ht="18.75">
      <c r="A592" s="10" t="s">
        <v>2167</v>
      </c>
      <c r="B592" s="6"/>
      <c r="C592" s="4" t="s">
        <v>148</v>
      </c>
      <c r="D592" s="13">
        <v>3665</v>
      </c>
      <c r="E592" s="10" t="s">
        <v>2169</v>
      </c>
    </row>
    <row r="593" spans="1:7" ht="15.75">
      <c r="A593" s="10" t="s">
        <v>1945</v>
      </c>
      <c r="B593" s="6"/>
      <c r="C593" s="4" t="s">
        <v>87</v>
      </c>
      <c r="D593" s="6">
        <v>3658</v>
      </c>
      <c r="E593" s="10" t="s">
        <v>2170</v>
      </c>
    </row>
    <row r="594" spans="1:7" ht="15.75">
      <c r="A594" s="10" t="s">
        <v>213</v>
      </c>
      <c r="B594" s="6"/>
      <c r="C594" s="4" t="s">
        <v>2173</v>
      </c>
      <c r="D594" s="6">
        <v>3645</v>
      </c>
      <c r="E594" s="10" t="s">
        <v>2174</v>
      </c>
    </row>
    <row r="595" spans="1:7" ht="15.75">
      <c r="A595" s="4" t="s">
        <v>1511</v>
      </c>
      <c r="B595" s="4" t="s">
        <v>14</v>
      </c>
      <c r="C595" s="4" t="s">
        <v>1403</v>
      </c>
      <c r="D595" s="6">
        <v>3645</v>
      </c>
      <c r="E595" s="4" t="s">
        <v>9</v>
      </c>
      <c r="G595" s="14">
        <v>43002</v>
      </c>
    </row>
    <row r="596" spans="1:7" ht="15.75">
      <c r="A596" s="4" t="s">
        <v>2180</v>
      </c>
      <c r="B596" s="4"/>
      <c r="C596" s="4" t="s">
        <v>1100</v>
      </c>
      <c r="D596" s="6">
        <v>3645</v>
      </c>
      <c r="E596" s="10" t="s">
        <v>2182</v>
      </c>
    </row>
    <row r="597" spans="1:7" ht="15.75">
      <c r="A597" s="10" t="s">
        <v>1588</v>
      </c>
      <c r="B597" s="6"/>
      <c r="C597" s="4" t="s">
        <v>8</v>
      </c>
      <c r="D597" s="6">
        <v>3621</v>
      </c>
      <c r="E597" s="10" t="s">
        <v>2186</v>
      </c>
    </row>
    <row r="598" spans="1:7" ht="15.75">
      <c r="A598" s="4" t="s">
        <v>2188</v>
      </c>
      <c r="B598" s="4"/>
      <c r="C598" s="4" t="s">
        <v>851</v>
      </c>
      <c r="D598" s="6">
        <v>3606</v>
      </c>
      <c r="E598" s="10" t="s">
        <v>2189</v>
      </c>
    </row>
    <row r="599" spans="1:7" ht="15.75">
      <c r="A599" s="4" t="s">
        <v>882</v>
      </c>
      <c r="B599" s="4"/>
      <c r="C599" s="4" t="s">
        <v>155</v>
      </c>
      <c r="D599" s="6">
        <v>3604</v>
      </c>
      <c r="E599" s="10" t="s">
        <v>2193</v>
      </c>
    </row>
    <row r="600" spans="1:7" ht="15.75">
      <c r="A600" s="10" t="s">
        <v>1770</v>
      </c>
      <c r="B600" s="6" t="s">
        <v>14</v>
      </c>
      <c r="C600" s="4" t="s">
        <v>1100</v>
      </c>
      <c r="D600" s="6">
        <v>3597</v>
      </c>
      <c r="E600" s="10" t="s">
        <v>2197</v>
      </c>
    </row>
    <row r="601" spans="1:7" ht="15.75">
      <c r="A601" s="4" t="s">
        <v>2200</v>
      </c>
      <c r="B601" s="4"/>
      <c r="C601" s="4" t="s">
        <v>148</v>
      </c>
      <c r="D601" s="6">
        <v>3596</v>
      </c>
      <c r="E601" s="4" t="s">
        <v>9</v>
      </c>
    </row>
    <row r="602" spans="1:7" ht="15.75">
      <c r="A602" s="10" t="s">
        <v>1513</v>
      </c>
      <c r="B602" s="6"/>
      <c r="C602" s="4" t="s">
        <v>64</v>
      </c>
      <c r="D602" s="6">
        <v>3573</v>
      </c>
      <c r="E602" s="10" t="s">
        <v>2203</v>
      </c>
    </row>
    <row r="603" spans="1:7" ht="15.75">
      <c r="A603" s="10" t="s">
        <v>1441</v>
      </c>
      <c r="B603" s="6"/>
      <c r="C603" s="4" t="s">
        <v>401</v>
      </c>
      <c r="D603" s="6">
        <v>3562</v>
      </c>
      <c r="E603" s="10" t="s">
        <v>2208</v>
      </c>
    </row>
    <row r="604" spans="1:7" ht="15.75">
      <c r="A604" s="4" t="s">
        <v>978</v>
      </c>
      <c r="B604" s="4"/>
      <c r="C604" s="4" t="s">
        <v>128</v>
      </c>
      <c r="D604" s="6">
        <v>3559</v>
      </c>
      <c r="E604" s="10" t="s">
        <v>2210</v>
      </c>
      <c r="G604" s="14">
        <v>42964</v>
      </c>
    </row>
    <row r="605" spans="1:7" ht="18.75">
      <c r="A605" s="10" t="s">
        <v>2211</v>
      </c>
      <c r="B605" s="6"/>
      <c r="C605" s="4" t="s">
        <v>128</v>
      </c>
      <c r="D605" s="19">
        <v>3551</v>
      </c>
      <c r="E605" s="10" t="s">
        <v>2213</v>
      </c>
    </row>
    <row r="606" spans="1:7" ht="15.75">
      <c r="A606" s="4" t="s">
        <v>960</v>
      </c>
      <c r="B606" s="4"/>
      <c r="C606" s="4" t="s">
        <v>639</v>
      </c>
      <c r="D606" s="6">
        <v>3546</v>
      </c>
      <c r="E606" s="10" t="s">
        <v>2215</v>
      </c>
    </row>
    <row r="607" spans="1:7" ht="15.75">
      <c r="A607" s="10" t="s">
        <v>2217</v>
      </c>
      <c r="B607" s="6"/>
      <c r="C607" s="4" t="s">
        <v>176</v>
      </c>
      <c r="D607" s="6">
        <v>3537</v>
      </c>
      <c r="E607" s="10" t="s">
        <v>2219</v>
      </c>
    </row>
    <row r="608" spans="1:7" ht="15.75">
      <c r="A608" s="10" t="s">
        <v>2220</v>
      </c>
      <c r="B608" s="6" t="s">
        <v>27</v>
      </c>
      <c r="C608" s="4" t="s">
        <v>64</v>
      </c>
      <c r="D608" s="6">
        <v>3534</v>
      </c>
      <c r="E608" s="10" t="s">
        <v>2223</v>
      </c>
    </row>
    <row r="609" spans="1:5" ht="18.75">
      <c r="A609" s="4" t="s">
        <v>1935</v>
      </c>
      <c r="B609" s="4"/>
      <c r="C609" s="4" t="s">
        <v>176</v>
      </c>
      <c r="D609" s="19">
        <v>3530</v>
      </c>
      <c r="E609" s="10" t="s">
        <v>2158</v>
      </c>
    </row>
    <row r="610" spans="1:5" ht="15.75">
      <c r="A610" s="4" t="s">
        <v>1241</v>
      </c>
      <c r="B610" s="4"/>
      <c r="C610" s="4" t="s">
        <v>120</v>
      </c>
      <c r="D610" s="6">
        <v>3528</v>
      </c>
      <c r="E610" s="10" t="s">
        <v>2227</v>
      </c>
    </row>
    <row r="611" spans="1:5" ht="15.75">
      <c r="A611" s="10" t="s">
        <v>314</v>
      </c>
      <c r="B611" s="6"/>
      <c r="C611" s="4" t="s">
        <v>176</v>
      </c>
      <c r="D611" s="6">
        <v>3525</v>
      </c>
      <c r="E611" s="10" t="s">
        <v>2232</v>
      </c>
    </row>
    <row r="612" spans="1:5" ht="15.75">
      <c r="A612" s="10" t="s">
        <v>597</v>
      </c>
      <c r="B612" s="6"/>
      <c r="C612" s="4" t="s">
        <v>139</v>
      </c>
      <c r="D612" s="6">
        <v>3523</v>
      </c>
      <c r="E612" s="10" t="s">
        <v>2239</v>
      </c>
    </row>
    <row r="613" spans="1:5" ht="15.75">
      <c r="A613" s="4" t="s">
        <v>1796</v>
      </c>
      <c r="B613" s="4"/>
      <c r="C613" s="4" t="s">
        <v>635</v>
      </c>
      <c r="D613" s="6">
        <v>3513</v>
      </c>
      <c r="E613" s="10" t="s">
        <v>2244</v>
      </c>
    </row>
    <row r="614" spans="1:5" ht="15.75">
      <c r="A614" s="10" t="s">
        <v>581</v>
      </c>
      <c r="B614" s="6"/>
      <c r="C614" s="4" t="s">
        <v>1926</v>
      </c>
      <c r="D614" s="6">
        <v>3510</v>
      </c>
      <c r="E614" s="10" t="s">
        <v>2246</v>
      </c>
    </row>
    <row r="615" spans="1:5" ht="15.75">
      <c r="A615" s="10" t="s">
        <v>760</v>
      </c>
      <c r="B615" s="6" t="s">
        <v>14</v>
      </c>
      <c r="C615" s="4" t="s">
        <v>8</v>
      </c>
      <c r="D615" s="6">
        <v>3509</v>
      </c>
      <c r="E615" s="10" t="s">
        <v>2250</v>
      </c>
    </row>
    <row r="616" spans="1:5" ht="15.75">
      <c r="A616" s="4" t="s">
        <v>2252</v>
      </c>
      <c r="B616" s="4"/>
      <c r="C616" s="4" t="s">
        <v>155</v>
      </c>
      <c r="D616" s="6">
        <v>3505</v>
      </c>
      <c r="E616" s="10" t="s">
        <v>2254</v>
      </c>
    </row>
    <row r="617" spans="1:5" ht="15.75">
      <c r="A617" s="4" t="s">
        <v>973</v>
      </c>
      <c r="B617" s="4" t="s">
        <v>14</v>
      </c>
      <c r="C617" s="4" t="s">
        <v>110</v>
      </c>
      <c r="D617" s="6">
        <v>3497</v>
      </c>
      <c r="E617" s="4" t="s">
        <v>9</v>
      </c>
    </row>
    <row r="618" spans="1:5" ht="45.75" customHeight="1">
      <c r="A618" s="4" t="s">
        <v>2104</v>
      </c>
      <c r="B618" s="4"/>
      <c r="C618" s="4" t="s">
        <v>50</v>
      </c>
      <c r="D618" s="6">
        <v>3488</v>
      </c>
      <c r="E618" s="10" t="s">
        <v>2256</v>
      </c>
    </row>
    <row r="619" spans="1:5" ht="15.75">
      <c r="A619" s="4" t="s">
        <v>1284</v>
      </c>
      <c r="B619" s="4"/>
      <c r="C619" s="4" t="s">
        <v>38</v>
      </c>
      <c r="D619" s="6">
        <v>3482</v>
      </c>
      <c r="E619" s="10" t="s">
        <v>2259</v>
      </c>
    </row>
    <row r="620" spans="1:5" ht="15.75">
      <c r="A620" s="10" t="s">
        <v>1288</v>
      </c>
      <c r="B620" s="6" t="s">
        <v>14</v>
      </c>
      <c r="C620" s="4" t="s">
        <v>401</v>
      </c>
      <c r="D620" s="6">
        <v>3478</v>
      </c>
      <c r="E620" s="10" t="s">
        <v>2263</v>
      </c>
    </row>
    <row r="621" spans="1:5" ht="15.75">
      <c r="A621" s="4" t="s">
        <v>749</v>
      </c>
      <c r="B621" s="4"/>
      <c r="C621" s="4" t="s">
        <v>1184</v>
      </c>
      <c r="D621" s="6">
        <v>3471</v>
      </c>
      <c r="E621" s="10" t="s">
        <v>2265</v>
      </c>
    </row>
    <row r="622" spans="1:5" ht="15.75">
      <c r="A622" s="10" t="s">
        <v>2010</v>
      </c>
      <c r="B622" s="6"/>
      <c r="C622" s="4" t="s">
        <v>939</v>
      </c>
      <c r="D622" s="6">
        <v>3465</v>
      </c>
      <c r="E622" s="10" t="s">
        <v>2267</v>
      </c>
    </row>
    <row r="623" spans="1:5" ht="15.75">
      <c r="A623" s="4" t="s">
        <v>2268</v>
      </c>
      <c r="B623" s="4"/>
      <c r="C623" s="4" t="s">
        <v>817</v>
      </c>
      <c r="D623" s="6">
        <v>3460</v>
      </c>
      <c r="E623" s="10" t="s">
        <v>2269</v>
      </c>
    </row>
    <row r="624" spans="1:5" ht="15.75">
      <c r="A624" s="4" t="s">
        <v>620</v>
      </c>
      <c r="B624" s="4"/>
      <c r="C624" s="4" t="s">
        <v>110</v>
      </c>
      <c r="D624" s="6">
        <v>3457</v>
      </c>
      <c r="E624" s="10" t="s">
        <v>2270</v>
      </c>
    </row>
    <row r="625" spans="1:5" ht="15.75">
      <c r="A625" s="4" t="s">
        <v>1178</v>
      </c>
      <c r="B625" s="4" t="s">
        <v>14</v>
      </c>
      <c r="C625" s="4" t="s">
        <v>110</v>
      </c>
      <c r="D625" s="6">
        <v>3446</v>
      </c>
      <c r="E625" s="4" t="s">
        <v>9</v>
      </c>
    </row>
    <row r="626" spans="1:5" ht="15.75">
      <c r="A626" s="10" t="s">
        <v>2273</v>
      </c>
      <c r="B626" s="6" t="s">
        <v>27</v>
      </c>
      <c r="C626" s="4" t="s">
        <v>152</v>
      </c>
      <c r="D626" s="6">
        <v>3436</v>
      </c>
      <c r="E626" s="10" t="s">
        <v>2275</v>
      </c>
    </row>
    <row r="627" spans="1:5" ht="15.75">
      <c r="A627" s="4" t="s">
        <v>1747</v>
      </c>
      <c r="B627" s="4"/>
      <c r="C627" s="4" t="s">
        <v>23</v>
      </c>
      <c r="D627" s="6">
        <v>3427</v>
      </c>
      <c r="E627" s="4" t="s">
        <v>9</v>
      </c>
    </row>
    <row r="628" spans="1:5" ht="15.75">
      <c r="A628" s="10" t="s">
        <v>1645</v>
      </c>
      <c r="B628" s="6"/>
      <c r="C628" s="4" t="s">
        <v>607</v>
      </c>
      <c r="D628" s="6">
        <v>3408</v>
      </c>
      <c r="E628" s="10" t="s">
        <v>2278</v>
      </c>
    </row>
    <row r="629" spans="1:5" ht="15.75">
      <c r="A629" s="4" t="s">
        <v>1645</v>
      </c>
      <c r="B629" s="4"/>
      <c r="C629" s="4" t="s">
        <v>450</v>
      </c>
      <c r="D629" s="6">
        <v>3408</v>
      </c>
      <c r="E629" s="10" t="s">
        <v>2281</v>
      </c>
    </row>
    <row r="630" spans="1:5" ht="15.75">
      <c r="A630" s="4" t="s">
        <v>2282</v>
      </c>
      <c r="B630" s="4"/>
      <c r="C630" s="4" t="s">
        <v>939</v>
      </c>
      <c r="D630" s="6">
        <v>3404</v>
      </c>
      <c r="E630" s="10" t="s">
        <v>2283</v>
      </c>
    </row>
    <row r="631" spans="1:5" ht="15.75">
      <c r="A631" s="10" t="s">
        <v>2285</v>
      </c>
      <c r="B631" s="6"/>
      <c r="C631" s="4" t="s">
        <v>1184</v>
      </c>
      <c r="D631" s="6">
        <v>3404</v>
      </c>
      <c r="E631" s="10" t="s">
        <v>2287</v>
      </c>
    </row>
    <row r="632" spans="1:5" ht="15.75">
      <c r="A632" s="4" t="s">
        <v>352</v>
      </c>
      <c r="B632" s="4"/>
      <c r="C632" s="4" t="s">
        <v>1184</v>
      </c>
      <c r="D632" s="6">
        <v>3378</v>
      </c>
      <c r="E632" s="10" t="s">
        <v>2290</v>
      </c>
    </row>
    <row r="633" spans="1:5" ht="15.75">
      <c r="A633" s="10" t="s">
        <v>2292</v>
      </c>
      <c r="B633" s="6"/>
      <c r="C633" s="4" t="s">
        <v>639</v>
      </c>
      <c r="D633" s="6">
        <v>3366</v>
      </c>
      <c r="E633" s="10" t="s">
        <v>2293</v>
      </c>
    </row>
    <row r="634" spans="1:5" ht="15.75">
      <c r="A634" s="4" t="s">
        <v>2294</v>
      </c>
      <c r="B634" s="4"/>
      <c r="C634" s="4" t="s">
        <v>128</v>
      </c>
      <c r="D634" s="6">
        <v>3353</v>
      </c>
      <c r="E634" s="10" t="s">
        <v>2296</v>
      </c>
    </row>
    <row r="635" spans="1:5" ht="15.75">
      <c r="A635" s="10" t="s">
        <v>2161</v>
      </c>
      <c r="B635" s="6"/>
      <c r="C635" s="4" t="s">
        <v>73</v>
      </c>
      <c r="D635" s="6">
        <v>3350</v>
      </c>
      <c r="E635" s="10" t="s">
        <v>2299</v>
      </c>
    </row>
    <row r="636" spans="1:5" ht="15.75">
      <c r="A636" s="10" t="s">
        <v>482</v>
      </c>
      <c r="B636" s="6" t="s">
        <v>27</v>
      </c>
      <c r="C636" s="4" t="s">
        <v>155</v>
      </c>
      <c r="D636" s="6">
        <v>3340</v>
      </c>
      <c r="E636" s="10" t="s">
        <v>2303</v>
      </c>
    </row>
    <row r="637" spans="1:5" ht="15.75">
      <c r="A637" s="4" t="s">
        <v>914</v>
      </c>
      <c r="B637" s="4"/>
      <c r="C637" s="4" t="s">
        <v>704</v>
      </c>
      <c r="D637" s="6">
        <v>3329</v>
      </c>
      <c r="E637" s="10" t="s">
        <v>2304</v>
      </c>
    </row>
    <row r="638" spans="1:5" ht="15.75">
      <c r="A638" s="10" t="s">
        <v>1355</v>
      </c>
      <c r="B638" s="6"/>
      <c r="C638" s="4" t="s">
        <v>53</v>
      </c>
      <c r="D638" s="6">
        <v>3326</v>
      </c>
      <c r="E638" s="10" t="s">
        <v>2307</v>
      </c>
    </row>
    <row r="639" spans="1:5" ht="15.75">
      <c r="A639" s="4" t="s">
        <v>2130</v>
      </c>
      <c r="B639" s="4" t="s">
        <v>27</v>
      </c>
      <c r="C639" s="4" t="s">
        <v>1184</v>
      </c>
      <c r="D639" s="6">
        <v>3319</v>
      </c>
      <c r="E639" s="4" t="s">
        <v>9</v>
      </c>
    </row>
    <row r="640" spans="1:5" ht="15.75">
      <c r="A640" s="10" t="s">
        <v>895</v>
      </c>
      <c r="B640" s="6"/>
      <c r="C640" s="4" t="s">
        <v>639</v>
      </c>
      <c r="D640" s="6">
        <v>3317</v>
      </c>
      <c r="E640" s="10" t="s">
        <v>2311</v>
      </c>
    </row>
    <row r="641" spans="1:5" ht="15.75">
      <c r="A641" s="4" t="s">
        <v>1688</v>
      </c>
      <c r="B641" s="4"/>
      <c r="C641" s="4" t="s">
        <v>182</v>
      </c>
      <c r="D641" s="6">
        <v>3317</v>
      </c>
      <c r="E641" s="10" t="s">
        <v>2315</v>
      </c>
    </row>
    <row r="642" spans="1:5" ht="15.75">
      <c r="A642" s="10" t="s">
        <v>1465</v>
      </c>
      <c r="B642" s="6"/>
      <c r="C642" s="4" t="s">
        <v>527</v>
      </c>
      <c r="D642" s="6">
        <v>3312</v>
      </c>
      <c r="E642" s="10" t="s">
        <v>2320</v>
      </c>
    </row>
    <row r="643" spans="1:5" ht="15.75">
      <c r="A643" s="4" t="s">
        <v>1465</v>
      </c>
      <c r="B643" s="4"/>
      <c r="C643" s="4" t="s">
        <v>120</v>
      </c>
      <c r="D643" s="6">
        <v>3312</v>
      </c>
      <c r="E643" s="10" t="s">
        <v>2322</v>
      </c>
    </row>
    <row r="644" spans="1:5" ht="15.75">
      <c r="A644" s="4" t="s">
        <v>1465</v>
      </c>
      <c r="B644" s="4"/>
      <c r="C644" s="4" t="s">
        <v>32</v>
      </c>
      <c r="D644" s="6">
        <v>3312</v>
      </c>
      <c r="E644" s="10" t="s">
        <v>2322</v>
      </c>
    </row>
    <row r="645" spans="1:5" ht="15.75">
      <c r="A645" s="4" t="s">
        <v>1465</v>
      </c>
      <c r="B645" s="4"/>
      <c r="C645" s="4" t="s">
        <v>87</v>
      </c>
      <c r="D645" s="6">
        <v>3312</v>
      </c>
      <c r="E645" s="10" t="s">
        <v>2322</v>
      </c>
    </row>
    <row r="646" spans="1:5" ht="15.75">
      <c r="A646" s="4" t="s">
        <v>2324</v>
      </c>
      <c r="B646" s="4"/>
      <c r="C646" s="4" t="s">
        <v>1184</v>
      </c>
      <c r="D646" s="6">
        <v>3311</v>
      </c>
      <c r="E646" s="10" t="s">
        <v>2327</v>
      </c>
    </row>
    <row r="647" spans="1:5" ht="15.75">
      <c r="A647" s="4" t="s">
        <v>2328</v>
      </c>
      <c r="B647" s="4"/>
      <c r="C647" s="4" t="s">
        <v>470</v>
      </c>
      <c r="D647" s="6">
        <v>3308</v>
      </c>
      <c r="E647" s="10" t="s">
        <v>2330</v>
      </c>
    </row>
    <row r="648" spans="1:5" ht="15.75">
      <c r="A648" s="4" t="s">
        <v>2328</v>
      </c>
      <c r="B648" s="4"/>
      <c r="C648" s="4" t="s">
        <v>851</v>
      </c>
      <c r="D648" s="6">
        <v>3308</v>
      </c>
      <c r="E648" s="10" t="s">
        <v>2330</v>
      </c>
    </row>
    <row r="649" spans="1:5" ht="15.75">
      <c r="A649" s="10" t="s">
        <v>1953</v>
      </c>
      <c r="B649" s="6"/>
      <c r="C649" s="4" t="s">
        <v>28</v>
      </c>
      <c r="D649" s="6">
        <v>3307</v>
      </c>
      <c r="E649" s="10" t="s">
        <v>2334</v>
      </c>
    </row>
    <row r="650" spans="1:5" ht="18.75">
      <c r="A650" s="4" t="s">
        <v>2336</v>
      </c>
      <c r="B650" s="4"/>
      <c r="C650" s="4" t="s">
        <v>401</v>
      </c>
      <c r="D650" s="19">
        <v>3306</v>
      </c>
      <c r="E650" s="10" t="s">
        <v>2338</v>
      </c>
    </row>
    <row r="651" spans="1:5" ht="15.75">
      <c r="A651" s="10" t="s">
        <v>1575</v>
      </c>
      <c r="B651" s="6"/>
      <c r="C651" s="4" t="s">
        <v>128</v>
      </c>
      <c r="D651" s="6">
        <v>3294</v>
      </c>
      <c r="E651" s="10" t="s">
        <v>2342</v>
      </c>
    </row>
    <row r="652" spans="1:5" ht="15.75">
      <c r="A652" s="10" t="s">
        <v>1575</v>
      </c>
      <c r="B652" s="6"/>
      <c r="C652" s="4" t="s">
        <v>1926</v>
      </c>
      <c r="D652" s="6">
        <v>3294</v>
      </c>
      <c r="E652" s="10" t="s">
        <v>2345</v>
      </c>
    </row>
    <row r="653" spans="1:5" ht="15.75">
      <c r="A653" s="10" t="s">
        <v>1575</v>
      </c>
      <c r="B653" s="6"/>
      <c r="C653" s="4" t="s">
        <v>2347</v>
      </c>
      <c r="D653" s="6">
        <v>3294</v>
      </c>
      <c r="E653" s="10" t="s">
        <v>2348</v>
      </c>
    </row>
    <row r="654" spans="1:5" ht="15.75">
      <c r="A654" s="4" t="s">
        <v>1575</v>
      </c>
      <c r="B654" s="4"/>
      <c r="C654" s="4" t="s">
        <v>20</v>
      </c>
      <c r="D654" s="6">
        <v>3294</v>
      </c>
      <c r="E654" s="10" t="s">
        <v>2350</v>
      </c>
    </row>
    <row r="655" spans="1:5" ht="15.75">
      <c r="A655" s="4" t="s">
        <v>1575</v>
      </c>
      <c r="B655" s="4"/>
      <c r="C655" s="4" t="s">
        <v>990</v>
      </c>
      <c r="D655" s="6">
        <v>3294</v>
      </c>
      <c r="E655" s="10" t="s">
        <v>2350</v>
      </c>
    </row>
    <row r="656" spans="1:5" ht="15.75">
      <c r="A656" s="4" t="s">
        <v>1575</v>
      </c>
      <c r="B656" s="4"/>
      <c r="C656" s="4" t="s">
        <v>144</v>
      </c>
      <c r="D656" s="6">
        <v>3294</v>
      </c>
      <c r="E656" s="10" t="s">
        <v>2350</v>
      </c>
    </row>
    <row r="657" spans="1:7" ht="15.75">
      <c r="A657" s="4" t="s">
        <v>1575</v>
      </c>
      <c r="B657" s="4"/>
      <c r="C657" s="4" t="s">
        <v>607</v>
      </c>
      <c r="D657" s="6">
        <v>3294</v>
      </c>
      <c r="E657" s="10" t="s">
        <v>2350</v>
      </c>
    </row>
    <row r="658" spans="1:7" ht="15.75">
      <c r="A658" s="4" t="s">
        <v>1575</v>
      </c>
      <c r="B658" s="4"/>
      <c r="C658" s="4" t="s">
        <v>744</v>
      </c>
      <c r="D658" s="6">
        <v>3294</v>
      </c>
      <c r="E658" s="10" t="s">
        <v>2350</v>
      </c>
    </row>
    <row r="659" spans="1:7" ht="15.75">
      <c r="A659" s="4" t="s">
        <v>1575</v>
      </c>
      <c r="B659" s="4"/>
      <c r="C659" s="4" t="s">
        <v>1950</v>
      </c>
      <c r="D659" s="6">
        <v>3294</v>
      </c>
      <c r="E659" s="10" t="s">
        <v>2350</v>
      </c>
    </row>
    <row r="660" spans="1:7" ht="15.75">
      <c r="A660" s="4" t="s">
        <v>1575</v>
      </c>
      <c r="B660" s="4"/>
      <c r="C660" s="4" t="s">
        <v>70</v>
      </c>
      <c r="D660" s="6">
        <v>3294</v>
      </c>
      <c r="E660" s="10" t="s">
        <v>2350</v>
      </c>
    </row>
    <row r="661" spans="1:7" ht="15.75">
      <c r="A661" s="4" t="s">
        <v>1575</v>
      </c>
      <c r="B661" s="4"/>
      <c r="C661" s="4" t="s">
        <v>851</v>
      </c>
      <c r="D661" s="6">
        <v>3294</v>
      </c>
      <c r="E661" s="10" t="s">
        <v>2350</v>
      </c>
    </row>
    <row r="662" spans="1:7" ht="15.75">
      <c r="A662" s="10" t="s">
        <v>1593</v>
      </c>
      <c r="B662" s="6"/>
      <c r="C662" s="4" t="s">
        <v>990</v>
      </c>
      <c r="D662" s="6">
        <v>3292</v>
      </c>
      <c r="E662" s="10" t="s">
        <v>2364</v>
      </c>
    </row>
    <row r="663" spans="1:7" ht="15.75">
      <c r="A663" s="10" t="s">
        <v>2366</v>
      </c>
      <c r="B663" s="6" t="s">
        <v>14</v>
      </c>
      <c r="C663" s="4" t="s">
        <v>45</v>
      </c>
      <c r="D663" s="6">
        <v>3289</v>
      </c>
      <c r="E663" s="10" t="s">
        <v>2367</v>
      </c>
      <c r="G663" s="16" t="s">
        <v>489</v>
      </c>
    </row>
    <row r="664" spans="1:7" ht="15.75">
      <c r="A664" s="4" t="s">
        <v>434</v>
      </c>
      <c r="B664" s="4"/>
      <c r="C664" s="4" t="s">
        <v>128</v>
      </c>
      <c r="D664" s="6">
        <v>3285</v>
      </c>
      <c r="E664" s="10" t="s">
        <v>2370</v>
      </c>
    </row>
    <row r="665" spans="1:7" ht="15.75">
      <c r="A665" s="4" t="s">
        <v>434</v>
      </c>
      <c r="B665" s="4"/>
      <c r="C665" s="4" t="s">
        <v>939</v>
      </c>
      <c r="D665" s="6">
        <v>3285</v>
      </c>
      <c r="E665" s="10" t="s">
        <v>2370</v>
      </c>
    </row>
    <row r="666" spans="1:7" ht="15.75">
      <c r="A666" s="10" t="s">
        <v>1673</v>
      </c>
      <c r="B666" s="6"/>
      <c r="C666" s="4" t="s">
        <v>64</v>
      </c>
      <c r="D666" s="6">
        <v>3274</v>
      </c>
      <c r="E666" s="10" t="s">
        <v>2378</v>
      </c>
    </row>
    <row r="667" spans="1:7" ht="15.75">
      <c r="A667" s="4" t="s">
        <v>2380</v>
      </c>
      <c r="B667" s="4"/>
      <c r="C667" s="4" t="s">
        <v>155</v>
      </c>
      <c r="D667" s="6">
        <v>3270</v>
      </c>
      <c r="E667" s="10" t="s">
        <v>2381</v>
      </c>
    </row>
    <row r="668" spans="1:7" ht="15.75">
      <c r="A668" s="10" t="s">
        <v>1910</v>
      </c>
      <c r="B668" s="6"/>
      <c r="C668" s="4" t="s">
        <v>64</v>
      </c>
      <c r="D668" s="6">
        <v>3259</v>
      </c>
      <c r="E668" s="10" t="s">
        <v>2385</v>
      </c>
    </row>
    <row r="669" spans="1:7" ht="15.75">
      <c r="A669" s="4" t="s">
        <v>1793</v>
      </c>
      <c r="B669" s="4"/>
      <c r="C669" s="4" t="s">
        <v>1184</v>
      </c>
      <c r="D669" s="6">
        <v>3250</v>
      </c>
      <c r="E669" s="10" t="s">
        <v>2389</v>
      </c>
    </row>
    <row r="670" spans="1:7" ht="15.75">
      <c r="A670" s="10" t="s">
        <v>1321</v>
      </c>
      <c r="B670" s="6"/>
      <c r="C670" s="4" t="s">
        <v>704</v>
      </c>
      <c r="D670" s="6">
        <v>3248</v>
      </c>
      <c r="E670" s="10" t="s">
        <v>2392</v>
      </c>
    </row>
    <row r="671" spans="1:7" ht="15.75">
      <c r="A671" s="10" t="s">
        <v>2394</v>
      </c>
      <c r="B671" s="6"/>
      <c r="C671" s="4" t="s">
        <v>128</v>
      </c>
      <c r="D671" s="6">
        <v>3248</v>
      </c>
      <c r="E671" s="10" t="s">
        <v>2396</v>
      </c>
    </row>
    <row r="672" spans="1:7" ht="15.75">
      <c r="A672" s="10" t="s">
        <v>1738</v>
      </c>
      <c r="B672" s="6"/>
      <c r="C672" s="4" t="s">
        <v>325</v>
      </c>
      <c r="D672" s="6">
        <v>3239</v>
      </c>
      <c r="E672" s="10" t="s">
        <v>2399</v>
      </c>
    </row>
    <row r="673" spans="1:5" ht="15.75">
      <c r="A673" s="4" t="s">
        <v>1738</v>
      </c>
      <c r="B673" s="4"/>
      <c r="C673" s="4" t="s">
        <v>1184</v>
      </c>
      <c r="D673" s="6">
        <v>3239</v>
      </c>
      <c r="E673" s="10" t="s">
        <v>2403</v>
      </c>
    </row>
    <row r="674" spans="1:5" ht="15.75">
      <c r="A674" s="10" t="s">
        <v>999</v>
      </c>
      <c r="B674" s="6"/>
      <c r="C674" s="4" t="s">
        <v>1926</v>
      </c>
      <c r="D674" s="6">
        <v>3228</v>
      </c>
      <c r="E674" s="10" t="s">
        <v>2406</v>
      </c>
    </row>
    <row r="675" spans="1:5" ht="15.75">
      <c r="A675" s="4" t="s">
        <v>2408</v>
      </c>
      <c r="B675" s="4"/>
      <c r="C675" s="4" t="s">
        <v>40</v>
      </c>
      <c r="D675" s="6">
        <v>3221</v>
      </c>
      <c r="E675" s="10" t="s">
        <v>2410</v>
      </c>
    </row>
    <row r="676" spans="1:5" ht="15.75">
      <c r="A676" s="4" t="s">
        <v>2413</v>
      </c>
      <c r="B676" s="4"/>
      <c r="C676" s="4" t="s">
        <v>55</v>
      </c>
      <c r="D676" s="6">
        <v>3218</v>
      </c>
      <c r="E676" s="10" t="s">
        <v>2415</v>
      </c>
    </row>
    <row r="677" spans="1:5" ht="15.75">
      <c r="A677" s="4" t="s">
        <v>2401</v>
      </c>
      <c r="B677" s="4"/>
      <c r="C677" s="4" t="s">
        <v>73</v>
      </c>
      <c r="D677" s="6">
        <v>3216</v>
      </c>
      <c r="E677" s="10" t="s">
        <v>2417</v>
      </c>
    </row>
    <row r="678" spans="1:5" ht="15.75">
      <c r="A678" s="4" t="s">
        <v>423</v>
      </c>
      <c r="B678" s="4"/>
      <c r="C678" s="4" t="s">
        <v>144</v>
      </c>
      <c r="D678" s="6">
        <v>3206</v>
      </c>
      <c r="E678" s="10" t="s">
        <v>2420</v>
      </c>
    </row>
    <row r="679" spans="1:5" ht="15.75">
      <c r="A679" s="4" t="s">
        <v>423</v>
      </c>
      <c r="B679" s="4"/>
      <c r="C679" s="4" t="s">
        <v>450</v>
      </c>
      <c r="D679" s="6">
        <v>3206</v>
      </c>
      <c r="E679" s="10" t="s">
        <v>2420</v>
      </c>
    </row>
    <row r="680" spans="1:5" ht="15.75">
      <c r="A680" s="10" t="s">
        <v>2423</v>
      </c>
      <c r="B680" s="6"/>
      <c r="C680" s="4" t="s">
        <v>1535</v>
      </c>
      <c r="D680" s="6">
        <v>3205</v>
      </c>
      <c r="E680" s="10" t="s">
        <v>2425</v>
      </c>
    </row>
    <row r="681" spans="1:5" ht="15.75">
      <c r="A681" s="10" t="s">
        <v>2423</v>
      </c>
      <c r="B681" s="6"/>
      <c r="C681" s="4" t="s">
        <v>68</v>
      </c>
      <c r="D681" s="6">
        <v>3205</v>
      </c>
      <c r="E681" s="10" t="s">
        <v>2430</v>
      </c>
    </row>
    <row r="682" spans="1:5" ht="15.75">
      <c r="A682" s="10" t="s">
        <v>2423</v>
      </c>
      <c r="B682" s="6"/>
      <c r="C682" s="4" t="s">
        <v>527</v>
      </c>
      <c r="D682" s="6">
        <v>3205</v>
      </c>
      <c r="E682" s="10" t="s">
        <v>2431</v>
      </c>
    </row>
    <row r="683" spans="1:5" ht="15.75">
      <c r="A683" s="4" t="s">
        <v>2423</v>
      </c>
      <c r="B683" s="4"/>
      <c r="C683" s="4" t="s">
        <v>1926</v>
      </c>
      <c r="D683" s="6">
        <v>3205</v>
      </c>
      <c r="E683" s="10" t="s">
        <v>2432</v>
      </c>
    </row>
    <row r="684" spans="1:5" ht="15.75">
      <c r="A684" s="4" t="s">
        <v>2423</v>
      </c>
      <c r="B684" s="4"/>
      <c r="C684" s="4" t="s">
        <v>2347</v>
      </c>
      <c r="D684" s="6">
        <v>3205</v>
      </c>
      <c r="E684" s="10" t="s">
        <v>2432</v>
      </c>
    </row>
    <row r="685" spans="1:5" ht="15.75">
      <c r="A685" s="4" t="s">
        <v>2423</v>
      </c>
      <c r="B685" s="4"/>
      <c r="C685" s="4" t="s">
        <v>20</v>
      </c>
      <c r="D685" s="6">
        <v>3205</v>
      </c>
      <c r="E685" s="10" t="s">
        <v>2432</v>
      </c>
    </row>
    <row r="686" spans="1:5" ht="15.75">
      <c r="A686" s="4" t="s">
        <v>2423</v>
      </c>
      <c r="B686" s="4"/>
      <c r="C686" s="4" t="s">
        <v>744</v>
      </c>
      <c r="D686" s="6">
        <v>3205</v>
      </c>
      <c r="E686" s="10" t="s">
        <v>2432</v>
      </c>
    </row>
    <row r="687" spans="1:5" ht="15.75">
      <c r="A687" s="4" t="s">
        <v>2423</v>
      </c>
      <c r="B687" s="4"/>
      <c r="C687" s="4" t="s">
        <v>704</v>
      </c>
      <c r="D687" s="6">
        <v>3205</v>
      </c>
      <c r="E687" s="10" t="s">
        <v>2432</v>
      </c>
    </row>
    <row r="688" spans="1:5" ht="15.75">
      <c r="A688" s="4" t="s">
        <v>2423</v>
      </c>
      <c r="B688" s="4"/>
      <c r="C688" s="4" t="s">
        <v>607</v>
      </c>
      <c r="D688" s="6">
        <v>3205</v>
      </c>
      <c r="E688" s="10" t="s">
        <v>2432</v>
      </c>
    </row>
    <row r="689" spans="1:5" ht="15.75">
      <c r="A689" s="4" t="s">
        <v>1452</v>
      </c>
      <c r="B689" s="4"/>
      <c r="C689" s="4" t="s">
        <v>401</v>
      </c>
      <c r="D689" s="6">
        <v>3192</v>
      </c>
      <c r="E689" s="10" t="s">
        <v>2438</v>
      </c>
    </row>
    <row r="690" spans="1:5" ht="15.75">
      <c r="A690" s="10" t="s">
        <v>754</v>
      </c>
      <c r="B690" s="6"/>
      <c r="C690" s="4" t="s">
        <v>1012</v>
      </c>
      <c r="D690" s="6">
        <v>3186</v>
      </c>
      <c r="E690" s="10" t="s">
        <v>2441</v>
      </c>
    </row>
    <row r="691" spans="1:5" ht="15.75">
      <c r="A691" s="4" t="s">
        <v>754</v>
      </c>
      <c r="B691" s="4"/>
      <c r="C691" s="4" t="s">
        <v>364</v>
      </c>
      <c r="D691" s="6">
        <v>3186</v>
      </c>
      <c r="E691" s="10" t="s">
        <v>2441</v>
      </c>
    </row>
    <row r="692" spans="1:5" ht="15.75">
      <c r="A692" s="4" t="s">
        <v>1449</v>
      </c>
      <c r="B692" s="4"/>
      <c r="C692" s="4" t="s">
        <v>40</v>
      </c>
      <c r="D692" s="6">
        <v>3174</v>
      </c>
      <c r="E692" s="10" t="s">
        <v>2444</v>
      </c>
    </row>
    <row r="693" spans="1:5" ht="15.75">
      <c r="A693" s="4" t="s">
        <v>1449</v>
      </c>
      <c r="B693" s="4"/>
      <c r="C693" s="4" t="s">
        <v>155</v>
      </c>
      <c r="D693" s="6">
        <v>3174</v>
      </c>
      <c r="E693" s="10" t="s">
        <v>2444</v>
      </c>
    </row>
    <row r="694" spans="1:5" ht="15.75">
      <c r="A694" s="4" t="s">
        <v>1449</v>
      </c>
      <c r="B694" s="4"/>
      <c r="C694" s="4" t="s">
        <v>851</v>
      </c>
      <c r="D694" s="6">
        <v>3174</v>
      </c>
      <c r="E694" s="10" t="s">
        <v>2444</v>
      </c>
    </row>
    <row r="695" spans="1:5" ht="15.75">
      <c r="A695" s="4" t="s">
        <v>1658</v>
      </c>
      <c r="B695" s="4"/>
      <c r="C695" s="4" t="s">
        <v>1012</v>
      </c>
      <c r="D695" s="6">
        <v>3173</v>
      </c>
      <c r="E695" s="10" t="s">
        <v>2447</v>
      </c>
    </row>
    <row r="696" spans="1:5" ht="15.75">
      <c r="A696" s="10" t="s">
        <v>415</v>
      </c>
      <c r="B696" s="6"/>
      <c r="C696" s="4" t="s">
        <v>110</v>
      </c>
      <c r="D696" s="6">
        <v>3168</v>
      </c>
      <c r="E696" s="10" t="s">
        <v>2454</v>
      </c>
    </row>
    <row r="697" spans="1:5" ht="15.75">
      <c r="A697" s="10" t="s">
        <v>2316</v>
      </c>
      <c r="B697" s="6"/>
      <c r="C697" s="4" t="s">
        <v>176</v>
      </c>
      <c r="D697" s="6">
        <v>3158</v>
      </c>
      <c r="E697" s="10" t="s">
        <v>2458</v>
      </c>
    </row>
    <row r="698" spans="1:5" ht="15.75">
      <c r="A698" s="4" t="s">
        <v>408</v>
      </c>
      <c r="B698" s="4"/>
      <c r="C698" s="4" t="s">
        <v>450</v>
      </c>
      <c r="D698" s="6">
        <v>3150</v>
      </c>
      <c r="E698" s="10" t="s">
        <v>2461</v>
      </c>
    </row>
    <row r="699" spans="1:5" ht="15.75">
      <c r="A699" s="10" t="s">
        <v>1447</v>
      </c>
      <c r="B699" s="6" t="s">
        <v>27</v>
      </c>
      <c r="C699" s="4" t="s">
        <v>152</v>
      </c>
      <c r="D699" s="6">
        <v>3150</v>
      </c>
      <c r="E699" s="10" t="s">
        <v>2465</v>
      </c>
    </row>
    <row r="700" spans="1:5" ht="15.75">
      <c r="A700" s="10" t="s">
        <v>2466</v>
      </c>
      <c r="B700" s="6"/>
      <c r="C700" s="4" t="s">
        <v>53</v>
      </c>
      <c r="D700" s="6">
        <v>3147</v>
      </c>
      <c r="E700" s="10" t="s">
        <v>2469</v>
      </c>
    </row>
    <row r="701" spans="1:5" ht="15.75">
      <c r="A701" s="10" t="s">
        <v>2466</v>
      </c>
      <c r="B701" s="6"/>
      <c r="C701" s="4" t="s">
        <v>308</v>
      </c>
      <c r="D701" s="6">
        <v>3147</v>
      </c>
      <c r="E701" s="10" t="s">
        <v>2473</v>
      </c>
    </row>
    <row r="702" spans="1:5" ht="15.75">
      <c r="A702" s="4" t="s">
        <v>2477</v>
      </c>
      <c r="B702" s="4"/>
      <c r="C702" s="4" t="s">
        <v>107</v>
      </c>
      <c r="D702" s="6">
        <v>3141</v>
      </c>
      <c r="E702" s="10" t="s">
        <v>2479</v>
      </c>
    </row>
    <row r="703" spans="1:5" ht="15.75">
      <c r="A703" s="10" t="s">
        <v>323</v>
      </c>
      <c r="B703" s="6" t="s">
        <v>14</v>
      </c>
      <c r="C703" s="4" t="s">
        <v>744</v>
      </c>
      <c r="D703" s="6">
        <v>3129</v>
      </c>
      <c r="E703" s="10" t="s">
        <v>2485</v>
      </c>
    </row>
    <row r="704" spans="1:5" ht="15.75">
      <c r="A704" s="10" t="s">
        <v>1771</v>
      </c>
      <c r="B704" s="6"/>
      <c r="C704" s="4" t="s">
        <v>1100</v>
      </c>
      <c r="D704" s="6">
        <v>3128</v>
      </c>
      <c r="E704" s="10" t="s">
        <v>2487</v>
      </c>
    </row>
    <row r="705" spans="1:7" ht="15.75">
      <c r="A705" s="10" t="s">
        <v>851</v>
      </c>
      <c r="B705" s="6" t="s">
        <v>14</v>
      </c>
      <c r="C705" s="4" t="s">
        <v>851</v>
      </c>
      <c r="D705" s="6">
        <v>3118</v>
      </c>
      <c r="E705" s="10" t="s">
        <v>2490</v>
      </c>
      <c r="G705" s="14">
        <v>43002</v>
      </c>
    </row>
    <row r="706" spans="1:7" ht="15.75">
      <c r="A706" s="10" t="s">
        <v>2061</v>
      </c>
      <c r="B706" s="6"/>
      <c r="C706" s="4" t="s">
        <v>30</v>
      </c>
      <c r="D706" s="6">
        <v>3115</v>
      </c>
      <c r="E706" s="10" t="s">
        <v>2497</v>
      </c>
    </row>
    <row r="707" spans="1:7" ht="15.75">
      <c r="A707" s="4" t="s">
        <v>253</v>
      </c>
      <c r="B707" s="4"/>
      <c r="C707" s="4" t="s">
        <v>1347</v>
      </c>
      <c r="D707" s="6">
        <v>3113</v>
      </c>
      <c r="E707" s="10" t="s">
        <v>2500</v>
      </c>
    </row>
    <row r="708" spans="1:7" ht="15.75">
      <c r="A708" s="4" t="s">
        <v>253</v>
      </c>
      <c r="B708" s="4"/>
      <c r="C708" s="4" t="s">
        <v>1100</v>
      </c>
      <c r="D708" s="6">
        <v>3113</v>
      </c>
      <c r="E708" s="10" t="s">
        <v>2500</v>
      </c>
    </row>
    <row r="709" spans="1:7" ht="15.75">
      <c r="A709" s="10" t="s">
        <v>502</v>
      </c>
      <c r="B709" s="6"/>
      <c r="C709" s="4" t="s">
        <v>64</v>
      </c>
      <c r="D709" s="6">
        <v>3103</v>
      </c>
      <c r="E709" s="10" t="s">
        <v>2502</v>
      </c>
    </row>
    <row r="710" spans="1:7" ht="15.75">
      <c r="A710" s="4" t="s">
        <v>2506</v>
      </c>
      <c r="B710" s="4"/>
      <c r="C710" s="4" t="s">
        <v>139</v>
      </c>
      <c r="D710" s="6">
        <v>3102</v>
      </c>
      <c r="E710" s="10" t="s">
        <v>2508</v>
      </c>
    </row>
    <row r="711" spans="1:7" ht="15.75">
      <c r="A711" s="4" t="s">
        <v>211</v>
      </c>
      <c r="B711" s="4"/>
      <c r="C711" s="4" t="s">
        <v>120</v>
      </c>
      <c r="D711" s="6">
        <v>3101</v>
      </c>
      <c r="E711" s="10" t="s">
        <v>2510</v>
      </c>
    </row>
    <row r="712" spans="1:7" ht="15.75">
      <c r="A712" s="10" t="s">
        <v>831</v>
      </c>
      <c r="B712" s="6"/>
      <c r="C712" s="4" t="s">
        <v>139</v>
      </c>
      <c r="D712" s="6">
        <v>3100</v>
      </c>
      <c r="E712" s="10" t="s">
        <v>2511</v>
      </c>
    </row>
    <row r="713" spans="1:7" ht="15.75">
      <c r="A713" s="10" t="s">
        <v>2024</v>
      </c>
      <c r="B713" s="6" t="s">
        <v>14</v>
      </c>
      <c r="C713" s="4" t="s">
        <v>36</v>
      </c>
      <c r="D713" s="6">
        <v>3097</v>
      </c>
      <c r="E713" s="10" t="s">
        <v>2514</v>
      </c>
    </row>
    <row r="714" spans="1:7" ht="15.75">
      <c r="A714" s="10" t="s">
        <v>2225</v>
      </c>
      <c r="B714" s="6"/>
      <c r="C714" s="4" t="s">
        <v>635</v>
      </c>
      <c r="D714" s="6">
        <v>3088</v>
      </c>
      <c r="E714" s="10" t="s">
        <v>2517</v>
      </c>
    </row>
    <row r="715" spans="1:7" ht="15.75">
      <c r="A715" s="10" t="s">
        <v>2518</v>
      </c>
      <c r="B715" s="6"/>
      <c r="C715" s="4" t="s">
        <v>182</v>
      </c>
      <c r="D715" s="6">
        <v>3088</v>
      </c>
      <c r="E715" s="10" t="s">
        <v>2519</v>
      </c>
    </row>
    <row r="716" spans="1:7" ht="15.75">
      <c r="A716" s="10" t="s">
        <v>2192</v>
      </c>
      <c r="B716" s="6" t="s">
        <v>14</v>
      </c>
      <c r="C716" s="4" t="s">
        <v>75</v>
      </c>
      <c r="D716" s="6">
        <v>3086</v>
      </c>
      <c r="E716" s="10" t="s">
        <v>2521</v>
      </c>
    </row>
    <row r="717" spans="1:7" ht="15.75">
      <c r="A717" s="10" t="s">
        <v>523</v>
      </c>
      <c r="B717" s="6"/>
      <c r="C717" s="4" t="s">
        <v>8</v>
      </c>
      <c r="D717" s="6">
        <v>3084</v>
      </c>
      <c r="E717" s="10" t="s">
        <v>2523</v>
      </c>
    </row>
    <row r="718" spans="1:7" ht="15.75">
      <c r="A718" s="4" t="s">
        <v>1199</v>
      </c>
      <c r="B718" s="4"/>
      <c r="C718" s="4" t="s">
        <v>939</v>
      </c>
      <c r="D718" s="6">
        <v>3082</v>
      </c>
      <c r="E718" s="10" t="s">
        <v>2525</v>
      </c>
    </row>
    <row r="719" spans="1:7" ht="15.75">
      <c r="A719" s="10" t="s">
        <v>892</v>
      </c>
      <c r="B719" s="6"/>
      <c r="C719" s="4" t="s">
        <v>527</v>
      </c>
      <c r="D719" s="6">
        <v>3079</v>
      </c>
      <c r="E719" s="10" t="s">
        <v>2527</v>
      </c>
    </row>
    <row r="720" spans="1:7" ht="15.75">
      <c r="A720" s="4" t="s">
        <v>249</v>
      </c>
      <c r="B720" s="4"/>
      <c r="C720" s="4" t="s">
        <v>120</v>
      </c>
      <c r="D720" s="6">
        <v>3070</v>
      </c>
      <c r="E720" s="10" t="s">
        <v>2528</v>
      </c>
    </row>
    <row r="721" spans="1:5" ht="15.75">
      <c r="A721" s="4" t="s">
        <v>1101</v>
      </c>
      <c r="B721" s="4"/>
      <c r="C721" s="4" t="s">
        <v>120</v>
      </c>
      <c r="D721" s="6">
        <v>3068</v>
      </c>
      <c r="E721" s="10" t="s">
        <v>2529</v>
      </c>
    </row>
    <row r="722" spans="1:5" ht="15.75">
      <c r="A722" s="10" t="s">
        <v>1805</v>
      </c>
      <c r="B722" s="6"/>
      <c r="C722" s="4" t="s">
        <v>53</v>
      </c>
      <c r="D722" s="6">
        <v>3063</v>
      </c>
      <c r="E722" s="10" t="s">
        <v>2531</v>
      </c>
    </row>
    <row r="723" spans="1:5" ht="15.75">
      <c r="A723" s="4" t="s">
        <v>1805</v>
      </c>
      <c r="B723" s="4"/>
      <c r="C723" s="4" t="s">
        <v>55</v>
      </c>
      <c r="D723" s="6">
        <v>3063</v>
      </c>
      <c r="E723" s="10" t="s">
        <v>2534</v>
      </c>
    </row>
    <row r="724" spans="1:5" ht="15.75">
      <c r="A724" s="4" t="s">
        <v>1983</v>
      </c>
      <c r="B724" s="4"/>
      <c r="C724" s="4" t="s">
        <v>470</v>
      </c>
      <c r="D724" s="6">
        <v>3048</v>
      </c>
      <c r="E724" s="10" t="s">
        <v>2537</v>
      </c>
    </row>
    <row r="725" spans="1:5" ht="15.75">
      <c r="A725" s="10" t="s">
        <v>2539</v>
      </c>
      <c r="B725" s="6"/>
      <c r="C725" s="4" t="s">
        <v>144</v>
      </c>
      <c r="D725" s="6">
        <v>3038</v>
      </c>
      <c r="E725" s="10" t="s">
        <v>2540</v>
      </c>
    </row>
    <row r="726" spans="1:5" ht="15.75">
      <c r="A726" s="10" t="s">
        <v>1786</v>
      </c>
      <c r="B726" s="6" t="s">
        <v>14</v>
      </c>
      <c r="C726" s="4" t="s">
        <v>2541</v>
      </c>
      <c r="D726" s="6">
        <v>3029</v>
      </c>
      <c r="E726" s="10" t="s">
        <v>2542</v>
      </c>
    </row>
    <row r="727" spans="1:5" ht="15.75">
      <c r="A727" s="4" t="s">
        <v>2028</v>
      </c>
      <c r="B727" s="4"/>
      <c r="C727" s="4" t="s">
        <v>182</v>
      </c>
      <c r="D727" s="6">
        <v>3017</v>
      </c>
      <c r="E727" s="10" t="s">
        <v>2543</v>
      </c>
    </row>
    <row r="728" spans="1:5" ht="15.75">
      <c r="A728" s="10" t="s">
        <v>1620</v>
      </c>
      <c r="B728" s="6" t="s">
        <v>27</v>
      </c>
      <c r="C728" s="4" t="s">
        <v>45</v>
      </c>
      <c r="D728" s="6">
        <v>3008</v>
      </c>
      <c r="E728" s="10" t="s">
        <v>2544</v>
      </c>
    </row>
    <row r="729" spans="1:5" ht="15.75">
      <c r="A729" s="4" t="s">
        <v>1811</v>
      </c>
      <c r="B729" s="4"/>
      <c r="C729" s="4" t="s">
        <v>1184</v>
      </c>
      <c r="D729" s="6">
        <v>3008</v>
      </c>
      <c r="E729" s="10" t="s">
        <v>2546</v>
      </c>
    </row>
    <row r="730" spans="1:5" ht="15.75">
      <c r="A730" s="10" t="s">
        <v>1520</v>
      </c>
      <c r="B730" s="6"/>
      <c r="C730" s="4" t="s">
        <v>23</v>
      </c>
      <c r="D730" s="6">
        <v>2993</v>
      </c>
      <c r="E730" s="10" t="s">
        <v>2547</v>
      </c>
    </row>
    <row r="731" spans="1:5" ht="15.75">
      <c r="A731" s="10" t="s">
        <v>1041</v>
      </c>
      <c r="B731" s="6"/>
      <c r="C731" s="4" t="s">
        <v>939</v>
      </c>
      <c r="D731" s="6">
        <v>2988</v>
      </c>
      <c r="E731" s="10" t="s">
        <v>2551</v>
      </c>
    </row>
    <row r="732" spans="1:5" ht="15.75">
      <c r="A732" s="4" t="s">
        <v>2206</v>
      </c>
      <c r="B732" s="4"/>
      <c r="C732" s="4" t="s">
        <v>170</v>
      </c>
      <c r="D732" s="6">
        <v>2983</v>
      </c>
      <c r="E732" s="10" t="s">
        <v>2553</v>
      </c>
    </row>
    <row r="733" spans="1:5" ht="15.75">
      <c r="A733" s="10" t="s">
        <v>2555</v>
      </c>
      <c r="B733" s="6"/>
      <c r="C733" s="4" t="s">
        <v>1390</v>
      </c>
      <c r="D733" s="6">
        <v>2982</v>
      </c>
      <c r="E733" s="10" t="s">
        <v>2557</v>
      </c>
    </row>
    <row r="734" spans="1:5" ht="15.75">
      <c r="A734" s="4" t="s">
        <v>1972</v>
      </c>
      <c r="B734" s="4"/>
      <c r="C734" s="4" t="s">
        <v>92</v>
      </c>
      <c r="D734" s="6">
        <v>2978</v>
      </c>
      <c r="E734" s="10" t="s">
        <v>2561</v>
      </c>
    </row>
    <row r="735" spans="1:5" ht="15.75">
      <c r="A735" s="10" t="s">
        <v>1886</v>
      </c>
      <c r="B735" s="6" t="s">
        <v>27</v>
      </c>
      <c r="C735" s="4" t="s">
        <v>152</v>
      </c>
      <c r="D735" s="6">
        <v>2973</v>
      </c>
      <c r="E735" s="10" t="s">
        <v>2566</v>
      </c>
    </row>
    <row r="736" spans="1:5" ht="15.75">
      <c r="A736" s="10" t="s">
        <v>1875</v>
      </c>
      <c r="B736" s="6"/>
      <c r="C736" s="4" t="s">
        <v>139</v>
      </c>
      <c r="D736" s="6">
        <v>2972</v>
      </c>
      <c r="E736" s="10" t="s">
        <v>2569</v>
      </c>
    </row>
    <row r="737" spans="1:5" ht="15.75">
      <c r="A737" s="10" t="s">
        <v>1826</v>
      </c>
      <c r="B737" s="6" t="s">
        <v>14</v>
      </c>
      <c r="C737" s="4" t="s">
        <v>152</v>
      </c>
      <c r="D737" s="6">
        <v>2970</v>
      </c>
      <c r="E737" s="10" t="s">
        <v>2570</v>
      </c>
    </row>
    <row r="738" spans="1:5" ht="15.75">
      <c r="A738" s="10" t="s">
        <v>2271</v>
      </c>
      <c r="B738" s="6"/>
      <c r="C738" s="4" t="s">
        <v>84</v>
      </c>
      <c r="D738" s="6">
        <v>2963</v>
      </c>
      <c r="E738" s="10" t="s">
        <v>2574</v>
      </c>
    </row>
    <row r="739" spans="1:5" ht="15.75">
      <c r="A739" s="10" t="s">
        <v>1948</v>
      </c>
      <c r="B739" s="6"/>
      <c r="C739" s="4" t="s">
        <v>84</v>
      </c>
      <c r="D739" s="6">
        <v>2961</v>
      </c>
      <c r="E739" s="10" t="s">
        <v>2577</v>
      </c>
    </row>
    <row r="740" spans="1:5" ht="15.75">
      <c r="A740" s="4" t="s">
        <v>1948</v>
      </c>
      <c r="B740" s="4"/>
      <c r="C740" s="4" t="s">
        <v>1012</v>
      </c>
      <c r="D740" s="6">
        <v>2961</v>
      </c>
      <c r="E740" s="10" t="s">
        <v>2580</v>
      </c>
    </row>
    <row r="741" spans="1:5" ht="15.75">
      <c r="A741" s="10" t="s">
        <v>2409</v>
      </c>
      <c r="B741" s="6"/>
      <c r="C741" s="4" t="s">
        <v>64</v>
      </c>
      <c r="D741" s="6">
        <v>2949</v>
      </c>
      <c r="E741" s="10" t="s">
        <v>2583</v>
      </c>
    </row>
    <row r="742" spans="1:5" ht="15.75">
      <c r="A742" s="4" t="s">
        <v>1681</v>
      </c>
      <c r="B742" s="4"/>
      <c r="C742" s="4" t="s">
        <v>1184</v>
      </c>
      <c r="D742" s="6">
        <v>2948</v>
      </c>
      <c r="E742" s="10" t="s">
        <v>2586</v>
      </c>
    </row>
    <row r="743" spans="1:5" ht="15.75">
      <c r="A743" s="10" t="s">
        <v>2068</v>
      </c>
      <c r="B743" s="6"/>
      <c r="C743" s="4" t="s">
        <v>55</v>
      </c>
      <c r="D743" s="6">
        <v>2945</v>
      </c>
      <c r="E743" s="10" t="s">
        <v>2591</v>
      </c>
    </row>
    <row r="744" spans="1:5" ht="15.75">
      <c r="A744" s="10" t="s">
        <v>2595</v>
      </c>
      <c r="B744" s="6"/>
      <c r="C744" s="4" t="s">
        <v>182</v>
      </c>
      <c r="D744" s="6">
        <v>2944</v>
      </c>
      <c r="E744" s="10" t="s">
        <v>2600</v>
      </c>
    </row>
    <row r="745" spans="1:5" ht="15.75">
      <c r="A745" s="10" t="s">
        <v>1535</v>
      </c>
      <c r="B745" s="6" t="s">
        <v>14</v>
      </c>
      <c r="C745" s="4" t="s">
        <v>1535</v>
      </c>
      <c r="D745" s="6">
        <v>2933</v>
      </c>
      <c r="E745" s="10" t="s">
        <v>2606</v>
      </c>
    </row>
    <row r="746" spans="1:5" ht="15.75">
      <c r="A746" s="4" t="s">
        <v>2353</v>
      </c>
      <c r="B746" s="4"/>
      <c r="C746" s="4" t="s">
        <v>182</v>
      </c>
      <c r="D746" s="6">
        <v>2911</v>
      </c>
      <c r="E746" s="10" t="s">
        <v>2608</v>
      </c>
    </row>
    <row r="747" spans="1:5" ht="15.75">
      <c r="A747" s="4" t="s">
        <v>1797</v>
      </c>
      <c r="B747" s="4" t="s">
        <v>14</v>
      </c>
      <c r="C747" s="4" t="s">
        <v>563</v>
      </c>
      <c r="D747" s="6">
        <v>2910</v>
      </c>
      <c r="E747" s="4" t="s">
        <v>9</v>
      </c>
    </row>
    <row r="748" spans="1:5" ht="15.75">
      <c r="A748" s="4" t="s">
        <v>2614</v>
      </c>
      <c r="B748" s="4" t="s">
        <v>27</v>
      </c>
      <c r="C748" s="4" t="s">
        <v>80</v>
      </c>
      <c r="D748" s="6">
        <v>2906</v>
      </c>
      <c r="E748" s="4" t="s">
        <v>9</v>
      </c>
    </row>
    <row r="749" spans="1:5" ht="15.75">
      <c r="A749" s="4" t="s">
        <v>2480</v>
      </c>
      <c r="B749" s="4"/>
      <c r="C749" s="4" t="s">
        <v>364</v>
      </c>
      <c r="D749" s="6">
        <v>2905</v>
      </c>
      <c r="E749" s="10" t="s">
        <v>2619</v>
      </c>
    </row>
    <row r="750" spans="1:5" ht="15.75">
      <c r="A750" s="10" t="s">
        <v>137</v>
      </c>
      <c r="B750" s="6"/>
      <c r="C750" s="4" t="s">
        <v>176</v>
      </c>
      <c r="D750" s="6">
        <v>2894</v>
      </c>
      <c r="E750" s="10" t="s">
        <v>2629</v>
      </c>
    </row>
    <row r="751" spans="1:5" ht="15.75">
      <c r="A751" s="10" t="s">
        <v>1374</v>
      </c>
      <c r="B751" s="6" t="s">
        <v>14</v>
      </c>
      <c r="C751" s="4" t="s">
        <v>308</v>
      </c>
      <c r="D751" s="6">
        <v>2892</v>
      </c>
      <c r="E751" s="10" t="s">
        <v>2632</v>
      </c>
    </row>
    <row r="752" spans="1:5" ht="15.75">
      <c r="A752" s="10" t="s">
        <v>985</v>
      </c>
      <c r="B752" s="6"/>
      <c r="C752" s="4" t="s">
        <v>64</v>
      </c>
      <c r="D752" s="6">
        <v>2888</v>
      </c>
      <c r="E752" s="10" t="s">
        <v>2633</v>
      </c>
    </row>
    <row r="753" spans="1:5" ht="15.75">
      <c r="A753" s="10" t="s">
        <v>1439</v>
      </c>
      <c r="B753" s="6" t="s">
        <v>27</v>
      </c>
      <c r="C753" s="4" t="s">
        <v>639</v>
      </c>
      <c r="D753" s="6">
        <v>2886</v>
      </c>
      <c r="E753" s="10" t="s">
        <v>2634</v>
      </c>
    </row>
    <row r="754" spans="1:5" ht="15.75">
      <c r="A754" s="4" t="s">
        <v>388</v>
      </c>
      <c r="B754" s="4"/>
      <c r="C754" s="4" t="s">
        <v>1926</v>
      </c>
      <c r="D754" s="6">
        <v>2885</v>
      </c>
      <c r="E754" s="10" t="s">
        <v>2635</v>
      </c>
    </row>
    <row r="755" spans="1:5" ht="15.75">
      <c r="A755" s="4" t="s">
        <v>388</v>
      </c>
      <c r="B755" s="4"/>
      <c r="C755" s="4" t="s">
        <v>401</v>
      </c>
      <c r="D755" s="6">
        <v>2885</v>
      </c>
      <c r="E755" s="10" t="s">
        <v>2635</v>
      </c>
    </row>
    <row r="756" spans="1:5" ht="15.75">
      <c r="A756" s="4" t="s">
        <v>2636</v>
      </c>
      <c r="B756" s="4"/>
      <c r="C756" s="4" t="s">
        <v>84</v>
      </c>
      <c r="D756" s="6">
        <v>2881</v>
      </c>
      <c r="E756" s="4" t="s">
        <v>9</v>
      </c>
    </row>
    <row r="757" spans="1:5" ht="15.75">
      <c r="A757" s="4" t="s">
        <v>2638</v>
      </c>
      <c r="B757" s="4"/>
      <c r="C757" s="4" t="s">
        <v>70</v>
      </c>
      <c r="D757" s="6">
        <v>2868</v>
      </c>
      <c r="E757" s="10" t="s">
        <v>2639</v>
      </c>
    </row>
    <row r="758" spans="1:5" ht="15.75">
      <c r="A758" s="4" t="s">
        <v>2638</v>
      </c>
      <c r="B758" s="4"/>
      <c r="C758" s="4" t="s">
        <v>541</v>
      </c>
      <c r="D758" s="6">
        <v>2868</v>
      </c>
      <c r="E758" s="10" t="s">
        <v>2639</v>
      </c>
    </row>
    <row r="759" spans="1:5" ht="15.75">
      <c r="A759" s="4" t="s">
        <v>460</v>
      </c>
      <c r="B759" s="4"/>
      <c r="C759" s="4" t="s">
        <v>1390</v>
      </c>
      <c r="D759" s="6">
        <v>2859</v>
      </c>
      <c r="E759" s="10" t="s">
        <v>2644</v>
      </c>
    </row>
    <row r="760" spans="1:5" ht="15.75">
      <c r="A760" s="4" t="s">
        <v>460</v>
      </c>
      <c r="B760" s="4"/>
      <c r="C760" s="4" t="s">
        <v>744</v>
      </c>
      <c r="D760" s="6">
        <v>2859</v>
      </c>
      <c r="E760" s="10" t="s">
        <v>2644</v>
      </c>
    </row>
    <row r="761" spans="1:5" ht="15.75">
      <c r="A761" s="4" t="s">
        <v>460</v>
      </c>
      <c r="B761" s="4"/>
      <c r="C761" s="4" t="s">
        <v>817</v>
      </c>
      <c r="D761" s="6">
        <v>2859</v>
      </c>
      <c r="E761" s="10" t="s">
        <v>2644</v>
      </c>
    </row>
    <row r="762" spans="1:5" ht="15.75">
      <c r="A762" s="4" t="s">
        <v>1312</v>
      </c>
      <c r="B762" s="4"/>
      <c r="C762" s="4" t="s">
        <v>73</v>
      </c>
      <c r="D762" s="6">
        <v>2858</v>
      </c>
      <c r="E762" s="10" t="s">
        <v>2649</v>
      </c>
    </row>
    <row r="763" spans="1:5" ht="15.75">
      <c r="A763" s="4" t="s">
        <v>1312</v>
      </c>
      <c r="B763" s="4"/>
      <c r="C763" s="4" t="s">
        <v>87</v>
      </c>
      <c r="D763" s="6">
        <v>2858</v>
      </c>
      <c r="E763" s="10" t="s">
        <v>2649</v>
      </c>
    </row>
    <row r="764" spans="1:5" ht="15.75">
      <c r="A764" s="4" t="s">
        <v>2651</v>
      </c>
      <c r="B764" s="4"/>
      <c r="C764" s="4" t="s">
        <v>84</v>
      </c>
      <c r="D764" s="6">
        <v>2856</v>
      </c>
      <c r="E764" s="10" t="s">
        <v>2652</v>
      </c>
    </row>
    <row r="765" spans="1:5" ht="15.75">
      <c r="A765" s="4" t="s">
        <v>698</v>
      </c>
      <c r="B765" s="4"/>
      <c r="C765" s="4" t="s">
        <v>450</v>
      </c>
      <c r="D765" s="6">
        <v>2855</v>
      </c>
      <c r="E765" s="10" t="s">
        <v>2654</v>
      </c>
    </row>
    <row r="766" spans="1:5" ht="15.75">
      <c r="A766" s="4" t="s">
        <v>327</v>
      </c>
      <c r="B766" s="4"/>
      <c r="C766" s="4" t="s">
        <v>139</v>
      </c>
      <c r="D766" s="6">
        <v>2850</v>
      </c>
      <c r="E766" s="10" t="s">
        <v>2656</v>
      </c>
    </row>
    <row r="767" spans="1:5" ht="15.75">
      <c r="A767" s="10" t="s">
        <v>2346</v>
      </c>
      <c r="B767" s="6"/>
      <c r="C767" s="4" t="s">
        <v>1403</v>
      </c>
      <c r="D767" s="6">
        <v>2847</v>
      </c>
      <c r="E767" s="10" t="s">
        <v>2659</v>
      </c>
    </row>
    <row r="768" spans="1:5" ht="15.75">
      <c r="A768" s="10" t="s">
        <v>2272</v>
      </c>
      <c r="B768" s="6" t="s">
        <v>14</v>
      </c>
      <c r="C768" s="4" t="s">
        <v>1214</v>
      </c>
      <c r="D768" s="6">
        <v>2845</v>
      </c>
      <c r="E768" s="10" t="s">
        <v>2663</v>
      </c>
    </row>
    <row r="769" spans="1:7" ht="15.75">
      <c r="A769" s="4" t="s">
        <v>2642</v>
      </c>
      <c r="B769" s="4"/>
      <c r="C769" s="4" t="s">
        <v>110</v>
      </c>
      <c r="D769" s="6">
        <v>2840</v>
      </c>
      <c r="E769" s="10" t="s">
        <v>2666</v>
      </c>
    </row>
    <row r="770" spans="1:7" ht="15.75">
      <c r="A770" s="4" t="s">
        <v>2668</v>
      </c>
      <c r="B770" s="4"/>
      <c r="C770" s="4" t="s">
        <v>68</v>
      </c>
      <c r="D770" s="6">
        <v>2833</v>
      </c>
      <c r="E770" s="10" t="s">
        <v>2670</v>
      </c>
    </row>
    <row r="771" spans="1:7" ht="15.75">
      <c r="A771" s="4" t="s">
        <v>2668</v>
      </c>
      <c r="B771" s="4"/>
      <c r="C771" s="4" t="s">
        <v>28</v>
      </c>
      <c r="D771" s="6">
        <v>2833</v>
      </c>
      <c r="E771" s="10" t="s">
        <v>2670</v>
      </c>
    </row>
    <row r="772" spans="1:7" ht="15.75">
      <c r="A772" s="4" t="s">
        <v>452</v>
      </c>
      <c r="B772" s="4"/>
      <c r="C772" s="4" t="s">
        <v>2335</v>
      </c>
      <c r="D772" s="6">
        <v>2827</v>
      </c>
      <c r="E772" s="10" t="s">
        <v>2673</v>
      </c>
    </row>
    <row r="773" spans="1:7" ht="15.75">
      <c r="A773" s="10" t="s">
        <v>2532</v>
      </c>
      <c r="B773" s="6" t="s">
        <v>14</v>
      </c>
      <c r="C773" s="4" t="s">
        <v>48</v>
      </c>
      <c r="D773" s="6">
        <v>2827</v>
      </c>
      <c r="E773" s="10" t="s">
        <v>2679</v>
      </c>
    </row>
    <row r="774" spans="1:7" ht="15.75">
      <c r="A774" s="10" t="s">
        <v>1196</v>
      </c>
      <c r="B774" s="6" t="s">
        <v>14</v>
      </c>
      <c r="C774" s="4" t="s">
        <v>20</v>
      </c>
      <c r="D774" s="6">
        <v>2808</v>
      </c>
      <c r="E774" s="10" t="s">
        <v>2681</v>
      </c>
      <c r="G774" s="14">
        <v>42964</v>
      </c>
    </row>
    <row r="775" spans="1:7" ht="15.75">
      <c r="A775" s="4" t="s">
        <v>737</v>
      </c>
      <c r="B775" s="4"/>
      <c r="C775" s="4" t="s">
        <v>364</v>
      </c>
      <c r="D775" s="6">
        <v>2805</v>
      </c>
      <c r="E775" s="10" t="s">
        <v>2684</v>
      </c>
    </row>
    <row r="776" spans="1:7" ht="15.75">
      <c r="A776" s="10" t="s">
        <v>351</v>
      </c>
      <c r="B776" s="6"/>
      <c r="C776" s="4" t="s">
        <v>139</v>
      </c>
      <c r="D776" s="6">
        <v>2801</v>
      </c>
      <c r="E776" s="10" t="s">
        <v>2686</v>
      </c>
    </row>
    <row r="777" spans="1:7" ht="15.75">
      <c r="A777" s="10" t="s">
        <v>1888</v>
      </c>
      <c r="B777" s="6"/>
      <c r="C777" s="4" t="s">
        <v>744</v>
      </c>
      <c r="D777" s="6">
        <v>2800</v>
      </c>
      <c r="E777" s="10" t="s">
        <v>2688</v>
      </c>
    </row>
    <row r="778" spans="1:7" ht="15.75">
      <c r="A778" s="4" t="s">
        <v>1888</v>
      </c>
      <c r="B778" s="4"/>
      <c r="C778" s="4" t="s">
        <v>148</v>
      </c>
      <c r="D778" s="6">
        <v>2800</v>
      </c>
      <c r="E778" s="10" t="s">
        <v>2691</v>
      </c>
    </row>
    <row r="779" spans="1:7" ht="15.75">
      <c r="A779" s="4" t="s">
        <v>1888</v>
      </c>
      <c r="B779" s="4"/>
      <c r="C779" s="4" t="s">
        <v>1870</v>
      </c>
      <c r="D779" s="6">
        <v>2800</v>
      </c>
      <c r="E779" s="10" t="s">
        <v>2691</v>
      </c>
    </row>
    <row r="780" spans="1:7" ht="15.75">
      <c r="A780" s="4" t="s">
        <v>1888</v>
      </c>
      <c r="B780" s="4"/>
      <c r="C780" s="4" t="s">
        <v>43</v>
      </c>
      <c r="D780" s="6">
        <v>2800</v>
      </c>
      <c r="E780" s="10" t="s">
        <v>2691</v>
      </c>
    </row>
    <row r="781" spans="1:7" ht="15.75">
      <c r="A781" s="4" t="s">
        <v>1888</v>
      </c>
      <c r="B781" s="4"/>
      <c r="C781" s="4" t="s">
        <v>23</v>
      </c>
      <c r="D781" s="6">
        <v>2800</v>
      </c>
      <c r="E781" s="10" t="s">
        <v>2691</v>
      </c>
    </row>
    <row r="782" spans="1:7" ht="15.75">
      <c r="A782" s="4" t="s">
        <v>1888</v>
      </c>
      <c r="B782" s="4"/>
      <c r="C782" s="4" t="s">
        <v>50</v>
      </c>
      <c r="D782" s="6">
        <v>2800</v>
      </c>
      <c r="E782" s="10" t="s">
        <v>2691</v>
      </c>
    </row>
    <row r="783" spans="1:7" ht="15.75">
      <c r="A783" s="4" t="s">
        <v>1888</v>
      </c>
      <c r="B783" s="4"/>
      <c r="C783" s="4" t="s">
        <v>2173</v>
      </c>
      <c r="D783" s="6">
        <v>2800</v>
      </c>
      <c r="E783" s="10" t="s">
        <v>2691</v>
      </c>
    </row>
    <row r="784" spans="1:7" ht="15.75">
      <c r="A784" s="4" t="s">
        <v>1379</v>
      </c>
      <c r="B784" s="4"/>
      <c r="C784" s="4" t="s">
        <v>70</v>
      </c>
      <c r="D784" s="6">
        <v>2791</v>
      </c>
      <c r="E784" s="10" t="s">
        <v>2722</v>
      </c>
    </row>
    <row r="785" spans="1:7" ht="15.75">
      <c r="A785" s="4" t="s">
        <v>2724</v>
      </c>
      <c r="B785" s="4"/>
      <c r="C785" s="4" t="s">
        <v>563</v>
      </c>
      <c r="D785" s="6">
        <v>2786</v>
      </c>
      <c r="E785" s="10" t="s">
        <v>2727</v>
      </c>
    </row>
    <row r="786" spans="1:7" ht="18.75">
      <c r="A786" s="4" t="s">
        <v>1217</v>
      </c>
      <c r="B786" s="4"/>
      <c r="C786" s="4" t="s">
        <v>73</v>
      </c>
      <c r="D786" s="19">
        <v>2778</v>
      </c>
      <c r="E786" s="10" t="s">
        <v>2729</v>
      </c>
    </row>
    <row r="787" spans="1:7" ht="15.75">
      <c r="A787" s="4" t="s">
        <v>276</v>
      </c>
      <c r="B787" s="4"/>
      <c r="C787" s="4" t="s">
        <v>1926</v>
      </c>
      <c r="D787" s="6">
        <v>2773</v>
      </c>
      <c r="E787" s="10" t="s">
        <v>2732</v>
      </c>
    </row>
    <row r="788" spans="1:7" ht="15.75">
      <c r="A788" s="4" t="s">
        <v>1775</v>
      </c>
      <c r="B788" s="4"/>
      <c r="C788" s="4" t="s">
        <v>325</v>
      </c>
      <c r="D788" s="6">
        <v>2751</v>
      </c>
      <c r="E788" s="10" t="s">
        <v>2733</v>
      </c>
    </row>
    <row r="789" spans="1:7" ht="15.75">
      <c r="A789" s="10" t="s">
        <v>2331</v>
      </c>
      <c r="B789" s="6"/>
      <c r="C789" s="4" t="s">
        <v>939</v>
      </c>
      <c r="D789" s="6">
        <v>2743</v>
      </c>
      <c r="E789" s="10" t="s">
        <v>2735</v>
      </c>
    </row>
    <row r="790" spans="1:7" ht="15.75">
      <c r="A790" s="4" t="s">
        <v>751</v>
      </c>
      <c r="B790" s="4"/>
      <c r="C790" s="4" t="s">
        <v>73</v>
      </c>
      <c r="D790" s="6">
        <v>2735</v>
      </c>
      <c r="E790" s="10" t="s">
        <v>2737</v>
      </c>
    </row>
    <row r="791" spans="1:7" ht="15.75">
      <c r="A791" s="4" t="s">
        <v>428</v>
      </c>
      <c r="B791" s="4"/>
      <c r="C791" s="4" t="s">
        <v>2173</v>
      </c>
      <c r="D791" s="6">
        <v>2727</v>
      </c>
      <c r="E791" s="10" t="s">
        <v>2738</v>
      </c>
    </row>
    <row r="792" spans="1:7" ht="15.75">
      <c r="A792" s="4" t="s">
        <v>2371</v>
      </c>
      <c r="B792" s="4"/>
      <c r="C792" s="4" t="s">
        <v>84</v>
      </c>
      <c r="D792" s="6">
        <v>2726</v>
      </c>
      <c r="E792" s="10" t="s">
        <v>2741</v>
      </c>
    </row>
    <row r="793" spans="1:7" ht="15.75">
      <c r="A793" s="4" t="s">
        <v>2615</v>
      </c>
      <c r="B793" s="4"/>
      <c r="C793" s="4" t="s">
        <v>744</v>
      </c>
      <c r="D793" s="6">
        <v>2724</v>
      </c>
      <c r="E793" s="10" t="s">
        <v>2742</v>
      </c>
    </row>
    <row r="794" spans="1:7" ht="15.75">
      <c r="A794" s="4" t="s">
        <v>951</v>
      </c>
      <c r="B794" s="4"/>
      <c r="C794" s="4" t="s">
        <v>84</v>
      </c>
      <c r="D794" s="6">
        <v>2723</v>
      </c>
      <c r="E794" s="10" t="s">
        <v>2743</v>
      </c>
    </row>
    <row r="795" spans="1:7" ht="15.75">
      <c r="A795" s="10" t="s">
        <v>2004</v>
      </c>
      <c r="B795" s="6"/>
      <c r="C795" s="4" t="s">
        <v>28</v>
      </c>
      <c r="D795" s="6">
        <v>2720</v>
      </c>
      <c r="E795" s="10" t="s">
        <v>2744</v>
      </c>
    </row>
    <row r="796" spans="1:7" ht="15.75">
      <c r="A796" s="4" t="s">
        <v>2102</v>
      </c>
      <c r="B796" s="4"/>
      <c r="C796" s="4" t="s">
        <v>704</v>
      </c>
      <c r="D796" s="6">
        <v>2719</v>
      </c>
      <c r="E796" s="10" t="s">
        <v>2746</v>
      </c>
    </row>
    <row r="797" spans="1:7" ht="15.75">
      <c r="A797" s="4" t="s">
        <v>2748</v>
      </c>
      <c r="B797" s="4" t="s">
        <v>14</v>
      </c>
      <c r="C797" s="4" t="s">
        <v>364</v>
      </c>
      <c r="D797" s="6">
        <v>2706</v>
      </c>
      <c r="E797" s="4" t="s">
        <v>9</v>
      </c>
    </row>
    <row r="798" spans="1:7" ht="15.75">
      <c r="A798" s="10" t="s">
        <v>2496</v>
      </c>
      <c r="B798" s="6"/>
      <c r="C798" s="4" t="s">
        <v>92</v>
      </c>
      <c r="D798" s="6">
        <v>2697</v>
      </c>
      <c r="E798" s="10" t="s">
        <v>2749</v>
      </c>
    </row>
    <row r="799" spans="1:7" ht="15.75">
      <c r="A799" s="10" t="s">
        <v>2750</v>
      </c>
      <c r="B799" s="6" t="s">
        <v>14</v>
      </c>
      <c r="C799" s="4" t="s">
        <v>120</v>
      </c>
      <c r="D799" s="6">
        <v>2697</v>
      </c>
      <c r="E799" s="10" t="s">
        <v>2751</v>
      </c>
      <c r="G799" s="14">
        <v>42964</v>
      </c>
    </row>
    <row r="800" spans="1:7" ht="15.75">
      <c r="A800" s="4" t="s">
        <v>2086</v>
      </c>
      <c r="B800" s="4"/>
      <c r="C800" s="4" t="s">
        <v>1946</v>
      </c>
      <c r="D800" s="6">
        <v>2692</v>
      </c>
      <c r="E800" s="10" t="s">
        <v>2753</v>
      </c>
    </row>
    <row r="801" spans="1:7" ht="15.75">
      <c r="A801" s="4" t="s">
        <v>1014</v>
      </c>
      <c r="B801" s="4"/>
      <c r="C801" s="4" t="s">
        <v>73</v>
      </c>
      <c r="D801" s="6">
        <v>2689</v>
      </c>
      <c r="E801" s="10" t="s">
        <v>2756</v>
      </c>
    </row>
    <row r="802" spans="1:7" ht="15.75">
      <c r="A802" s="10" t="s">
        <v>1672</v>
      </c>
      <c r="B802" s="6" t="s">
        <v>14</v>
      </c>
      <c r="C802" s="4" t="s">
        <v>64</v>
      </c>
      <c r="D802" s="6">
        <v>2688</v>
      </c>
      <c r="E802" s="10" t="s">
        <v>2759</v>
      </c>
    </row>
    <row r="803" spans="1:7" ht="15.75">
      <c r="A803" s="4" t="s">
        <v>1387</v>
      </c>
      <c r="B803" s="4"/>
      <c r="C803" s="4" t="s">
        <v>182</v>
      </c>
      <c r="D803" s="6">
        <v>2681</v>
      </c>
      <c r="E803" s="10" t="s">
        <v>2762</v>
      </c>
    </row>
    <row r="804" spans="1:7" ht="15.75">
      <c r="A804" s="4" t="s">
        <v>2598</v>
      </c>
      <c r="B804" s="4" t="s">
        <v>14</v>
      </c>
      <c r="C804" s="4" t="s">
        <v>87</v>
      </c>
      <c r="D804" s="6">
        <v>2679</v>
      </c>
      <c r="E804" s="4" t="s">
        <v>9</v>
      </c>
    </row>
    <row r="805" spans="1:7" ht="15.75">
      <c r="A805" s="4" t="s">
        <v>215</v>
      </c>
      <c r="B805" s="4" t="s">
        <v>27</v>
      </c>
      <c r="C805" s="4" t="s">
        <v>1100</v>
      </c>
      <c r="D805" s="6">
        <v>2674</v>
      </c>
      <c r="E805" s="4" t="s">
        <v>9</v>
      </c>
      <c r="G805" s="14">
        <v>43002</v>
      </c>
    </row>
    <row r="806" spans="1:7" ht="15.75">
      <c r="A806" s="4" t="s">
        <v>2384</v>
      </c>
      <c r="B806" s="4"/>
      <c r="C806" s="4" t="s">
        <v>1946</v>
      </c>
      <c r="D806" s="6">
        <v>2674</v>
      </c>
      <c r="E806" s="10" t="s">
        <v>2769</v>
      </c>
    </row>
    <row r="807" spans="1:7" ht="15.75">
      <c r="A807" s="4" t="s">
        <v>1189</v>
      </c>
      <c r="B807" s="4"/>
      <c r="C807" s="4" t="s">
        <v>817</v>
      </c>
      <c r="D807" s="6">
        <v>2671</v>
      </c>
      <c r="E807" s="10" t="s">
        <v>2771</v>
      </c>
    </row>
    <row r="808" spans="1:7" ht="15.75">
      <c r="A808" s="4" t="s">
        <v>2766</v>
      </c>
      <c r="B808" s="4"/>
      <c r="C808" s="4" t="s">
        <v>84</v>
      </c>
      <c r="D808" s="6">
        <v>2671</v>
      </c>
      <c r="E808" s="10" t="s">
        <v>2772</v>
      </c>
    </row>
    <row r="809" spans="1:7" ht="15.75">
      <c r="A809" s="4" t="s">
        <v>2034</v>
      </c>
      <c r="B809" s="4"/>
      <c r="C809" s="4" t="s">
        <v>32</v>
      </c>
      <c r="D809" s="6">
        <v>2668</v>
      </c>
      <c r="E809" s="10" t="s">
        <v>2777</v>
      </c>
    </row>
    <row r="810" spans="1:7" ht="15.75">
      <c r="A810" s="4" t="s">
        <v>2034</v>
      </c>
      <c r="B810" s="4"/>
      <c r="C810" s="4" t="s">
        <v>1347</v>
      </c>
      <c r="D810" s="6">
        <v>2668</v>
      </c>
      <c r="E810" s="10" t="s">
        <v>2777</v>
      </c>
    </row>
    <row r="811" spans="1:7" ht="15.75">
      <c r="A811" s="4" t="s">
        <v>2034</v>
      </c>
      <c r="B811" s="4"/>
      <c r="C811" s="4" t="s">
        <v>1184</v>
      </c>
      <c r="D811" s="6">
        <v>2668</v>
      </c>
      <c r="E811" s="10" t="s">
        <v>2777</v>
      </c>
    </row>
    <row r="812" spans="1:7" ht="15.75">
      <c r="A812" s="4" t="s">
        <v>2578</v>
      </c>
      <c r="B812" s="4"/>
      <c r="C812" s="4" t="s">
        <v>23</v>
      </c>
      <c r="D812" s="6">
        <v>2668</v>
      </c>
      <c r="E812" s="4" t="s">
        <v>9</v>
      </c>
    </row>
    <row r="813" spans="1:7" ht="15.75">
      <c r="A813" s="10" t="s">
        <v>442</v>
      </c>
      <c r="B813" s="6"/>
      <c r="C813" s="4" t="s">
        <v>139</v>
      </c>
      <c r="D813" s="6">
        <v>2657</v>
      </c>
      <c r="E813" s="10" t="s">
        <v>2788</v>
      </c>
    </row>
    <row r="814" spans="1:7" ht="15.75">
      <c r="A814" s="4" t="s">
        <v>1265</v>
      </c>
      <c r="B814" s="4"/>
      <c r="C814" s="4" t="s">
        <v>128</v>
      </c>
      <c r="D814" s="6">
        <v>2654</v>
      </c>
      <c r="E814" s="10" t="s">
        <v>2790</v>
      </c>
    </row>
    <row r="815" spans="1:7" ht="15.75">
      <c r="A815" s="4" t="s">
        <v>2792</v>
      </c>
      <c r="B815" s="4"/>
      <c r="C815" s="4" t="s">
        <v>55</v>
      </c>
      <c r="D815" s="6">
        <v>2654</v>
      </c>
      <c r="E815" s="10" t="s">
        <v>2793</v>
      </c>
    </row>
    <row r="816" spans="1:7" ht="15.75">
      <c r="A816" s="10" t="s">
        <v>886</v>
      </c>
      <c r="B816" s="6" t="s">
        <v>14</v>
      </c>
      <c r="C816" s="4" t="s">
        <v>75</v>
      </c>
      <c r="D816" s="6">
        <v>2646</v>
      </c>
      <c r="E816" s="10" t="s">
        <v>2797</v>
      </c>
      <c r="G816" s="16" t="s">
        <v>489</v>
      </c>
    </row>
    <row r="817" spans="1:5" ht="15.75">
      <c r="A817" s="10" t="s">
        <v>1272</v>
      </c>
      <c r="B817" s="6"/>
      <c r="C817" s="4" t="s">
        <v>1926</v>
      </c>
      <c r="D817" s="6">
        <v>2635</v>
      </c>
      <c r="E817" s="10" t="s">
        <v>2800</v>
      </c>
    </row>
    <row r="818" spans="1:5" ht="15.75">
      <c r="A818" s="10" t="s">
        <v>1237</v>
      </c>
      <c r="B818" s="6"/>
      <c r="C818" s="4" t="s">
        <v>60</v>
      </c>
      <c r="D818" s="6">
        <v>2631</v>
      </c>
      <c r="E818" s="10" t="s">
        <v>2802</v>
      </c>
    </row>
    <row r="819" spans="1:5" ht="15.75">
      <c r="A819" s="4" t="s">
        <v>2064</v>
      </c>
      <c r="B819" s="4"/>
      <c r="C819" s="4" t="s">
        <v>182</v>
      </c>
      <c r="D819" s="6">
        <v>2629</v>
      </c>
      <c r="E819" s="10" t="s">
        <v>2803</v>
      </c>
    </row>
    <row r="820" spans="1:5" ht="15.75">
      <c r="A820" s="10" t="s">
        <v>2451</v>
      </c>
      <c r="B820" s="6" t="s">
        <v>14</v>
      </c>
      <c r="C820" s="4" t="s">
        <v>450</v>
      </c>
      <c r="D820" s="6">
        <v>2617</v>
      </c>
      <c r="E820" s="10" t="s">
        <v>2804</v>
      </c>
    </row>
    <row r="821" spans="1:5" ht="15.75">
      <c r="A821" s="10" t="s">
        <v>2091</v>
      </c>
      <c r="B821" s="6"/>
      <c r="C821" s="4" t="s">
        <v>990</v>
      </c>
      <c r="D821" s="6">
        <v>2615</v>
      </c>
      <c r="E821" s="10" t="s">
        <v>2806</v>
      </c>
    </row>
    <row r="822" spans="1:5" ht="15.75">
      <c r="A822" s="4" t="s">
        <v>625</v>
      </c>
      <c r="B822" s="4"/>
      <c r="C822" s="4" t="s">
        <v>704</v>
      </c>
      <c r="D822" s="6">
        <v>2611</v>
      </c>
      <c r="E822" s="10" t="s">
        <v>2809</v>
      </c>
    </row>
    <row r="823" spans="1:5" ht="15.75">
      <c r="A823" s="10" t="s">
        <v>1742</v>
      </c>
      <c r="B823" s="6"/>
      <c r="C823" s="4" t="s">
        <v>182</v>
      </c>
      <c r="D823" s="6">
        <v>2601</v>
      </c>
      <c r="E823" s="10" t="s">
        <v>2812</v>
      </c>
    </row>
    <row r="824" spans="1:5" ht="15.75">
      <c r="A824" s="10" t="s">
        <v>2815</v>
      </c>
      <c r="B824" s="6"/>
      <c r="C824" s="4" t="s">
        <v>70</v>
      </c>
      <c r="D824" s="6">
        <v>2597</v>
      </c>
      <c r="E824" s="10" t="s">
        <v>2816</v>
      </c>
    </row>
    <row r="825" spans="1:5" ht="18.75">
      <c r="A825" s="10" t="s">
        <v>2818</v>
      </c>
      <c r="B825" s="6"/>
      <c r="C825" s="4" t="s">
        <v>1341</v>
      </c>
      <c r="D825" s="13">
        <v>2593</v>
      </c>
      <c r="E825" s="10" t="s">
        <v>2820</v>
      </c>
    </row>
    <row r="826" spans="1:5" ht="15.75">
      <c r="A826" s="4" t="s">
        <v>2321</v>
      </c>
      <c r="B826" s="4"/>
      <c r="C826" s="4" t="s">
        <v>2319</v>
      </c>
      <c r="D826" s="6">
        <v>2579</v>
      </c>
      <c r="E826" s="10" t="s">
        <v>2825</v>
      </c>
    </row>
    <row r="827" spans="1:5" ht="15.75">
      <c r="A827" s="4" t="s">
        <v>2810</v>
      </c>
      <c r="B827" s="4"/>
      <c r="C827" s="4" t="s">
        <v>110</v>
      </c>
      <c r="D827" s="6">
        <v>2578</v>
      </c>
      <c r="E827" s="10" t="s">
        <v>2830</v>
      </c>
    </row>
    <row r="828" spans="1:5" ht="15.75">
      <c r="A828" s="4" t="s">
        <v>2648</v>
      </c>
      <c r="B828" s="4"/>
      <c r="C828" s="4" t="s">
        <v>73</v>
      </c>
      <c r="D828" s="6">
        <v>2574</v>
      </c>
      <c r="E828" s="10" t="s">
        <v>2833</v>
      </c>
    </row>
    <row r="829" spans="1:5" ht="15.75">
      <c r="A829" s="10" t="s">
        <v>2761</v>
      </c>
      <c r="B829" s="6"/>
      <c r="C829" s="4" t="s">
        <v>139</v>
      </c>
      <c r="D829" s="6">
        <v>2574</v>
      </c>
      <c r="E829" s="10" t="s">
        <v>2836</v>
      </c>
    </row>
    <row r="830" spans="1:5" ht="15.75">
      <c r="A830" s="10" t="s">
        <v>57</v>
      </c>
      <c r="B830" s="6"/>
      <c r="C830" s="4" t="s">
        <v>53</v>
      </c>
      <c r="D830" s="6">
        <v>2573</v>
      </c>
      <c r="E830" s="10" t="s">
        <v>2840</v>
      </c>
    </row>
    <row r="831" spans="1:5" ht="15.75">
      <c r="A831" s="4" t="s">
        <v>57</v>
      </c>
      <c r="B831" s="4"/>
      <c r="C831" s="4" t="s">
        <v>40</v>
      </c>
      <c r="D831" s="6">
        <v>2573</v>
      </c>
      <c r="E831" s="10" t="s">
        <v>2841</v>
      </c>
    </row>
    <row r="832" spans="1:5" ht="15.75">
      <c r="A832" s="4" t="s">
        <v>57</v>
      </c>
      <c r="B832" s="4"/>
      <c r="C832" s="4" t="s">
        <v>15</v>
      </c>
      <c r="D832" s="6">
        <v>2573</v>
      </c>
      <c r="E832" s="10" t="s">
        <v>2841</v>
      </c>
    </row>
    <row r="833" spans="1:5" ht="15.75">
      <c r="A833" s="4" t="s">
        <v>453</v>
      </c>
      <c r="B833" s="4"/>
      <c r="C833" s="4" t="s">
        <v>1926</v>
      </c>
      <c r="D833" s="6">
        <v>2573</v>
      </c>
      <c r="E833" s="10" t="s">
        <v>2842</v>
      </c>
    </row>
    <row r="834" spans="1:5" ht="15.75">
      <c r="A834" s="4" t="s">
        <v>734</v>
      </c>
      <c r="B834" s="4"/>
      <c r="C834" s="4" t="s">
        <v>744</v>
      </c>
      <c r="D834" s="6">
        <v>2570</v>
      </c>
      <c r="E834" s="10" t="s">
        <v>2843</v>
      </c>
    </row>
    <row r="835" spans="1:5" ht="15.75">
      <c r="A835" s="4" t="s">
        <v>2765</v>
      </c>
      <c r="B835" s="4"/>
      <c r="C835" s="4" t="s">
        <v>1535</v>
      </c>
      <c r="D835" s="6">
        <v>2566</v>
      </c>
      <c r="E835" s="10" t="s">
        <v>2844</v>
      </c>
    </row>
    <row r="836" spans="1:5" ht="15.75">
      <c r="A836" s="4" t="s">
        <v>282</v>
      </c>
      <c r="B836" s="4"/>
      <c r="C836" s="4" t="s">
        <v>30</v>
      </c>
      <c r="D836" s="6">
        <v>2554</v>
      </c>
      <c r="E836" s="10" t="s">
        <v>2846</v>
      </c>
    </row>
    <row r="837" spans="1:5" ht="15.75">
      <c r="A837" s="10" t="s">
        <v>2848</v>
      </c>
      <c r="B837" s="6"/>
      <c r="C837" s="4" t="s">
        <v>64</v>
      </c>
      <c r="D837" s="6">
        <v>2554</v>
      </c>
      <c r="E837" s="10" t="s">
        <v>2850</v>
      </c>
    </row>
    <row r="838" spans="1:5" ht="15.75">
      <c r="A838" s="4" t="s">
        <v>2848</v>
      </c>
      <c r="B838" s="4"/>
      <c r="C838" s="4" t="s">
        <v>144</v>
      </c>
      <c r="D838" s="6">
        <v>2554</v>
      </c>
      <c r="E838" s="10" t="s">
        <v>2852</v>
      </c>
    </row>
    <row r="839" spans="1:5" ht="15.75">
      <c r="A839" s="10" t="s">
        <v>1222</v>
      </c>
      <c r="B839" s="6"/>
      <c r="C839" s="4" t="s">
        <v>325</v>
      </c>
      <c r="D839" s="6">
        <v>2551</v>
      </c>
      <c r="E839" s="10" t="s">
        <v>2853</v>
      </c>
    </row>
    <row r="840" spans="1:5" ht="15.75">
      <c r="A840" s="4" t="s">
        <v>2245</v>
      </c>
      <c r="B840" s="4"/>
      <c r="C840" s="4" t="s">
        <v>132</v>
      </c>
      <c r="D840" s="6">
        <v>2551</v>
      </c>
      <c r="E840" s="10" t="s">
        <v>2854</v>
      </c>
    </row>
    <row r="841" spans="1:5" ht="15.75">
      <c r="A841" s="4" t="s">
        <v>2245</v>
      </c>
      <c r="B841" s="4"/>
      <c r="C841" s="4" t="s">
        <v>30</v>
      </c>
      <c r="D841" s="6">
        <v>2551</v>
      </c>
      <c r="E841" s="10" t="s">
        <v>2854</v>
      </c>
    </row>
    <row r="842" spans="1:5" ht="15.75">
      <c r="A842" s="4" t="s">
        <v>1730</v>
      </c>
      <c r="B842" s="4"/>
      <c r="C842" s="4" t="s">
        <v>1926</v>
      </c>
      <c r="D842" s="6">
        <v>2542</v>
      </c>
      <c r="E842" s="10" t="s">
        <v>2856</v>
      </c>
    </row>
    <row r="843" spans="1:5" ht="15.75">
      <c r="A843" s="4" t="s">
        <v>1730</v>
      </c>
      <c r="B843" s="4"/>
      <c r="C843" s="4" t="s">
        <v>73</v>
      </c>
      <c r="D843" s="6">
        <v>2542</v>
      </c>
      <c r="E843" s="10" t="s">
        <v>2856</v>
      </c>
    </row>
    <row r="844" spans="1:5" ht="15.75">
      <c r="A844" s="4" t="s">
        <v>2044</v>
      </c>
      <c r="B844" s="4"/>
      <c r="C844" s="4" t="s">
        <v>55</v>
      </c>
      <c r="D844" s="6">
        <v>2539</v>
      </c>
      <c r="E844" s="10" t="s">
        <v>2859</v>
      </c>
    </row>
    <row r="845" spans="1:5" ht="15.75">
      <c r="A845" s="4" t="s">
        <v>1507</v>
      </c>
      <c r="B845" s="4"/>
      <c r="C845" s="4" t="s">
        <v>132</v>
      </c>
      <c r="D845" s="6">
        <v>2537</v>
      </c>
      <c r="E845" s="10" t="s">
        <v>2861</v>
      </c>
    </row>
    <row r="846" spans="1:5" ht="15.75">
      <c r="A846" s="4" t="s">
        <v>1507</v>
      </c>
      <c r="B846" s="4"/>
      <c r="C846" s="4" t="s">
        <v>1632</v>
      </c>
      <c r="D846" s="6">
        <v>2537</v>
      </c>
      <c r="E846" s="10" t="s">
        <v>2861</v>
      </c>
    </row>
    <row r="847" spans="1:5" ht="15.75">
      <c r="A847" s="4" t="s">
        <v>1507</v>
      </c>
      <c r="B847" s="4"/>
      <c r="C847" s="4" t="s">
        <v>851</v>
      </c>
      <c r="D847" s="6">
        <v>2537</v>
      </c>
      <c r="E847" s="10" t="s">
        <v>2861</v>
      </c>
    </row>
    <row r="848" spans="1:5" ht="15.75">
      <c r="A848" s="4" t="s">
        <v>1507</v>
      </c>
      <c r="B848" s="4"/>
      <c r="C848" s="4" t="s">
        <v>401</v>
      </c>
      <c r="D848" s="6">
        <v>2537</v>
      </c>
      <c r="E848" s="10" t="s">
        <v>2861</v>
      </c>
    </row>
    <row r="849" spans="1:5" ht="15.75">
      <c r="A849" s="4" t="s">
        <v>1507</v>
      </c>
      <c r="B849" s="4"/>
      <c r="C849" s="4" t="s">
        <v>1926</v>
      </c>
      <c r="D849" s="6">
        <v>2537</v>
      </c>
      <c r="E849" s="10" t="s">
        <v>2861</v>
      </c>
    </row>
    <row r="850" spans="1:5" ht="15.75">
      <c r="A850" s="4" t="s">
        <v>230</v>
      </c>
      <c r="B850" s="4"/>
      <c r="C850" s="4" t="s">
        <v>607</v>
      </c>
      <c r="D850" s="6">
        <v>2535</v>
      </c>
      <c r="E850" s="10" t="s">
        <v>2868</v>
      </c>
    </row>
    <row r="851" spans="1:5" ht="15.75">
      <c r="A851" s="10" t="s">
        <v>674</v>
      </c>
      <c r="B851" s="6"/>
      <c r="C851" s="4" t="s">
        <v>53</v>
      </c>
      <c r="D851" s="6">
        <v>2533</v>
      </c>
      <c r="E851" s="10" t="s">
        <v>2870</v>
      </c>
    </row>
    <row r="852" spans="1:5" ht="15.75">
      <c r="A852" s="4" t="s">
        <v>1498</v>
      </c>
      <c r="B852" s="4"/>
      <c r="C852" s="4" t="s">
        <v>182</v>
      </c>
      <c r="D852" s="6">
        <v>2530</v>
      </c>
      <c r="E852" s="10" t="s">
        <v>2871</v>
      </c>
    </row>
    <row r="853" spans="1:5" ht="15.75">
      <c r="A853" s="4" t="s">
        <v>161</v>
      </c>
      <c r="B853" s="4"/>
      <c r="C853" s="4" t="s">
        <v>2872</v>
      </c>
      <c r="D853" s="6">
        <v>2526</v>
      </c>
      <c r="E853" s="10" t="s">
        <v>2873</v>
      </c>
    </row>
    <row r="854" spans="1:5" ht="15.75">
      <c r="A854" s="4" t="s">
        <v>2427</v>
      </c>
      <c r="B854" s="4" t="s">
        <v>14</v>
      </c>
      <c r="C854" s="4" t="s">
        <v>152</v>
      </c>
      <c r="D854" s="6">
        <v>2526</v>
      </c>
      <c r="E854" s="4" t="s">
        <v>9</v>
      </c>
    </row>
    <row r="855" spans="1:5" ht="15.75">
      <c r="A855" s="4" t="s">
        <v>1973</v>
      </c>
      <c r="B855" s="4"/>
      <c r="C855" s="4" t="s">
        <v>1403</v>
      </c>
      <c r="D855" s="6">
        <v>2525</v>
      </c>
      <c r="E855" s="10" t="s">
        <v>2874</v>
      </c>
    </row>
    <row r="856" spans="1:5" ht="15.75">
      <c r="A856" s="4" t="s">
        <v>1485</v>
      </c>
      <c r="B856" s="4"/>
      <c r="C856" s="4" t="s">
        <v>563</v>
      </c>
      <c r="D856" s="6">
        <v>2521</v>
      </c>
      <c r="E856" s="10" t="s">
        <v>2877</v>
      </c>
    </row>
    <row r="857" spans="1:5" ht="15.75">
      <c r="A857" s="4" t="s">
        <v>1729</v>
      </c>
      <c r="B857" s="4"/>
      <c r="C857" s="4" t="s">
        <v>364</v>
      </c>
      <c r="D857" s="6">
        <v>2515</v>
      </c>
      <c r="E857" s="10" t="s">
        <v>2879</v>
      </c>
    </row>
    <row r="858" spans="1:5" ht="15.75">
      <c r="A858" s="10" t="s">
        <v>135</v>
      </c>
      <c r="B858" s="6" t="s">
        <v>14</v>
      </c>
      <c r="C858" s="4" t="s">
        <v>135</v>
      </c>
      <c r="D858" s="6">
        <v>2513</v>
      </c>
      <c r="E858" s="10" t="s">
        <v>2880</v>
      </c>
    </row>
    <row r="859" spans="1:5" ht="15.75">
      <c r="A859" s="4" t="s">
        <v>2630</v>
      </c>
      <c r="B859" s="4"/>
      <c r="C859" s="4" t="s">
        <v>1926</v>
      </c>
      <c r="D859" s="6">
        <v>2510</v>
      </c>
      <c r="E859" s="10" t="s">
        <v>2881</v>
      </c>
    </row>
    <row r="860" spans="1:5" ht="15.75">
      <c r="A860" s="4" t="s">
        <v>2778</v>
      </c>
      <c r="B860" s="4"/>
      <c r="C860" s="4" t="s">
        <v>182</v>
      </c>
      <c r="D860" s="6">
        <v>2502</v>
      </c>
      <c r="E860" s="10" t="s">
        <v>2883</v>
      </c>
    </row>
    <row r="861" spans="1:5" ht="15.75">
      <c r="A861" s="10" t="s">
        <v>1961</v>
      </c>
      <c r="B861" s="6"/>
      <c r="C861" s="4" t="s">
        <v>325</v>
      </c>
      <c r="D861" s="6">
        <v>2474</v>
      </c>
      <c r="E861" s="10" t="s">
        <v>2886</v>
      </c>
    </row>
    <row r="862" spans="1:5" ht="15.75">
      <c r="A862" s="4" t="s">
        <v>1961</v>
      </c>
      <c r="B862" s="4"/>
      <c r="C862" s="4" t="s">
        <v>1926</v>
      </c>
      <c r="D862" s="6">
        <v>2474</v>
      </c>
      <c r="E862" s="10" t="s">
        <v>2888</v>
      </c>
    </row>
    <row r="863" spans="1:5" ht="15.75">
      <c r="A863" s="4" t="s">
        <v>1961</v>
      </c>
      <c r="B863" s="4"/>
      <c r="C863" s="4" t="s">
        <v>744</v>
      </c>
      <c r="D863" s="6">
        <v>2474</v>
      </c>
      <c r="E863" s="10" t="s">
        <v>2888</v>
      </c>
    </row>
    <row r="864" spans="1:5" ht="15.75">
      <c r="A864" s="4" t="s">
        <v>1961</v>
      </c>
      <c r="B864" s="4"/>
      <c r="C864" s="4" t="s">
        <v>15</v>
      </c>
      <c r="D864" s="6">
        <v>2474</v>
      </c>
      <c r="E864" s="10" t="s">
        <v>2888</v>
      </c>
    </row>
    <row r="865" spans="1:7" ht="15.75">
      <c r="A865" s="4" t="s">
        <v>1961</v>
      </c>
      <c r="B865" s="4"/>
      <c r="C865" s="4" t="s">
        <v>851</v>
      </c>
      <c r="D865" s="6">
        <v>2474</v>
      </c>
      <c r="E865" s="10" t="s">
        <v>2888</v>
      </c>
    </row>
    <row r="866" spans="1:7" ht="15.75">
      <c r="A866" s="4" t="s">
        <v>1961</v>
      </c>
      <c r="B866" s="4"/>
      <c r="C866" s="4" t="s">
        <v>527</v>
      </c>
      <c r="D866" s="6">
        <v>2474</v>
      </c>
      <c r="E866" s="10" t="s">
        <v>2888</v>
      </c>
    </row>
    <row r="867" spans="1:7" ht="15.75">
      <c r="A867" s="4" t="s">
        <v>1961</v>
      </c>
      <c r="B867" s="4"/>
      <c r="C867" s="4" t="s">
        <v>68</v>
      </c>
      <c r="D867" s="6">
        <v>2474</v>
      </c>
      <c r="E867" s="10" t="s">
        <v>2888</v>
      </c>
    </row>
    <row r="868" spans="1:7" ht="15.75">
      <c r="A868" s="4" t="s">
        <v>1832</v>
      </c>
      <c r="B868" s="4"/>
      <c r="C868" s="4" t="s">
        <v>128</v>
      </c>
      <c r="D868" s="6">
        <v>2470</v>
      </c>
      <c r="E868" s="10" t="s">
        <v>2892</v>
      </c>
    </row>
    <row r="869" spans="1:7" ht="15.75">
      <c r="A869" s="4" t="s">
        <v>849</v>
      </c>
      <c r="B869" s="4"/>
      <c r="C869" s="4" t="s">
        <v>1012</v>
      </c>
      <c r="D869" s="6">
        <v>2467</v>
      </c>
      <c r="E869" s="10" t="s">
        <v>2893</v>
      </c>
    </row>
    <row r="870" spans="1:7" ht="18.75">
      <c r="A870" s="10" t="s">
        <v>2103</v>
      </c>
      <c r="B870" s="6"/>
      <c r="C870" s="4" t="s">
        <v>64</v>
      </c>
      <c r="D870" s="13">
        <v>2466</v>
      </c>
      <c r="E870" s="10" t="s">
        <v>2894</v>
      </c>
    </row>
    <row r="871" spans="1:7" ht="15.75">
      <c r="A871" s="4" t="s">
        <v>879</v>
      </c>
      <c r="B871" s="4"/>
      <c r="C871" s="4" t="s">
        <v>80</v>
      </c>
      <c r="D871" s="6">
        <v>2463</v>
      </c>
      <c r="E871" s="10" t="s">
        <v>2896</v>
      </c>
    </row>
    <row r="872" spans="1:7" ht="15.75">
      <c r="A872" s="4" t="s">
        <v>2568</v>
      </c>
      <c r="B872" s="4"/>
      <c r="C872" s="4" t="s">
        <v>1535</v>
      </c>
      <c r="D872" s="6">
        <v>2457</v>
      </c>
      <c r="E872" s="10" t="s">
        <v>2898</v>
      </c>
    </row>
    <row r="873" spans="1:7" ht="15.75">
      <c r="A873" s="4" t="s">
        <v>2736</v>
      </c>
      <c r="B873" s="4"/>
      <c r="C873" s="4" t="s">
        <v>32</v>
      </c>
      <c r="D873" s="6">
        <v>2456</v>
      </c>
      <c r="E873" s="10" t="s">
        <v>2900</v>
      </c>
    </row>
    <row r="874" spans="1:7" ht="15.75">
      <c r="A874" s="4" t="s">
        <v>1776</v>
      </c>
      <c r="B874" s="4"/>
      <c r="C874" s="4" t="s">
        <v>176</v>
      </c>
      <c r="D874" s="6">
        <v>2452</v>
      </c>
      <c r="E874" s="10" t="s">
        <v>2903</v>
      </c>
    </row>
    <row r="875" spans="1:7" ht="15.75">
      <c r="A875" s="4" t="s">
        <v>2579</v>
      </c>
      <c r="B875" s="4" t="s">
        <v>14</v>
      </c>
      <c r="C875" s="4" t="s">
        <v>132</v>
      </c>
      <c r="D875" s="6">
        <v>2452</v>
      </c>
      <c r="E875" s="4" t="s">
        <v>9</v>
      </c>
    </row>
    <row r="876" spans="1:7" ht="15.75">
      <c r="A876" s="10" t="s">
        <v>997</v>
      </c>
      <c r="B876" s="6" t="s">
        <v>14</v>
      </c>
      <c r="C876" s="4" t="s">
        <v>87</v>
      </c>
      <c r="D876" s="6">
        <v>2447</v>
      </c>
      <c r="E876" s="10" t="s">
        <v>2904</v>
      </c>
    </row>
    <row r="877" spans="1:7" ht="15.75">
      <c r="A877" s="4" t="s">
        <v>869</v>
      </c>
      <c r="B877" s="4"/>
      <c r="C877" s="4" t="s">
        <v>1632</v>
      </c>
      <c r="D877" s="6">
        <v>2444</v>
      </c>
      <c r="E877" s="10" t="s">
        <v>2905</v>
      </c>
    </row>
    <row r="878" spans="1:7" ht="15.75">
      <c r="A878" s="4" t="s">
        <v>2721</v>
      </c>
      <c r="B878" s="4"/>
      <c r="C878" s="4" t="s">
        <v>364</v>
      </c>
      <c r="D878" s="6">
        <v>2441</v>
      </c>
      <c r="E878" s="10" t="s">
        <v>2907</v>
      </c>
    </row>
    <row r="879" spans="1:7" ht="15.75">
      <c r="A879" s="4" t="s">
        <v>2407</v>
      </c>
      <c r="B879" s="4"/>
      <c r="C879" s="4" t="s">
        <v>401</v>
      </c>
      <c r="D879" s="6">
        <v>2431</v>
      </c>
      <c r="E879" s="10" t="s">
        <v>2909</v>
      </c>
      <c r="G879" s="14">
        <v>43002</v>
      </c>
    </row>
    <row r="880" spans="1:7" ht="15.75">
      <c r="A880" s="4" t="s">
        <v>2601</v>
      </c>
      <c r="B880" s="4"/>
      <c r="C880" s="4" t="s">
        <v>87</v>
      </c>
      <c r="D880" s="6">
        <v>2431</v>
      </c>
      <c r="E880" s="10" t="s">
        <v>2911</v>
      </c>
    </row>
    <row r="881" spans="1:7" ht="15.75">
      <c r="A881" s="4" t="s">
        <v>740</v>
      </c>
      <c r="B881" s="4" t="s">
        <v>27</v>
      </c>
      <c r="C881" s="4" t="s">
        <v>120</v>
      </c>
      <c r="D881" s="6">
        <v>2428</v>
      </c>
      <c r="E881" s="4" t="s">
        <v>9</v>
      </c>
    </row>
    <row r="882" spans="1:7" ht="15.75">
      <c r="A882" s="10" t="s">
        <v>2404</v>
      </c>
      <c r="B882" s="6" t="s">
        <v>27</v>
      </c>
      <c r="C882" s="4" t="s">
        <v>639</v>
      </c>
      <c r="D882" s="6">
        <v>2427</v>
      </c>
      <c r="E882" s="10" t="s">
        <v>2915</v>
      </c>
      <c r="G882" s="14">
        <v>43002</v>
      </c>
    </row>
    <row r="883" spans="1:7" ht="15.75">
      <c r="A883" s="4" t="s">
        <v>2488</v>
      </c>
      <c r="B883" s="4" t="s">
        <v>14</v>
      </c>
      <c r="C883" s="4" t="s">
        <v>68</v>
      </c>
      <c r="D883" s="6">
        <v>2425</v>
      </c>
      <c r="E883" s="4" t="s">
        <v>9</v>
      </c>
    </row>
    <row r="884" spans="1:7" ht="15.75">
      <c r="A884" s="4" t="s">
        <v>2436</v>
      </c>
      <c r="B884" s="4"/>
      <c r="C884" s="4" t="s">
        <v>308</v>
      </c>
      <c r="D884" s="6">
        <v>2423</v>
      </c>
      <c r="E884" s="10" t="s">
        <v>2917</v>
      </c>
    </row>
    <row r="885" spans="1:7" ht="15.75">
      <c r="A885" s="10" t="s">
        <v>2556</v>
      </c>
      <c r="B885" s="6"/>
      <c r="C885" s="4" t="s">
        <v>152</v>
      </c>
      <c r="D885" s="6">
        <v>2419</v>
      </c>
      <c r="E885" s="10" t="s">
        <v>2918</v>
      </c>
    </row>
    <row r="886" spans="1:7" ht="15.75">
      <c r="A886" s="4" t="s">
        <v>457</v>
      </c>
      <c r="B886" s="4"/>
      <c r="C886" s="4" t="s">
        <v>1535</v>
      </c>
      <c r="D886" s="6">
        <v>2416</v>
      </c>
      <c r="E886" s="10" t="s">
        <v>2920</v>
      </c>
    </row>
    <row r="887" spans="1:7" ht="15.75">
      <c r="A887" s="4" t="s">
        <v>2241</v>
      </c>
      <c r="B887" s="4"/>
      <c r="C887" s="4" t="s">
        <v>1950</v>
      </c>
      <c r="D887" s="6">
        <v>2401</v>
      </c>
      <c r="E887" s="10" t="s">
        <v>2921</v>
      </c>
    </row>
    <row r="888" spans="1:7" ht="15.75">
      <c r="A888" s="10" t="s">
        <v>504</v>
      </c>
      <c r="B888" s="6"/>
      <c r="C888" s="4" t="s">
        <v>364</v>
      </c>
      <c r="D888" s="6">
        <v>2399</v>
      </c>
      <c r="E888" s="10" t="s">
        <v>2923</v>
      </c>
    </row>
    <row r="889" spans="1:7" ht="15.75">
      <c r="A889" s="4" t="s">
        <v>504</v>
      </c>
      <c r="B889" s="4"/>
      <c r="C889" s="4" t="s">
        <v>1632</v>
      </c>
      <c r="D889" s="6">
        <v>2399</v>
      </c>
      <c r="E889" s="10" t="s">
        <v>2924</v>
      </c>
    </row>
    <row r="890" spans="1:7" ht="15.75">
      <c r="A890" s="10" t="s">
        <v>819</v>
      </c>
      <c r="B890" s="6" t="s">
        <v>27</v>
      </c>
      <c r="C890" s="4" t="s">
        <v>32</v>
      </c>
      <c r="D890" s="6">
        <v>2394</v>
      </c>
      <c r="E890" s="10" t="s">
        <v>2926</v>
      </c>
      <c r="G890" s="14">
        <v>43002</v>
      </c>
    </row>
    <row r="891" spans="1:7" ht="15.75">
      <c r="A891" s="4" t="s">
        <v>696</v>
      </c>
      <c r="B891" s="4"/>
      <c r="C891" s="4" t="s">
        <v>1184</v>
      </c>
      <c r="D891" s="6">
        <v>2391</v>
      </c>
      <c r="E891" s="10" t="s">
        <v>2928</v>
      </c>
    </row>
    <row r="892" spans="1:7" ht="15.75">
      <c r="A892" s="10" t="s">
        <v>1938</v>
      </c>
      <c r="B892" s="6"/>
      <c r="C892" s="4" t="s">
        <v>176</v>
      </c>
      <c r="D892" s="6">
        <v>2389</v>
      </c>
      <c r="E892" s="10" t="s">
        <v>2930</v>
      </c>
    </row>
    <row r="893" spans="1:7" ht="15.75">
      <c r="A893" s="4" t="s">
        <v>681</v>
      </c>
      <c r="B893" s="4"/>
      <c r="C893" s="4" t="s">
        <v>939</v>
      </c>
      <c r="D893" s="6">
        <v>2388</v>
      </c>
      <c r="E893" s="10" t="s">
        <v>2932</v>
      </c>
    </row>
    <row r="894" spans="1:7" ht="15.75">
      <c r="A894" s="10" t="s">
        <v>2230</v>
      </c>
      <c r="B894" s="6"/>
      <c r="C894" s="4" t="s">
        <v>139</v>
      </c>
      <c r="D894" s="6">
        <v>2386</v>
      </c>
      <c r="E894" s="10" t="s">
        <v>2934</v>
      </c>
    </row>
    <row r="895" spans="1:7" ht="15.75">
      <c r="A895" s="4" t="s">
        <v>1971</v>
      </c>
      <c r="B895" s="4"/>
      <c r="C895" s="4" t="s">
        <v>92</v>
      </c>
      <c r="D895" s="6">
        <v>2380</v>
      </c>
      <c r="E895" s="10" t="s">
        <v>2935</v>
      </c>
    </row>
    <row r="896" spans="1:7" ht="15.75">
      <c r="A896" s="10" t="s">
        <v>813</v>
      </c>
      <c r="B896" s="6"/>
      <c r="C896" s="4" t="s">
        <v>1012</v>
      </c>
      <c r="D896" s="6">
        <v>2377</v>
      </c>
      <c r="E896" s="10" t="s">
        <v>2937</v>
      </c>
    </row>
    <row r="897" spans="1:5" ht="15.75">
      <c r="A897" s="10" t="s">
        <v>2325</v>
      </c>
      <c r="B897" s="6" t="s">
        <v>14</v>
      </c>
      <c r="C897" s="4" t="s">
        <v>152</v>
      </c>
      <c r="D897" s="6">
        <v>2375</v>
      </c>
      <c r="E897" s="10" t="s">
        <v>2938</v>
      </c>
    </row>
    <row r="898" spans="1:5" ht="15.75">
      <c r="A898" s="4" t="s">
        <v>1037</v>
      </c>
      <c r="B898" s="4"/>
      <c r="C898" s="4" t="s">
        <v>817</v>
      </c>
      <c r="D898" s="6">
        <v>2369</v>
      </c>
      <c r="E898" s="10" t="s">
        <v>2939</v>
      </c>
    </row>
    <row r="899" spans="1:5" ht="15.75">
      <c r="A899" s="10" t="s">
        <v>2388</v>
      </c>
      <c r="B899" s="6"/>
      <c r="C899" s="4" t="s">
        <v>607</v>
      </c>
      <c r="D899" s="6">
        <v>2366</v>
      </c>
      <c r="E899" s="10" t="s">
        <v>2942</v>
      </c>
    </row>
    <row r="900" spans="1:5" ht="15.75">
      <c r="A900" s="4" t="s">
        <v>2908</v>
      </c>
      <c r="B900" s="4"/>
      <c r="C900" s="4" t="s">
        <v>817</v>
      </c>
      <c r="D900" s="6">
        <v>2365</v>
      </c>
      <c r="E900" s="10" t="s">
        <v>2944</v>
      </c>
    </row>
    <row r="901" spans="1:5" ht="15.75">
      <c r="A901" s="4" t="s">
        <v>1177</v>
      </c>
      <c r="B901" s="4"/>
      <c r="C901" s="4" t="s">
        <v>817</v>
      </c>
      <c r="D901" s="6">
        <v>2363</v>
      </c>
      <c r="E901" s="10" t="s">
        <v>2946</v>
      </c>
    </row>
    <row r="902" spans="1:5" ht="15.75">
      <c r="A902" s="10" t="s">
        <v>2159</v>
      </c>
      <c r="B902" s="6" t="s">
        <v>14</v>
      </c>
      <c r="C902" s="4" t="s">
        <v>364</v>
      </c>
      <c r="D902" s="6">
        <v>2361</v>
      </c>
      <c r="E902" s="10" t="s">
        <v>2948</v>
      </c>
    </row>
    <row r="903" spans="1:5" ht="15.75">
      <c r="A903" s="10" t="s">
        <v>2052</v>
      </c>
      <c r="B903" s="6"/>
      <c r="C903" s="4" t="s">
        <v>23</v>
      </c>
      <c r="D903" s="6">
        <v>2360</v>
      </c>
      <c r="E903" s="10" t="s">
        <v>2950</v>
      </c>
    </row>
    <row r="904" spans="1:5" ht="15.75">
      <c r="A904" s="4" t="s">
        <v>1734</v>
      </c>
      <c r="B904" s="4"/>
      <c r="C904" s="4" t="s">
        <v>2173</v>
      </c>
      <c r="D904" s="6">
        <v>2357</v>
      </c>
      <c r="E904" s="10" t="s">
        <v>2951</v>
      </c>
    </row>
    <row r="905" spans="1:5" ht="15.75">
      <c r="A905" s="4" t="s">
        <v>2163</v>
      </c>
      <c r="B905" s="4"/>
      <c r="C905" s="4" t="s">
        <v>182</v>
      </c>
      <c r="D905" s="6">
        <v>2356</v>
      </c>
      <c r="E905" s="10" t="s">
        <v>2954</v>
      </c>
    </row>
    <row r="906" spans="1:5" ht="15.75">
      <c r="A906" s="4" t="s">
        <v>2205</v>
      </c>
      <c r="B906" s="4" t="s">
        <v>14</v>
      </c>
      <c r="C906" s="4" t="s">
        <v>170</v>
      </c>
      <c r="D906" s="6">
        <v>2355</v>
      </c>
      <c r="E906" s="4" t="s">
        <v>9</v>
      </c>
    </row>
    <row r="907" spans="1:5" ht="15.75">
      <c r="A907" s="10" t="s">
        <v>1194</v>
      </c>
      <c r="B907" s="6" t="s">
        <v>14</v>
      </c>
      <c r="C907" s="4" t="s">
        <v>135</v>
      </c>
      <c r="D907" s="6">
        <v>2351</v>
      </c>
      <c r="E907" s="10" t="s">
        <v>2956</v>
      </c>
    </row>
    <row r="908" spans="1:5" ht="15.75">
      <c r="A908" s="10" t="s">
        <v>574</v>
      </c>
      <c r="B908" s="6" t="s">
        <v>14</v>
      </c>
      <c r="C908" s="4" t="s">
        <v>541</v>
      </c>
      <c r="D908" s="6">
        <v>2349</v>
      </c>
      <c r="E908" s="10" t="s">
        <v>2959</v>
      </c>
    </row>
    <row r="909" spans="1:5" ht="15.75">
      <c r="A909" s="4" t="s">
        <v>694</v>
      </c>
      <c r="B909" s="4" t="s">
        <v>27</v>
      </c>
      <c r="C909" s="4" t="s">
        <v>470</v>
      </c>
      <c r="D909" s="6">
        <v>2345</v>
      </c>
      <c r="E909" s="4" t="s">
        <v>9</v>
      </c>
    </row>
    <row r="910" spans="1:5" ht="15.75">
      <c r="A910" s="10" t="s">
        <v>817</v>
      </c>
      <c r="B910" s="6" t="s">
        <v>27</v>
      </c>
      <c r="C910" s="4" t="s">
        <v>155</v>
      </c>
      <c r="D910" s="6">
        <v>2336</v>
      </c>
      <c r="E910" s="10" t="s">
        <v>2963</v>
      </c>
    </row>
    <row r="911" spans="1:5" ht="15.75">
      <c r="A911" s="4" t="s">
        <v>1792</v>
      </c>
      <c r="B911" s="4"/>
      <c r="C911" s="4" t="s">
        <v>1505</v>
      </c>
      <c r="D911" s="6">
        <v>2333</v>
      </c>
      <c r="E911" s="10" t="s">
        <v>2965</v>
      </c>
    </row>
    <row r="912" spans="1:5" ht="18.75">
      <c r="A912" s="4" t="s">
        <v>2110</v>
      </c>
      <c r="B912" s="4"/>
      <c r="C912" s="4" t="s">
        <v>541</v>
      </c>
      <c r="D912" s="13">
        <v>2326</v>
      </c>
      <c r="E912" s="10" t="s">
        <v>2112</v>
      </c>
    </row>
    <row r="913" spans="1:5" ht="15.75">
      <c r="A913" s="4" t="s">
        <v>1382</v>
      </c>
      <c r="B913" s="4"/>
      <c r="C913" s="4" t="s">
        <v>1347</v>
      </c>
      <c r="D913" s="6">
        <v>2325</v>
      </c>
      <c r="E913" s="10" t="s">
        <v>2968</v>
      </c>
    </row>
    <row r="914" spans="1:5" ht="15.75">
      <c r="A914" s="10" t="s">
        <v>2692</v>
      </c>
      <c r="B914" s="6" t="s">
        <v>27</v>
      </c>
      <c r="C914" s="4" t="s">
        <v>308</v>
      </c>
      <c r="D914" s="6">
        <v>2323</v>
      </c>
      <c r="E914" s="10" t="s">
        <v>2970</v>
      </c>
    </row>
    <row r="915" spans="1:5" ht="15.75">
      <c r="A915" s="4" t="s">
        <v>2418</v>
      </c>
      <c r="B915" s="4"/>
      <c r="C915" s="4" t="s">
        <v>139</v>
      </c>
      <c r="D915" s="6">
        <v>2312</v>
      </c>
      <c r="E915" s="10" t="s">
        <v>2971</v>
      </c>
    </row>
    <row r="916" spans="1:5" ht="15.75">
      <c r="A916" s="4" t="s">
        <v>1757</v>
      </c>
      <c r="B916" s="4" t="s">
        <v>14</v>
      </c>
      <c r="C916" s="4" t="s">
        <v>155</v>
      </c>
      <c r="D916" s="6">
        <v>2307</v>
      </c>
      <c r="E916" s="4" t="s">
        <v>9</v>
      </c>
    </row>
    <row r="917" spans="1:5" ht="15.75">
      <c r="A917" s="4" t="s">
        <v>105</v>
      </c>
      <c r="B917" s="4"/>
      <c r="C917" s="4" t="s">
        <v>990</v>
      </c>
      <c r="D917" s="6">
        <v>2299</v>
      </c>
      <c r="E917" s="10" t="s">
        <v>2972</v>
      </c>
    </row>
    <row r="918" spans="1:5" ht="15.75">
      <c r="A918" s="10" t="s">
        <v>564</v>
      </c>
      <c r="B918" s="6" t="s">
        <v>14</v>
      </c>
      <c r="C918" s="4" t="s">
        <v>139</v>
      </c>
      <c r="D918" s="6">
        <v>2291</v>
      </c>
      <c r="E918" s="10" t="s">
        <v>2975</v>
      </c>
    </row>
    <row r="919" spans="1:5" ht="15.75">
      <c r="A919" s="4" t="s">
        <v>2132</v>
      </c>
      <c r="B919" s="4"/>
      <c r="C919" s="4" t="s">
        <v>325</v>
      </c>
      <c r="D919" s="6">
        <v>2287</v>
      </c>
      <c r="E919" s="10" t="s">
        <v>2977</v>
      </c>
    </row>
    <row r="920" spans="1:5" ht="15.75">
      <c r="A920" s="4" t="s">
        <v>2596</v>
      </c>
      <c r="B920" s="4"/>
      <c r="C920" s="4" t="s">
        <v>635</v>
      </c>
      <c r="D920" s="6">
        <v>2285</v>
      </c>
      <c r="E920" s="10" t="s">
        <v>2978</v>
      </c>
    </row>
    <row r="921" spans="1:5" ht="15.75">
      <c r="A921" s="4" t="s">
        <v>2343</v>
      </c>
      <c r="B921" s="4"/>
      <c r="C921" s="4" t="s">
        <v>939</v>
      </c>
      <c r="D921" s="6">
        <v>2282</v>
      </c>
      <c r="E921" s="10" t="s">
        <v>2979</v>
      </c>
    </row>
    <row r="922" spans="1:5" ht="15.75">
      <c r="A922" s="10" t="s">
        <v>2411</v>
      </c>
      <c r="B922" s="6"/>
      <c r="C922" s="4" t="s">
        <v>563</v>
      </c>
      <c r="D922" s="6">
        <v>2279</v>
      </c>
      <c r="E922" s="10" t="s">
        <v>2980</v>
      </c>
    </row>
    <row r="923" spans="1:5" ht="15.75">
      <c r="A923" s="4" t="s">
        <v>2847</v>
      </c>
      <c r="B923" s="4"/>
      <c r="C923" s="4" t="s">
        <v>450</v>
      </c>
      <c r="D923" s="6">
        <v>2266</v>
      </c>
      <c r="E923" s="4" t="s">
        <v>9</v>
      </c>
    </row>
    <row r="924" spans="1:5" ht="15.75">
      <c r="A924" s="4" t="s">
        <v>1781</v>
      </c>
      <c r="B924" s="4"/>
      <c r="C924" s="4" t="s">
        <v>144</v>
      </c>
      <c r="D924" s="6">
        <v>2261</v>
      </c>
      <c r="E924" s="10" t="s">
        <v>2981</v>
      </c>
    </row>
    <row r="925" spans="1:5" ht="15.75">
      <c r="A925" s="4" t="s">
        <v>2719</v>
      </c>
      <c r="B925" s="4"/>
      <c r="C925" s="4" t="s">
        <v>704</v>
      </c>
      <c r="D925" s="6">
        <v>2261</v>
      </c>
      <c r="E925" s="10" t="s">
        <v>2983</v>
      </c>
    </row>
    <row r="926" spans="1:5" ht="15.75">
      <c r="A926" s="10" t="s">
        <v>1813</v>
      </c>
      <c r="B926" s="6" t="s">
        <v>27</v>
      </c>
      <c r="C926" s="4" t="s">
        <v>53</v>
      </c>
      <c r="D926" s="6">
        <v>2258</v>
      </c>
      <c r="E926" s="10" t="s">
        <v>2984</v>
      </c>
    </row>
    <row r="927" spans="1:5" ht="15.75">
      <c r="A927" s="10" t="s">
        <v>1794</v>
      </c>
      <c r="B927" s="6"/>
      <c r="C927" s="4" t="s">
        <v>527</v>
      </c>
      <c r="D927" s="6">
        <v>2253</v>
      </c>
      <c r="E927" s="10" t="s">
        <v>2986</v>
      </c>
    </row>
    <row r="928" spans="1:5" ht="15.75">
      <c r="A928" s="4" t="s">
        <v>2455</v>
      </c>
      <c r="B928" s="4"/>
      <c r="C928" s="4" t="s">
        <v>80</v>
      </c>
      <c r="D928" s="6">
        <v>2250</v>
      </c>
      <c r="E928" s="10" t="s">
        <v>2988</v>
      </c>
    </row>
    <row r="929" spans="1:5" ht="15.75">
      <c r="A929" s="4" t="s">
        <v>2957</v>
      </c>
      <c r="B929" s="4"/>
      <c r="C929" s="4" t="s">
        <v>73</v>
      </c>
      <c r="D929" s="6">
        <v>2235</v>
      </c>
      <c r="E929" s="10" t="s">
        <v>2989</v>
      </c>
    </row>
    <row r="930" spans="1:5" ht="15.75">
      <c r="A930" s="4" t="s">
        <v>2178</v>
      </c>
      <c r="B930" s="4" t="s">
        <v>14</v>
      </c>
      <c r="C930" s="4" t="s">
        <v>155</v>
      </c>
      <c r="D930" s="6">
        <v>2220</v>
      </c>
      <c r="E930" s="4" t="s">
        <v>9</v>
      </c>
    </row>
    <row r="931" spans="1:5" ht="18.75">
      <c r="A931" s="4" t="s">
        <v>531</v>
      </c>
      <c r="B931" s="4"/>
      <c r="C931" s="4" t="s">
        <v>32</v>
      </c>
      <c r="D931" s="13">
        <v>2218</v>
      </c>
      <c r="E931" s="10" t="s">
        <v>2991</v>
      </c>
    </row>
    <row r="932" spans="1:5" ht="15.75">
      <c r="A932" s="4" t="s">
        <v>2045</v>
      </c>
      <c r="B932" s="4"/>
      <c r="C932" s="4" t="s">
        <v>30</v>
      </c>
      <c r="D932" s="6">
        <v>2213</v>
      </c>
      <c r="E932" s="10" t="s">
        <v>2993</v>
      </c>
    </row>
    <row r="933" spans="1:5" ht="15.75">
      <c r="A933" s="4" t="s">
        <v>411</v>
      </c>
      <c r="B933" s="4"/>
      <c r="C933" s="4" t="s">
        <v>73</v>
      </c>
      <c r="D933" s="6">
        <v>2209</v>
      </c>
      <c r="E933" s="10" t="s">
        <v>2994</v>
      </c>
    </row>
    <row r="934" spans="1:5" ht="15.75">
      <c r="A934" s="10" t="s">
        <v>2862</v>
      </c>
      <c r="B934" s="6"/>
      <c r="C934" s="4" t="s">
        <v>87</v>
      </c>
      <c r="D934" s="6">
        <v>2202</v>
      </c>
      <c r="E934" s="10" t="s">
        <v>2995</v>
      </c>
    </row>
    <row r="935" spans="1:5" ht="15.75">
      <c r="A935" s="4" t="s">
        <v>2862</v>
      </c>
      <c r="B935" s="4"/>
      <c r="C935" s="4" t="s">
        <v>120</v>
      </c>
      <c r="D935" s="6">
        <v>2202</v>
      </c>
      <c r="E935" s="10" t="s">
        <v>2996</v>
      </c>
    </row>
    <row r="936" spans="1:5" ht="15.75">
      <c r="A936" s="10" t="s">
        <v>821</v>
      </c>
      <c r="B936" s="6"/>
      <c r="C936" s="4" t="s">
        <v>182</v>
      </c>
      <c r="D936" s="6">
        <v>2199</v>
      </c>
      <c r="E936" s="10" t="s">
        <v>2997</v>
      </c>
    </row>
    <row r="937" spans="1:5" ht="15.75">
      <c r="A937" s="4" t="s">
        <v>1597</v>
      </c>
      <c r="B937" s="4"/>
      <c r="C937" s="4" t="s">
        <v>817</v>
      </c>
      <c r="D937" s="6">
        <v>2199</v>
      </c>
      <c r="E937" s="26"/>
    </row>
    <row r="938" spans="1:5" ht="15.75">
      <c r="A938" s="10" t="s">
        <v>775</v>
      </c>
      <c r="B938" s="6"/>
      <c r="C938" s="4" t="s">
        <v>60</v>
      </c>
      <c r="D938" s="6">
        <v>2198</v>
      </c>
      <c r="E938" s="10" t="s">
        <v>2998</v>
      </c>
    </row>
    <row r="939" spans="1:5" ht="15.75">
      <c r="A939" s="10" t="s">
        <v>2391</v>
      </c>
      <c r="B939" s="6" t="s">
        <v>14</v>
      </c>
      <c r="C939" s="4" t="s">
        <v>110</v>
      </c>
      <c r="D939" s="6">
        <v>2188</v>
      </c>
      <c r="E939" s="10" t="s">
        <v>2999</v>
      </c>
    </row>
    <row r="940" spans="1:5" ht="15.75">
      <c r="A940" s="4" t="s">
        <v>1145</v>
      </c>
      <c r="B940" s="4"/>
      <c r="C940" s="4" t="s">
        <v>73</v>
      </c>
      <c r="D940" s="6">
        <v>2180</v>
      </c>
      <c r="E940" s="10" t="s">
        <v>3000</v>
      </c>
    </row>
    <row r="941" spans="1:5" ht="15.75">
      <c r="A941" s="4" t="s">
        <v>1719</v>
      </c>
      <c r="B941" s="4"/>
      <c r="C941" s="4" t="s">
        <v>2872</v>
      </c>
      <c r="D941" s="6">
        <v>2175</v>
      </c>
      <c r="E941" s="10" t="s">
        <v>3001</v>
      </c>
    </row>
    <row r="942" spans="1:5" ht="15.75">
      <c r="A942" s="4" t="s">
        <v>2623</v>
      </c>
      <c r="B942" s="4"/>
      <c r="C942" s="4" t="s">
        <v>563</v>
      </c>
      <c r="D942" s="6">
        <v>2173</v>
      </c>
      <c r="E942" s="10" t="s">
        <v>3002</v>
      </c>
    </row>
    <row r="943" spans="1:5" ht="15.75">
      <c r="A943" s="10" t="s">
        <v>1827</v>
      </c>
      <c r="B943" s="6"/>
      <c r="C943" s="4" t="s">
        <v>64</v>
      </c>
      <c r="D943" s="6">
        <v>2169</v>
      </c>
      <c r="E943" s="10" t="s">
        <v>3003</v>
      </c>
    </row>
    <row r="944" spans="1:5" ht="15.75">
      <c r="A944" s="4" t="s">
        <v>242</v>
      </c>
      <c r="B944" s="4"/>
      <c r="C944" s="4" t="s">
        <v>110</v>
      </c>
      <c r="D944" s="6">
        <v>2161</v>
      </c>
      <c r="E944" s="10" t="s">
        <v>3004</v>
      </c>
    </row>
    <row r="945" spans="1:7" ht="15.75">
      <c r="A945" s="4" t="s">
        <v>156</v>
      </c>
      <c r="B945" s="4"/>
      <c r="C945" s="4" t="s">
        <v>32</v>
      </c>
      <c r="D945" s="6">
        <v>2160</v>
      </c>
      <c r="E945" s="10" t="s">
        <v>3005</v>
      </c>
    </row>
    <row r="946" spans="1:7" ht="15.75">
      <c r="A946" s="10" t="s">
        <v>2696</v>
      </c>
      <c r="B946" s="6"/>
      <c r="C946" s="4" t="s">
        <v>84</v>
      </c>
      <c r="D946" s="6">
        <v>2159</v>
      </c>
      <c r="E946" s="10" t="s">
        <v>3006</v>
      </c>
    </row>
    <row r="947" spans="1:7" ht="15.75">
      <c r="A947" s="4" t="s">
        <v>2689</v>
      </c>
      <c r="B947" s="4"/>
      <c r="C947" s="4" t="s">
        <v>32</v>
      </c>
      <c r="D947" s="6">
        <v>2153</v>
      </c>
      <c r="E947" s="10" t="s">
        <v>3007</v>
      </c>
    </row>
    <row r="948" spans="1:7" ht="15.75">
      <c r="A948" s="4" t="s">
        <v>1081</v>
      </c>
      <c r="B948" s="4"/>
      <c r="C948" s="4" t="s">
        <v>15</v>
      </c>
      <c r="D948" s="6">
        <v>2149</v>
      </c>
      <c r="E948" s="10" t="s">
        <v>3008</v>
      </c>
    </row>
    <row r="949" spans="1:7" ht="15.75">
      <c r="A949" s="10" t="s">
        <v>339</v>
      </c>
      <c r="B949" s="6"/>
      <c r="C949" s="4" t="s">
        <v>401</v>
      </c>
      <c r="D949" s="6">
        <v>2147</v>
      </c>
      <c r="E949" s="10" t="s">
        <v>3009</v>
      </c>
      <c r="G949" s="14">
        <v>42964</v>
      </c>
    </row>
    <row r="950" spans="1:7" ht="15.75">
      <c r="A950" s="10" t="s">
        <v>339</v>
      </c>
      <c r="B950" s="6"/>
      <c r="C950" s="4" t="s">
        <v>64</v>
      </c>
      <c r="D950" s="6">
        <v>2147</v>
      </c>
      <c r="E950" s="10" t="s">
        <v>3010</v>
      </c>
    </row>
    <row r="951" spans="1:7" ht="15.75">
      <c r="A951" s="4" t="s">
        <v>560</v>
      </c>
      <c r="B951" s="4"/>
      <c r="C951" s="4" t="s">
        <v>1926</v>
      </c>
      <c r="D951" s="6">
        <v>2141</v>
      </c>
      <c r="E951" s="10" t="s">
        <v>3011</v>
      </c>
    </row>
    <row r="952" spans="1:7" ht="15.75">
      <c r="A952" s="4" t="s">
        <v>2697</v>
      </c>
      <c r="B952" s="4"/>
      <c r="C952" s="4" t="s">
        <v>92</v>
      </c>
      <c r="D952" s="6">
        <v>2141</v>
      </c>
      <c r="E952" s="10" t="s">
        <v>3012</v>
      </c>
    </row>
    <row r="953" spans="1:7" ht="15.75">
      <c r="A953" s="10" t="s">
        <v>2891</v>
      </c>
      <c r="B953" s="6" t="s">
        <v>14</v>
      </c>
      <c r="C953" s="4" t="s">
        <v>1341</v>
      </c>
      <c r="D953" s="6">
        <v>2139</v>
      </c>
      <c r="E953" s="10" t="s">
        <v>3013</v>
      </c>
    </row>
    <row r="954" spans="1:7" ht="18.75">
      <c r="A954" s="10" t="s">
        <v>591</v>
      </c>
      <c r="B954" s="6"/>
      <c r="C954" s="4" t="s">
        <v>107</v>
      </c>
      <c r="D954" s="13">
        <v>2128</v>
      </c>
      <c r="E954" s="10" t="s">
        <v>3014</v>
      </c>
    </row>
    <row r="955" spans="1:7" ht="15.75">
      <c r="A955" s="10" t="s">
        <v>1670</v>
      </c>
      <c r="B955" s="6" t="s">
        <v>14</v>
      </c>
      <c r="C955" s="4" t="s">
        <v>1950</v>
      </c>
      <c r="D955" s="6">
        <v>2126</v>
      </c>
      <c r="E955" s="10" t="s">
        <v>3015</v>
      </c>
    </row>
    <row r="956" spans="1:7" ht="15.75">
      <c r="A956" s="4" t="s">
        <v>605</v>
      </c>
      <c r="B956" s="4"/>
      <c r="C956" s="4" t="s">
        <v>176</v>
      </c>
      <c r="D956" s="6">
        <v>2119</v>
      </c>
      <c r="E956" s="10" t="s">
        <v>3016</v>
      </c>
    </row>
    <row r="957" spans="1:7" ht="15.75">
      <c r="A957" s="4" t="s">
        <v>2851</v>
      </c>
      <c r="B957" s="4"/>
      <c r="C957" s="4" t="s">
        <v>325</v>
      </c>
      <c r="D957" s="6">
        <v>2119</v>
      </c>
      <c r="E957" s="10" t="s">
        <v>3017</v>
      </c>
    </row>
    <row r="958" spans="1:7" ht="15.75">
      <c r="A958" s="4" t="s">
        <v>2590</v>
      </c>
      <c r="B958" s="4"/>
      <c r="C958" s="4" t="s">
        <v>221</v>
      </c>
      <c r="D958" s="6">
        <v>2116</v>
      </c>
      <c r="E958" s="10" t="s">
        <v>3018</v>
      </c>
    </row>
    <row r="959" spans="1:7" ht="15.75">
      <c r="A959" s="4" t="s">
        <v>1665</v>
      </c>
      <c r="B959" s="4" t="s">
        <v>14</v>
      </c>
      <c r="C959" s="4" t="s">
        <v>851</v>
      </c>
      <c r="D959" s="6">
        <v>2114</v>
      </c>
      <c r="E959" s="4" t="s">
        <v>9</v>
      </c>
    </row>
    <row r="960" spans="1:7" ht="15.75">
      <c r="A960" s="4" t="s">
        <v>2641</v>
      </c>
      <c r="B960" s="4"/>
      <c r="C960" s="4" t="s">
        <v>541</v>
      </c>
      <c r="D960" s="6">
        <v>2094</v>
      </c>
      <c r="E960" s="10" t="s">
        <v>3019</v>
      </c>
    </row>
    <row r="961" spans="1:5" ht="15.75">
      <c r="A961" s="4" t="s">
        <v>2617</v>
      </c>
      <c r="B961" s="4"/>
      <c r="C961" s="4" t="s">
        <v>1012</v>
      </c>
      <c r="D961" s="6">
        <v>2093</v>
      </c>
      <c r="E961" s="10" t="s">
        <v>3020</v>
      </c>
    </row>
    <row r="962" spans="1:5" ht="15.75">
      <c r="A962" s="4" t="s">
        <v>2021</v>
      </c>
      <c r="B962" s="4" t="s">
        <v>27</v>
      </c>
      <c r="C962" s="4" t="s">
        <v>28</v>
      </c>
      <c r="D962" s="6">
        <v>2091</v>
      </c>
      <c r="E962" s="4" t="s">
        <v>9</v>
      </c>
    </row>
    <row r="963" spans="1:5" ht="15.75">
      <c r="A963" s="10" t="s">
        <v>305</v>
      </c>
      <c r="B963" s="6" t="s">
        <v>14</v>
      </c>
      <c r="C963" s="4" t="s">
        <v>401</v>
      </c>
      <c r="D963" s="6">
        <v>2087</v>
      </c>
      <c r="E963" s="10" t="s">
        <v>3021</v>
      </c>
    </row>
    <row r="964" spans="1:5" ht="18.75">
      <c r="A964" s="4" t="s">
        <v>889</v>
      </c>
      <c r="B964" s="4"/>
      <c r="C964" s="4" t="s">
        <v>182</v>
      </c>
      <c r="D964" s="13">
        <v>2084</v>
      </c>
      <c r="E964" s="10" t="s">
        <v>1480</v>
      </c>
    </row>
    <row r="965" spans="1:5" ht="15.75">
      <c r="A965" s="4" t="s">
        <v>2359</v>
      </c>
      <c r="B965" s="4"/>
      <c r="C965" s="4" t="s">
        <v>155</v>
      </c>
      <c r="D965" s="6">
        <v>2084</v>
      </c>
      <c r="E965" s="10" t="s">
        <v>3022</v>
      </c>
    </row>
    <row r="966" spans="1:5" ht="15.75">
      <c r="A966" s="4" t="s">
        <v>361</v>
      </c>
      <c r="B966" s="4"/>
      <c r="C966" s="4" t="s">
        <v>817</v>
      </c>
      <c r="D966" s="6">
        <v>2083</v>
      </c>
      <c r="E966" s="4" t="s">
        <v>9</v>
      </c>
    </row>
    <row r="967" spans="1:5" ht="15.75">
      <c r="A967" s="4" t="s">
        <v>2784</v>
      </c>
      <c r="B967" s="4"/>
      <c r="C967" s="4" t="s">
        <v>120</v>
      </c>
      <c r="D967" s="6">
        <v>2082</v>
      </c>
      <c r="E967" s="10" t="s">
        <v>3023</v>
      </c>
    </row>
    <row r="968" spans="1:5" ht="15.75">
      <c r="A968" s="4" t="s">
        <v>955</v>
      </c>
      <c r="B968" s="4" t="s">
        <v>27</v>
      </c>
      <c r="C968" s="4" t="s">
        <v>704</v>
      </c>
      <c r="D968" s="6">
        <v>2076</v>
      </c>
      <c r="E968" s="22" t="s">
        <v>3024</v>
      </c>
    </row>
    <row r="969" spans="1:5" ht="15.75">
      <c r="A969" s="4" t="s">
        <v>2460</v>
      </c>
      <c r="B969" s="4"/>
      <c r="C969" s="4" t="s">
        <v>84</v>
      </c>
      <c r="D969" s="6">
        <v>2075</v>
      </c>
      <c r="E969" s="10" t="s">
        <v>3025</v>
      </c>
    </row>
    <row r="970" spans="1:5" ht="15.75">
      <c r="A970" s="10" t="s">
        <v>266</v>
      </c>
      <c r="B970" s="6"/>
      <c r="C970" s="4" t="s">
        <v>64</v>
      </c>
      <c r="D970" s="6">
        <v>2073</v>
      </c>
      <c r="E970" s="10" t="s">
        <v>3026</v>
      </c>
    </row>
    <row r="971" spans="1:5" ht="15.75">
      <c r="A971" s="4" t="s">
        <v>1687</v>
      </c>
      <c r="B971" s="4"/>
      <c r="C971" s="4" t="s">
        <v>110</v>
      </c>
      <c r="D971" s="6">
        <v>2071</v>
      </c>
      <c r="E971" s="10" t="s">
        <v>3027</v>
      </c>
    </row>
    <row r="972" spans="1:5" ht="15.75">
      <c r="A972" s="4" t="s">
        <v>1777</v>
      </c>
      <c r="B972" s="4"/>
      <c r="C972" s="4" t="s">
        <v>2173</v>
      </c>
      <c r="D972" s="6">
        <v>2070</v>
      </c>
      <c r="E972" s="10" t="s">
        <v>3028</v>
      </c>
    </row>
    <row r="973" spans="1:5" ht="15.75">
      <c r="A973" s="4" t="s">
        <v>2625</v>
      </c>
      <c r="B973" s="4" t="s">
        <v>27</v>
      </c>
      <c r="C973" s="4" t="s">
        <v>1950</v>
      </c>
      <c r="D973" s="6">
        <v>2065</v>
      </c>
      <c r="E973" s="4" t="s">
        <v>9</v>
      </c>
    </row>
    <row r="974" spans="1:5" ht="15.75">
      <c r="A974" s="10" t="s">
        <v>2864</v>
      </c>
      <c r="B974" s="6"/>
      <c r="C974" s="4" t="s">
        <v>182</v>
      </c>
      <c r="D974" s="6">
        <v>2063</v>
      </c>
      <c r="E974" s="10" t="s">
        <v>3029</v>
      </c>
    </row>
    <row r="975" spans="1:5" ht="15.75">
      <c r="A975" s="10" t="s">
        <v>855</v>
      </c>
      <c r="B975" s="6"/>
      <c r="C975" s="4" t="s">
        <v>132</v>
      </c>
      <c r="D975" s="6">
        <v>2056</v>
      </c>
      <c r="E975" s="10" t="s">
        <v>3030</v>
      </c>
    </row>
    <row r="976" spans="1:5" ht="15.75">
      <c r="A976" s="4" t="s">
        <v>1404</v>
      </c>
      <c r="B976" s="4"/>
      <c r="C976" s="4" t="s">
        <v>38</v>
      </c>
      <c r="D976" s="6">
        <v>2054</v>
      </c>
      <c r="E976" s="10" t="s">
        <v>3031</v>
      </c>
    </row>
    <row r="977" spans="1:7" ht="15.75">
      <c r="A977" s="10" t="s">
        <v>2573</v>
      </c>
      <c r="B977" s="6" t="s">
        <v>27</v>
      </c>
      <c r="C977" s="4" t="s">
        <v>32</v>
      </c>
      <c r="D977" s="6">
        <v>2054</v>
      </c>
      <c r="E977" s="10" t="s">
        <v>3032</v>
      </c>
    </row>
    <row r="978" spans="1:7" ht="15.75">
      <c r="A978" s="4" t="s">
        <v>66</v>
      </c>
      <c r="B978" s="4" t="s">
        <v>27</v>
      </c>
      <c r="C978" s="4" t="s">
        <v>66</v>
      </c>
      <c r="D978" s="6">
        <v>2053</v>
      </c>
      <c r="E978" s="4" t="s">
        <v>9</v>
      </c>
    </row>
    <row r="979" spans="1:7" ht="15.75">
      <c r="A979" s="4" t="s">
        <v>2813</v>
      </c>
      <c r="B979" s="4"/>
      <c r="C979" s="4" t="s">
        <v>450</v>
      </c>
      <c r="D979" s="6">
        <v>2053</v>
      </c>
      <c r="E979" s="10" t="s">
        <v>3033</v>
      </c>
    </row>
    <row r="980" spans="1:7" ht="15.75">
      <c r="A980" s="10" t="s">
        <v>679</v>
      </c>
      <c r="B980" s="6"/>
      <c r="C980" s="4" t="s">
        <v>53</v>
      </c>
      <c r="D980" s="6">
        <v>2047</v>
      </c>
      <c r="E980" s="10" t="s">
        <v>3034</v>
      </c>
    </row>
    <row r="981" spans="1:7" ht="15.75">
      <c r="A981" s="4" t="s">
        <v>2976</v>
      </c>
      <c r="B981" s="4"/>
      <c r="C981" s="4" t="s">
        <v>1184</v>
      </c>
      <c r="D981" s="6">
        <v>2047</v>
      </c>
      <c r="E981" s="10" t="s">
        <v>3035</v>
      </c>
    </row>
    <row r="982" spans="1:7" ht="15.75">
      <c r="A982" s="10" t="s">
        <v>1925</v>
      </c>
      <c r="B982" s="6"/>
      <c r="C982" s="4" t="s">
        <v>1390</v>
      </c>
      <c r="D982" s="6">
        <v>2043</v>
      </c>
      <c r="E982" s="10" t="s">
        <v>3036</v>
      </c>
    </row>
    <row r="983" spans="1:7" ht="15.75">
      <c r="A983" s="4" t="s">
        <v>673</v>
      </c>
      <c r="B983" s="4"/>
      <c r="C983" s="4" t="s">
        <v>55</v>
      </c>
      <c r="D983" s="6">
        <v>2037</v>
      </c>
      <c r="E983" s="10" t="s">
        <v>3037</v>
      </c>
    </row>
    <row r="984" spans="1:7" ht="15.75">
      <c r="A984" s="10" t="s">
        <v>1720</v>
      </c>
      <c r="B984" s="6"/>
      <c r="C984" s="4" t="s">
        <v>53</v>
      </c>
      <c r="D984" s="6">
        <v>2033</v>
      </c>
      <c r="E984" s="10" t="s">
        <v>3038</v>
      </c>
    </row>
    <row r="985" spans="1:7" ht="15.75">
      <c r="A985" s="4" t="s">
        <v>2435</v>
      </c>
      <c r="B985" s="4"/>
      <c r="C985" s="4" t="s">
        <v>55</v>
      </c>
      <c r="D985" s="6">
        <v>2029</v>
      </c>
      <c r="E985" s="10" t="s">
        <v>3039</v>
      </c>
    </row>
    <row r="986" spans="1:7" ht="15.75">
      <c r="A986" s="4" t="s">
        <v>2955</v>
      </c>
      <c r="B986" s="4"/>
      <c r="C986" s="4" t="s">
        <v>221</v>
      </c>
      <c r="D986" s="6">
        <v>2029</v>
      </c>
      <c r="E986" s="10" t="s">
        <v>3040</v>
      </c>
    </row>
    <row r="987" spans="1:7" ht="15.75">
      <c r="A987" s="10" t="s">
        <v>1919</v>
      </c>
      <c r="B987" s="6"/>
      <c r="C987" s="4" t="s">
        <v>1390</v>
      </c>
      <c r="D987" s="6">
        <v>2027</v>
      </c>
      <c r="E987" s="10" t="s">
        <v>3041</v>
      </c>
    </row>
    <row r="988" spans="1:7" ht="18.75">
      <c r="A988" s="4" t="s">
        <v>2294</v>
      </c>
      <c r="B988" s="4"/>
      <c r="C988" s="4" t="s">
        <v>817</v>
      </c>
      <c r="D988" s="13">
        <v>2024</v>
      </c>
      <c r="E988" s="10" t="s">
        <v>2296</v>
      </c>
    </row>
    <row r="989" spans="1:7" ht="15.75">
      <c r="A989" s="10" t="s">
        <v>1799</v>
      </c>
      <c r="B989" s="6"/>
      <c r="C989" s="4" t="s">
        <v>32</v>
      </c>
      <c r="D989" s="6">
        <v>2023</v>
      </c>
      <c r="E989" s="10" t="s">
        <v>3042</v>
      </c>
    </row>
    <row r="990" spans="1:7" ht="15.75">
      <c r="A990" s="4" t="s">
        <v>571</v>
      </c>
      <c r="B990" s="4"/>
      <c r="C990" s="4" t="s">
        <v>128</v>
      </c>
      <c r="D990" s="6">
        <v>2022</v>
      </c>
      <c r="E990" s="10" t="s">
        <v>3043</v>
      </c>
    </row>
    <row r="991" spans="1:7" ht="15.75">
      <c r="A991" s="10" t="s">
        <v>1632</v>
      </c>
      <c r="B991" s="6" t="s">
        <v>27</v>
      </c>
      <c r="C991" s="4" t="s">
        <v>1632</v>
      </c>
      <c r="D991" s="6">
        <v>2020</v>
      </c>
      <c r="E991" s="10" t="s">
        <v>3044</v>
      </c>
      <c r="G991" s="14">
        <v>43002</v>
      </c>
    </row>
    <row r="992" spans="1:7" ht="18.75">
      <c r="A992" s="4" t="s">
        <v>3045</v>
      </c>
      <c r="B992" s="4"/>
      <c r="C992" s="4" t="s">
        <v>155</v>
      </c>
      <c r="D992" s="19">
        <v>2019</v>
      </c>
      <c r="E992" s="4" t="s">
        <v>9</v>
      </c>
    </row>
    <row r="993" spans="1:5" ht="15.75">
      <c r="A993" s="10" t="s">
        <v>1885</v>
      </c>
      <c r="B993" s="6" t="s">
        <v>27</v>
      </c>
      <c r="C993" s="4" t="s">
        <v>939</v>
      </c>
      <c r="D993" s="6">
        <v>2018</v>
      </c>
      <c r="E993" s="10" t="s">
        <v>3046</v>
      </c>
    </row>
    <row r="994" spans="1:5" ht="15.75">
      <c r="A994" s="10" t="s">
        <v>2801</v>
      </c>
      <c r="B994" s="6"/>
      <c r="C994" s="4" t="s">
        <v>182</v>
      </c>
      <c r="D994" s="6">
        <v>2018</v>
      </c>
      <c r="E994" s="10" t="s">
        <v>3047</v>
      </c>
    </row>
    <row r="995" spans="1:5" ht="15.75">
      <c r="A995" s="10" t="s">
        <v>822</v>
      </c>
      <c r="B995" s="6"/>
      <c r="C995" s="4" t="s">
        <v>308</v>
      </c>
      <c r="D995" s="6">
        <v>2017</v>
      </c>
      <c r="E995" s="10" t="s">
        <v>3048</v>
      </c>
    </row>
    <row r="996" spans="1:5" ht="15.75">
      <c r="A996" s="10" t="s">
        <v>822</v>
      </c>
      <c r="B996" s="6"/>
      <c r="C996" s="4" t="s">
        <v>1403</v>
      </c>
      <c r="D996" s="6">
        <v>2017</v>
      </c>
      <c r="E996" s="10" t="s">
        <v>3049</v>
      </c>
    </row>
    <row r="997" spans="1:5" ht="15.75">
      <c r="A997" s="4" t="s">
        <v>822</v>
      </c>
      <c r="B997" s="4"/>
      <c r="C997" s="4" t="s">
        <v>450</v>
      </c>
      <c r="D997" s="6">
        <v>2017</v>
      </c>
      <c r="E997" s="10" t="s">
        <v>3050</v>
      </c>
    </row>
    <row r="998" spans="1:5" ht="15.75">
      <c r="A998" s="4" t="s">
        <v>547</v>
      </c>
      <c r="B998" s="4"/>
      <c r="C998" s="4" t="s">
        <v>32</v>
      </c>
      <c r="D998" s="6">
        <v>2012</v>
      </c>
      <c r="E998" s="10" t="s">
        <v>3051</v>
      </c>
    </row>
    <row r="999" spans="1:5" ht="15.75">
      <c r="A999" s="4" t="s">
        <v>1857</v>
      </c>
      <c r="B999" s="4" t="s">
        <v>27</v>
      </c>
      <c r="C999" s="4" t="s">
        <v>66</v>
      </c>
      <c r="D999" s="6">
        <v>2011</v>
      </c>
      <c r="E999" s="4" t="s">
        <v>9</v>
      </c>
    </row>
    <row r="1000" spans="1:5" ht="15.75">
      <c r="A1000" s="4" t="s">
        <v>1492</v>
      </c>
      <c r="B1000" s="4" t="s">
        <v>14</v>
      </c>
      <c r="C1000" s="4" t="s">
        <v>80</v>
      </c>
      <c r="D1000" s="6">
        <v>2009</v>
      </c>
      <c r="E1000" s="4" t="s">
        <v>9</v>
      </c>
    </row>
    <row r="1001" spans="1:5" ht="15.75">
      <c r="A1001" s="10" t="s">
        <v>2677</v>
      </c>
      <c r="B1001" s="6"/>
      <c r="C1001" s="4" t="s">
        <v>1415</v>
      </c>
      <c r="D1001" s="6">
        <v>2007</v>
      </c>
      <c r="E1001" s="10" t="s">
        <v>3052</v>
      </c>
    </row>
    <row r="1002" spans="1:5" ht="15.75">
      <c r="A1002" s="4" t="s">
        <v>2677</v>
      </c>
      <c r="B1002" s="4"/>
      <c r="C1002" s="4" t="s">
        <v>1012</v>
      </c>
      <c r="D1002" s="6">
        <v>2007</v>
      </c>
      <c r="E1002" s="10" t="s">
        <v>3053</v>
      </c>
    </row>
    <row r="1003" spans="1:5" ht="15.75">
      <c r="A1003" s="10" t="s">
        <v>643</v>
      </c>
      <c r="B1003" s="6"/>
      <c r="C1003" s="4" t="s">
        <v>1535</v>
      </c>
      <c r="D1003" s="6">
        <v>1999</v>
      </c>
      <c r="E1003" s="10" t="s">
        <v>3054</v>
      </c>
    </row>
    <row r="1004" spans="1:5" ht="15.75">
      <c r="A1004" s="10" t="s">
        <v>2076</v>
      </c>
      <c r="B1004" s="6" t="s">
        <v>27</v>
      </c>
      <c r="C1004" s="4" t="s">
        <v>64</v>
      </c>
      <c r="D1004" s="6">
        <v>1997</v>
      </c>
      <c r="E1004" s="10" t="s">
        <v>3055</v>
      </c>
    </row>
    <row r="1005" spans="1:5" ht="15.75">
      <c r="A1005" s="4" t="s">
        <v>2730</v>
      </c>
      <c r="B1005" s="4"/>
      <c r="C1005" s="4" t="s">
        <v>450</v>
      </c>
      <c r="D1005" s="6">
        <v>1997</v>
      </c>
      <c r="E1005" s="10" t="s">
        <v>3056</v>
      </c>
    </row>
    <row r="1006" spans="1:5" ht="15.75">
      <c r="A1006" s="10" t="s">
        <v>279</v>
      </c>
      <c r="B1006" s="6"/>
      <c r="C1006" s="4" t="s">
        <v>1184</v>
      </c>
      <c r="D1006" s="6">
        <v>1986</v>
      </c>
      <c r="E1006" s="10" t="s">
        <v>3057</v>
      </c>
    </row>
    <row r="1007" spans="1:5" ht="15.75">
      <c r="A1007" s="4" t="s">
        <v>853</v>
      </c>
      <c r="B1007" s="4"/>
      <c r="C1007" s="4" t="s">
        <v>30</v>
      </c>
      <c r="D1007" s="6">
        <v>1985</v>
      </c>
      <c r="E1007" s="10" t="s">
        <v>3058</v>
      </c>
    </row>
    <row r="1008" spans="1:5" ht="15.75">
      <c r="A1008" s="10" t="s">
        <v>1908</v>
      </c>
      <c r="B1008" s="6" t="s">
        <v>27</v>
      </c>
      <c r="C1008" s="4" t="s">
        <v>40</v>
      </c>
      <c r="D1008" s="6">
        <v>1977</v>
      </c>
      <c r="E1008" s="10" t="s">
        <v>3059</v>
      </c>
    </row>
    <row r="1009" spans="1:5" ht="15.75">
      <c r="A1009" s="10" t="s">
        <v>1926</v>
      </c>
      <c r="B1009" s="6" t="s">
        <v>14</v>
      </c>
      <c r="C1009" s="4" t="s">
        <v>1926</v>
      </c>
      <c r="D1009" s="6">
        <v>1976</v>
      </c>
      <c r="E1009" s="10" t="s">
        <v>3060</v>
      </c>
    </row>
    <row r="1010" spans="1:5" ht="15.75">
      <c r="A1010" s="10" t="s">
        <v>788</v>
      </c>
      <c r="B1010" s="6"/>
      <c r="C1010" s="4" t="s">
        <v>80</v>
      </c>
      <c r="D1010" s="6">
        <v>1975</v>
      </c>
      <c r="E1010" s="10" t="s">
        <v>3061</v>
      </c>
    </row>
    <row r="1011" spans="1:5" ht="15.75">
      <c r="A1011" s="4" t="s">
        <v>168</v>
      </c>
      <c r="B1011" s="4"/>
      <c r="C1011" s="4" t="s">
        <v>541</v>
      </c>
      <c r="D1011" s="6">
        <v>1974</v>
      </c>
      <c r="E1011" s="10" t="s">
        <v>3062</v>
      </c>
    </row>
    <row r="1012" spans="1:5" ht="15.75">
      <c r="A1012" s="10" t="s">
        <v>2752</v>
      </c>
      <c r="B1012" s="6"/>
      <c r="C1012" s="4" t="s">
        <v>155</v>
      </c>
      <c r="D1012" s="6">
        <v>1972</v>
      </c>
      <c r="E1012" s="10" t="s">
        <v>3063</v>
      </c>
    </row>
    <row r="1013" spans="1:5" ht="15.75">
      <c r="A1013" s="4" t="s">
        <v>935</v>
      </c>
      <c r="B1013" s="4"/>
      <c r="C1013" s="4" t="s">
        <v>2335</v>
      </c>
      <c r="D1013" s="6">
        <v>1970</v>
      </c>
      <c r="E1013" s="10" t="s">
        <v>3064</v>
      </c>
    </row>
    <row r="1014" spans="1:5" ht="15.75">
      <c r="A1014" s="4" t="s">
        <v>1664</v>
      </c>
      <c r="B1014" s="4"/>
      <c r="C1014" s="4" t="s">
        <v>50</v>
      </c>
      <c r="D1014" s="6">
        <v>1968</v>
      </c>
      <c r="E1014" s="10" t="s">
        <v>3065</v>
      </c>
    </row>
    <row r="1015" spans="1:5" ht="15.75">
      <c r="A1015" s="4" t="s">
        <v>393</v>
      </c>
      <c r="B1015" s="4"/>
      <c r="C1015" s="4" t="s">
        <v>1535</v>
      </c>
      <c r="D1015" s="6">
        <v>1964</v>
      </c>
      <c r="E1015" s="10" t="s">
        <v>3066</v>
      </c>
    </row>
    <row r="1016" spans="1:5" ht="15.75">
      <c r="A1016" s="4" t="s">
        <v>1623</v>
      </c>
      <c r="B1016" s="4"/>
      <c r="C1016" s="4" t="s">
        <v>1535</v>
      </c>
      <c r="D1016" s="6">
        <v>1964</v>
      </c>
      <c r="E1016" s="10" t="s">
        <v>3067</v>
      </c>
    </row>
    <row r="1017" spans="1:5" ht="18.75">
      <c r="A1017" s="10" t="s">
        <v>2955</v>
      </c>
      <c r="B1017" s="6"/>
      <c r="C1017" s="4" t="s">
        <v>135</v>
      </c>
      <c r="D1017" s="13">
        <v>1964</v>
      </c>
      <c r="E1017" s="10" t="s">
        <v>3068</v>
      </c>
    </row>
    <row r="1018" spans="1:5" ht="15.75">
      <c r="A1018" s="4" t="s">
        <v>511</v>
      </c>
      <c r="B1018" s="4"/>
      <c r="C1018" s="4" t="s">
        <v>32</v>
      </c>
      <c r="D1018" s="6">
        <v>1960</v>
      </c>
      <c r="E1018" s="10" t="s">
        <v>3069</v>
      </c>
    </row>
    <row r="1019" spans="1:5" ht="15.75">
      <c r="A1019" s="4" t="s">
        <v>1444</v>
      </c>
      <c r="B1019" s="4"/>
      <c r="C1019" s="4" t="s">
        <v>32</v>
      </c>
      <c r="D1019" s="6">
        <v>1959</v>
      </c>
      <c r="E1019" s="10" t="s">
        <v>3070</v>
      </c>
    </row>
    <row r="1020" spans="1:5" ht="15.75">
      <c r="A1020" s="4" t="s">
        <v>1772</v>
      </c>
      <c r="B1020" s="4"/>
      <c r="C1020" s="4" t="s">
        <v>144</v>
      </c>
      <c r="D1020" s="6">
        <v>1959</v>
      </c>
      <c r="E1020" s="4" t="s">
        <v>9</v>
      </c>
    </row>
    <row r="1021" spans="1:5" ht="15.75">
      <c r="A1021" s="4" t="s">
        <v>2982</v>
      </c>
      <c r="B1021" s="4" t="s">
        <v>14</v>
      </c>
      <c r="C1021" s="4" t="s">
        <v>128</v>
      </c>
      <c r="D1021" s="6">
        <v>1955</v>
      </c>
      <c r="E1021" s="4" t="s">
        <v>9</v>
      </c>
    </row>
    <row r="1022" spans="1:5" ht="15.75">
      <c r="A1022" s="10" t="s">
        <v>1261</v>
      </c>
      <c r="B1022" s="6"/>
      <c r="C1022" s="4" t="s">
        <v>635</v>
      </c>
      <c r="D1022" s="6">
        <v>1952</v>
      </c>
      <c r="E1022" s="10" t="s">
        <v>3071</v>
      </c>
    </row>
    <row r="1023" spans="1:5" ht="15.75">
      <c r="A1023" s="4" t="s">
        <v>1703</v>
      </c>
      <c r="B1023" s="4"/>
      <c r="C1023" s="4" t="s">
        <v>68</v>
      </c>
      <c r="D1023" s="6">
        <v>1950</v>
      </c>
      <c r="E1023" s="10" t="s">
        <v>3072</v>
      </c>
    </row>
    <row r="1024" spans="1:5" ht="15.75">
      <c r="A1024" s="10" t="s">
        <v>1053</v>
      </c>
      <c r="B1024" s="6"/>
      <c r="C1024" s="4" t="s">
        <v>1926</v>
      </c>
      <c r="D1024" s="6">
        <v>1949</v>
      </c>
      <c r="E1024" s="10" t="s">
        <v>3073</v>
      </c>
    </row>
    <row r="1025" spans="1:5" ht="15.75">
      <c r="A1025" s="10" t="s">
        <v>1053</v>
      </c>
      <c r="B1025" s="6"/>
      <c r="C1025" s="4" t="s">
        <v>120</v>
      </c>
      <c r="D1025" s="6">
        <v>1949</v>
      </c>
      <c r="E1025" s="10" t="s">
        <v>3074</v>
      </c>
    </row>
    <row r="1026" spans="1:5" ht="15.75">
      <c r="A1026" s="4" t="s">
        <v>2042</v>
      </c>
      <c r="B1026" s="4"/>
      <c r="C1026" s="4" t="s">
        <v>73</v>
      </c>
      <c r="D1026" s="6">
        <v>1944</v>
      </c>
      <c r="E1026" s="10" t="s">
        <v>3075</v>
      </c>
    </row>
    <row r="1027" spans="1:5" ht="15.75">
      <c r="A1027" s="4" t="s">
        <v>2042</v>
      </c>
      <c r="B1027" s="4"/>
      <c r="C1027" s="4" t="s">
        <v>87</v>
      </c>
      <c r="D1027" s="6">
        <v>1944</v>
      </c>
      <c r="E1027" s="10" t="s">
        <v>3075</v>
      </c>
    </row>
    <row r="1028" spans="1:5" ht="15.75">
      <c r="A1028" s="4" t="s">
        <v>611</v>
      </c>
      <c r="B1028" s="4"/>
      <c r="C1028" s="4" t="s">
        <v>1100</v>
      </c>
      <c r="D1028" s="6">
        <v>1941</v>
      </c>
      <c r="E1028" s="10" t="s">
        <v>3076</v>
      </c>
    </row>
    <row r="1029" spans="1:5" ht="15.75">
      <c r="A1029" s="4" t="s">
        <v>611</v>
      </c>
      <c r="B1029" s="4"/>
      <c r="C1029" s="4" t="s">
        <v>30</v>
      </c>
      <c r="D1029" s="6">
        <v>1941</v>
      </c>
      <c r="E1029" s="10" t="s">
        <v>3076</v>
      </c>
    </row>
    <row r="1030" spans="1:5" ht="18.75">
      <c r="A1030" s="4" t="s">
        <v>1845</v>
      </c>
      <c r="B1030" s="4"/>
      <c r="C1030" s="4" t="s">
        <v>325</v>
      </c>
      <c r="D1030" s="13">
        <v>1939</v>
      </c>
      <c r="E1030" s="10" t="s">
        <v>1846</v>
      </c>
    </row>
    <row r="1031" spans="1:5" ht="18.75">
      <c r="A1031" s="4" t="s">
        <v>2631</v>
      </c>
      <c r="B1031" s="4"/>
      <c r="C1031" s="4" t="s">
        <v>30</v>
      </c>
      <c r="D1031" s="13">
        <v>1936</v>
      </c>
      <c r="E1031" s="10" t="s">
        <v>3077</v>
      </c>
    </row>
    <row r="1032" spans="1:5" ht="15.75">
      <c r="A1032" s="4" t="s">
        <v>2882</v>
      </c>
      <c r="B1032" s="4"/>
      <c r="C1032" s="4" t="s">
        <v>139</v>
      </c>
      <c r="D1032" s="6">
        <v>1936</v>
      </c>
      <c r="E1032" s="10" t="s">
        <v>3078</v>
      </c>
    </row>
    <row r="1033" spans="1:5" ht="15.75">
      <c r="A1033" s="4" t="s">
        <v>903</v>
      </c>
      <c r="B1033" s="4"/>
      <c r="C1033" s="4" t="s">
        <v>744</v>
      </c>
      <c r="D1033" s="6">
        <v>1933</v>
      </c>
      <c r="E1033" s="10" t="s">
        <v>3079</v>
      </c>
    </row>
    <row r="1034" spans="1:5" ht="15.75">
      <c r="A1034" s="4" t="s">
        <v>903</v>
      </c>
      <c r="B1034" s="4"/>
      <c r="C1034" s="4" t="s">
        <v>1950</v>
      </c>
      <c r="D1034" s="6">
        <v>1933</v>
      </c>
      <c r="E1034" s="10" t="s">
        <v>3079</v>
      </c>
    </row>
    <row r="1035" spans="1:5" ht="15.75">
      <c r="A1035" s="4" t="s">
        <v>903</v>
      </c>
      <c r="B1035" s="4"/>
      <c r="C1035" s="4" t="s">
        <v>990</v>
      </c>
      <c r="D1035" s="6">
        <v>1933</v>
      </c>
      <c r="E1035" s="10" t="s">
        <v>3079</v>
      </c>
    </row>
    <row r="1036" spans="1:5" ht="15.75">
      <c r="A1036" s="4" t="s">
        <v>903</v>
      </c>
      <c r="B1036" s="4"/>
      <c r="C1036" s="4" t="s">
        <v>2173</v>
      </c>
      <c r="D1036" s="6">
        <v>1933</v>
      </c>
      <c r="E1036" s="10" t="s">
        <v>3079</v>
      </c>
    </row>
    <row r="1037" spans="1:5" ht="15.75">
      <c r="A1037" s="4" t="s">
        <v>903</v>
      </c>
      <c r="B1037" s="4"/>
      <c r="C1037" s="4" t="s">
        <v>1012</v>
      </c>
      <c r="D1037" s="6">
        <v>1933</v>
      </c>
      <c r="E1037" s="10" t="s">
        <v>3079</v>
      </c>
    </row>
    <row r="1038" spans="1:5" ht="15.75">
      <c r="A1038" s="4" t="s">
        <v>1711</v>
      </c>
      <c r="B1038" s="4"/>
      <c r="C1038" s="4" t="s">
        <v>23</v>
      </c>
      <c r="D1038" s="6">
        <v>1932</v>
      </c>
      <c r="E1038" s="10" t="s">
        <v>3080</v>
      </c>
    </row>
    <row r="1039" spans="1:5" ht="15.75">
      <c r="A1039" s="4" t="s">
        <v>2669</v>
      </c>
      <c r="B1039" s="4"/>
      <c r="C1039" s="4" t="s">
        <v>139</v>
      </c>
      <c r="D1039" s="6">
        <v>1932</v>
      </c>
      <c r="E1039" s="10" t="s">
        <v>3081</v>
      </c>
    </row>
    <row r="1040" spans="1:5" ht="15.75">
      <c r="A1040" s="10" t="s">
        <v>2726</v>
      </c>
      <c r="B1040" s="6"/>
      <c r="C1040" s="4" t="s">
        <v>563</v>
      </c>
      <c r="D1040" s="6">
        <v>1930</v>
      </c>
      <c r="E1040" s="10" t="s">
        <v>3082</v>
      </c>
    </row>
    <row r="1041" spans="1:7" ht="15.75">
      <c r="A1041" s="4" t="s">
        <v>1105</v>
      </c>
      <c r="B1041" s="4"/>
      <c r="C1041" s="4" t="s">
        <v>1926</v>
      </c>
      <c r="D1041" s="6">
        <v>1928</v>
      </c>
      <c r="E1041" s="10" t="s">
        <v>3083</v>
      </c>
    </row>
    <row r="1042" spans="1:7" ht="15.75">
      <c r="A1042" s="4" t="s">
        <v>1105</v>
      </c>
      <c r="B1042" s="4"/>
      <c r="C1042" s="4" t="s">
        <v>527</v>
      </c>
      <c r="D1042" s="6">
        <v>1928</v>
      </c>
      <c r="E1042" s="10" t="s">
        <v>3083</v>
      </c>
    </row>
    <row r="1043" spans="1:7" ht="15.75">
      <c r="A1043" s="4" t="s">
        <v>1628</v>
      </c>
      <c r="B1043" s="4"/>
      <c r="C1043" s="4" t="s">
        <v>635</v>
      </c>
      <c r="D1043" s="6">
        <v>1917</v>
      </c>
      <c r="E1043" s="4" t="s">
        <v>9</v>
      </c>
    </row>
    <row r="1044" spans="1:7" ht="15.75">
      <c r="A1044" s="4" t="s">
        <v>1286</v>
      </c>
      <c r="B1044" s="4"/>
      <c r="C1044" s="4" t="s">
        <v>817</v>
      </c>
      <c r="D1044" s="6">
        <v>1910</v>
      </c>
      <c r="E1044" s="10" t="s">
        <v>3084</v>
      </c>
    </row>
    <row r="1045" spans="1:7" ht="15.75">
      <c r="A1045" s="4" t="s">
        <v>2960</v>
      </c>
      <c r="B1045" s="4"/>
      <c r="C1045" s="4" t="s">
        <v>744</v>
      </c>
      <c r="D1045" s="6">
        <v>1907</v>
      </c>
      <c r="E1045" s="10" t="s">
        <v>3085</v>
      </c>
    </row>
    <row r="1046" spans="1:7" ht="15.75">
      <c r="A1046" s="10" t="s">
        <v>443</v>
      </c>
      <c r="B1046" s="6" t="s">
        <v>14</v>
      </c>
      <c r="C1046" s="4" t="s">
        <v>1505</v>
      </c>
      <c r="D1046" s="6">
        <v>1905</v>
      </c>
      <c r="E1046" s="10" t="s">
        <v>3086</v>
      </c>
    </row>
    <row r="1047" spans="1:7" ht="15.75">
      <c r="A1047" s="4" t="s">
        <v>1304</v>
      </c>
      <c r="B1047" s="4" t="s">
        <v>14</v>
      </c>
      <c r="C1047" s="4" t="s">
        <v>68</v>
      </c>
      <c r="D1047" s="6">
        <v>1903</v>
      </c>
      <c r="E1047" s="4" t="s">
        <v>9</v>
      </c>
    </row>
    <row r="1048" spans="1:7" ht="15.75">
      <c r="A1048" s="4" t="s">
        <v>1911</v>
      </c>
      <c r="B1048" s="4" t="s">
        <v>27</v>
      </c>
      <c r="C1048" s="4" t="s">
        <v>64</v>
      </c>
      <c r="D1048" s="6">
        <v>1900</v>
      </c>
      <c r="E1048" s="4" t="s">
        <v>9</v>
      </c>
    </row>
    <row r="1049" spans="1:7" ht="15.75">
      <c r="A1049" s="4" t="s">
        <v>2704</v>
      </c>
      <c r="B1049" s="4"/>
      <c r="C1049" s="4" t="s">
        <v>15</v>
      </c>
      <c r="D1049" s="6">
        <v>1900</v>
      </c>
      <c r="E1049" s="10" t="s">
        <v>3087</v>
      </c>
    </row>
    <row r="1050" spans="1:7" ht="15.75">
      <c r="A1050" s="10" t="s">
        <v>2588</v>
      </c>
      <c r="B1050" s="6"/>
      <c r="C1050" s="4" t="s">
        <v>28</v>
      </c>
      <c r="D1050" s="6">
        <v>1896</v>
      </c>
      <c r="E1050" s="10" t="s">
        <v>3088</v>
      </c>
      <c r="G1050" s="16" t="s">
        <v>489</v>
      </c>
    </row>
    <row r="1051" spans="1:7" ht="15.75">
      <c r="A1051" s="10" t="s">
        <v>692</v>
      </c>
      <c r="B1051" s="6" t="s">
        <v>27</v>
      </c>
      <c r="C1051" s="4" t="s">
        <v>128</v>
      </c>
      <c r="D1051" s="6">
        <v>1890</v>
      </c>
      <c r="E1051" s="10" t="s">
        <v>3089</v>
      </c>
    </row>
    <row r="1052" spans="1:7" ht="15.75">
      <c r="A1052" s="4" t="s">
        <v>2333</v>
      </c>
      <c r="B1052" s="4"/>
      <c r="C1052" s="4" t="s">
        <v>40</v>
      </c>
      <c r="D1052" s="6">
        <v>1888</v>
      </c>
      <c r="E1052" s="10" t="s">
        <v>3090</v>
      </c>
    </row>
    <row r="1053" spans="1:7" ht="15.75">
      <c r="A1053" s="4" t="s">
        <v>2333</v>
      </c>
      <c r="B1053" s="4"/>
      <c r="C1053" s="4" t="s">
        <v>68</v>
      </c>
      <c r="D1053" s="6">
        <v>1888</v>
      </c>
      <c r="E1053" s="10" t="s">
        <v>3090</v>
      </c>
    </row>
    <row r="1054" spans="1:7" ht="15.75">
      <c r="A1054" s="10" t="s">
        <v>336</v>
      </c>
      <c r="B1054" s="6" t="s">
        <v>14</v>
      </c>
      <c r="C1054" s="4" t="s">
        <v>64</v>
      </c>
      <c r="D1054" s="6">
        <v>1885</v>
      </c>
      <c r="E1054" s="10" t="s">
        <v>3091</v>
      </c>
    </row>
    <row r="1055" spans="1:7" ht="15.75">
      <c r="A1055" s="10" t="s">
        <v>1590</v>
      </c>
      <c r="B1055" s="6" t="s">
        <v>14</v>
      </c>
      <c r="C1055" s="4" t="s">
        <v>1415</v>
      </c>
      <c r="D1055" s="6">
        <v>1884</v>
      </c>
      <c r="E1055" s="10" t="s">
        <v>3092</v>
      </c>
    </row>
    <row r="1056" spans="1:7" ht="15.75">
      <c r="A1056" s="10" t="s">
        <v>2609</v>
      </c>
      <c r="B1056" s="6"/>
      <c r="C1056" s="4" t="s">
        <v>53</v>
      </c>
      <c r="D1056" s="6">
        <v>1884</v>
      </c>
      <c r="E1056" s="10" t="s">
        <v>3093</v>
      </c>
    </row>
    <row r="1057" spans="1:7" ht="15.75">
      <c r="A1057" s="10" t="s">
        <v>2229</v>
      </c>
      <c r="B1057" s="6" t="s">
        <v>14</v>
      </c>
      <c r="C1057" s="4" t="s">
        <v>139</v>
      </c>
      <c r="D1057" s="6">
        <v>1883</v>
      </c>
      <c r="E1057" s="10" t="s">
        <v>3094</v>
      </c>
    </row>
    <row r="1058" spans="1:7" ht="15.75">
      <c r="A1058" s="10" t="s">
        <v>2768</v>
      </c>
      <c r="B1058" s="6"/>
      <c r="C1058" s="4" t="s">
        <v>60</v>
      </c>
      <c r="D1058" s="6">
        <v>1880</v>
      </c>
      <c r="E1058" s="10" t="s">
        <v>3095</v>
      </c>
    </row>
    <row r="1059" spans="1:7" ht="15.75">
      <c r="A1059" s="4" t="s">
        <v>2768</v>
      </c>
      <c r="B1059" s="4"/>
      <c r="C1059" s="4" t="s">
        <v>40</v>
      </c>
      <c r="D1059" s="6">
        <v>1880</v>
      </c>
      <c r="E1059" s="10" t="s">
        <v>3096</v>
      </c>
    </row>
    <row r="1060" spans="1:7" ht="15.75">
      <c r="A1060" s="10" t="s">
        <v>2053</v>
      </c>
      <c r="B1060" s="6" t="s">
        <v>14</v>
      </c>
      <c r="C1060" s="4" t="s">
        <v>87</v>
      </c>
      <c r="D1060" s="6">
        <v>1875</v>
      </c>
      <c r="E1060" s="10" t="s">
        <v>3097</v>
      </c>
      <c r="G1060" s="14">
        <v>42964</v>
      </c>
    </row>
    <row r="1061" spans="1:7" ht="15.75">
      <c r="A1061" s="4" t="s">
        <v>2674</v>
      </c>
      <c r="B1061" s="4"/>
      <c r="C1061" s="4" t="s">
        <v>135</v>
      </c>
      <c r="D1061" s="6">
        <v>1873</v>
      </c>
      <c r="E1061" s="10" t="s">
        <v>3098</v>
      </c>
    </row>
    <row r="1062" spans="1:7" ht="15.75">
      <c r="A1062" s="4" t="s">
        <v>2545</v>
      </c>
      <c r="B1062" s="4"/>
      <c r="C1062" s="4" t="s">
        <v>939</v>
      </c>
      <c r="D1062" s="6">
        <v>1869</v>
      </c>
      <c r="E1062" s="10" t="s">
        <v>3099</v>
      </c>
    </row>
    <row r="1063" spans="1:7" ht="15.75">
      <c r="A1063" s="4" t="s">
        <v>622</v>
      </c>
      <c r="B1063" s="4"/>
      <c r="C1063" s="4" t="s">
        <v>1100</v>
      </c>
      <c r="D1063" s="6">
        <v>1864</v>
      </c>
      <c r="E1063" s="10" t="s">
        <v>3100</v>
      </c>
    </row>
    <row r="1064" spans="1:7" ht="15.75">
      <c r="A1064" s="4" t="s">
        <v>1310</v>
      </c>
      <c r="B1064" s="4"/>
      <c r="C1064" s="4" t="s">
        <v>1926</v>
      </c>
      <c r="D1064" s="6">
        <v>1862</v>
      </c>
      <c r="E1064" s="10" t="s">
        <v>3101</v>
      </c>
    </row>
    <row r="1065" spans="1:7" ht="15.75">
      <c r="A1065" s="4" t="s">
        <v>334</v>
      </c>
      <c r="B1065" s="4"/>
      <c r="C1065" s="4" t="s">
        <v>1184</v>
      </c>
      <c r="D1065" s="6">
        <v>1861</v>
      </c>
      <c r="E1065" s="10" t="s">
        <v>3102</v>
      </c>
    </row>
    <row r="1066" spans="1:7" ht="15.75">
      <c r="A1066" s="4" t="s">
        <v>568</v>
      </c>
      <c r="B1066" s="4"/>
      <c r="C1066" s="4" t="s">
        <v>2872</v>
      </c>
      <c r="D1066" s="6">
        <v>1860</v>
      </c>
      <c r="E1066" s="10" t="s">
        <v>3103</v>
      </c>
    </row>
    <row r="1067" spans="1:7" ht="15.75">
      <c r="A1067" s="4" t="s">
        <v>1556</v>
      </c>
      <c r="B1067" s="4" t="s">
        <v>27</v>
      </c>
      <c r="C1067" s="4" t="s">
        <v>75</v>
      </c>
      <c r="D1067" s="6">
        <v>1860</v>
      </c>
      <c r="E1067" s="4" t="s">
        <v>9</v>
      </c>
    </row>
    <row r="1068" spans="1:7" ht="15.75">
      <c r="A1068" s="4" t="s">
        <v>1671</v>
      </c>
      <c r="B1068" s="4"/>
      <c r="C1068" s="4" t="s">
        <v>1950</v>
      </c>
      <c r="D1068" s="6">
        <v>1853</v>
      </c>
      <c r="E1068" s="10" t="s">
        <v>3104</v>
      </c>
    </row>
    <row r="1069" spans="1:7" ht="15.75">
      <c r="A1069" s="10" t="s">
        <v>1937</v>
      </c>
      <c r="B1069" s="6" t="s">
        <v>14</v>
      </c>
      <c r="C1069" s="4" t="s">
        <v>176</v>
      </c>
      <c r="D1069" s="6">
        <v>1851</v>
      </c>
      <c r="E1069" s="10" t="s">
        <v>3105</v>
      </c>
    </row>
    <row r="1070" spans="1:7" ht="15.75">
      <c r="A1070" s="4" t="s">
        <v>2829</v>
      </c>
      <c r="B1070" s="4" t="s">
        <v>14</v>
      </c>
      <c r="C1070" s="4" t="s">
        <v>1505</v>
      </c>
      <c r="D1070" s="6">
        <v>1851</v>
      </c>
      <c r="E1070" s="4" t="s">
        <v>9</v>
      </c>
    </row>
    <row r="1071" spans="1:7" ht="15.75">
      <c r="A1071" s="10" t="s">
        <v>582</v>
      </c>
      <c r="B1071" s="6"/>
      <c r="C1071" s="4" t="s">
        <v>527</v>
      </c>
      <c r="D1071" s="6">
        <v>1849</v>
      </c>
      <c r="E1071" s="10" t="s">
        <v>2986</v>
      </c>
    </row>
    <row r="1072" spans="1:7" ht="15.75">
      <c r="A1072" s="4" t="s">
        <v>2554</v>
      </c>
      <c r="B1072" s="4"/>
      <c r="C1072" s="4" t="s">
        <v>450</v>
      </c>
      <c r="D1072" s="6">
        <v>1848</v>
      </c>
      <c r="E1072" s="10" t="s">
        <v>3106</v>
      </c>
    </row>
    <row r="1073" spans="1:5" ht="15.75">
      <c r="A1073" s="4" t="s">
        <v>1819</v>
      </c>
      <c r="B1073" s="4"/>
      <c r="C1073" s="4" t="s">
        <v>450</v>
      </c>
      <c r="D1073" s="6">
        <v>1842</v>
      </c>
      <c r="E1073" s="10" t="s">
        <v>3107</v>
      </c>
    </row>
    <row r="1074" spans="1:5" ht="15.75">
      <c r="A1074" s="4" t="s">
        <v>1340</v>
      </c>
      <c r="B1074" s="4"/>
      <c r="C1074" s="4" t="s">
        <v>73</v>
      </c>
      <c r="D1074" s="6">
        <v>1836</v>
      </c>
      <c r="E1074" s="10" t="s">
        <v>3108</v>
      </c>
    </row>
    <row r="1075" spans="1:5" ht="15.75">
      <c r="A1075" s="4" t="s">
        <v>1147</v>
      </c>
      <c r="B1075" s="4"/>
      <c r="C1075" s="4" t="s">
        <v>155</v>
      </c>
      <c r="D1075" s="6">
        <v>1834</v>
      </c>
      <c r="E1075" s="10" t="s">
        <v>3109</v>
      </c>
    </row>
    <row r="1076" spans="1:5" ht="15.75">
      <c r="A1076" s="4" t="s">
        <v>1147</v>
      </c>
      <c r="B1076" s="4"/>
      <c r="C1076" s="4" t="s">
        <v>1403</v>
      </c>
      <c r="D1076" s="6">
        <v>1834</v>
      </c>
      <c r="E1076" s="10" t="s">
        <v>3109</v>
      </c>
    </row>
    <row r="1077" spans="1:5" ht="15.75">
      <c r="A1077" s="4" t="s">
        <v>1147</v>
      </c>
      <c r="B1077" s="4"/>
      <c r="C1077" s="4" t="s">
        <v>1870</v>
      </c>
      <c r="D1077" s="6">
        <v>1834</v>
      </c>
      <c r="E1077" s="10" t="s">
        <v>3109</v>
      </c>
    </row>
    <row r="1078" spans="1:5" ht="15.75">
      <c r="A1078" s="4" t="s">
        <v>2412</v>
      </c>
      <c r="B1078" s="4"/>
      <c r="C1078" s="4" t="s">
        <v>73</v>
      </c>
      <c r="D1078" s="6">
        <v>1834</v>
      </c>
      <c r="E1078" s="10" t="s">
        <v>3110</v>
      </c>
    </row>
    <row r="1079" spans="1:5" ht="15.75">
      <c r="A1079" s="4" t="s">
        <v>1829</v>
      </c>
      <c r="B1079" s="4"/>
      <c r="C1079" s="4" t="s">
        <v>939</v>
      </c>
      <c r="D1079" s="6">
        <v>1831</v>
      </c>
      <c r="E1079" s="10" t="s">
        <v>3111</v>
      </c>
    </row>
    <row r="1080" spans="1:5" ht="15.75">
      <c r="A1080" s="10" t="s">
        <v>1643</v>
      </c>
      <c r="B1080" s="6"/>
      <c r="C1080" s="4" t="s">
        <v>64</v>
      </c>
      <c r="D1080" s="6">
        <v>1829</v>
      </c>
      <c r="E1080" s="10" t="s">
        <v>3112</v>
      </c>
    </row>
    <row r="1081" spans="1:5" ht="15.75">
      <c r="A1081" s="10" t="s">
        <v>1643</v>
      </c>
      <c r="B1081" s="6"/>
      <c r="C1081" s="4" t="s">
        <v>563</v>
      </c>
      <c r="D1081" s="6">
        <v>1829</v>
      </c>
      <c r="E1081" s="10" t="s">
        <v>3113</v>
      </c>
    </row>
    <row r="1082" spans="1:5" ht="15.75">
      <c r="A1082" s="4" t="s">
        <v>1643</v>
      </c>
      <c r="B1082" s="4"/>
      <c r="C1082" s="4" t="s">
        <v>851</v>
      </c>
      <c r="D1082" s="6">
        <v>1829</v>
      </c>
      <c r="E1082" s="10" t="s">
        <v>3114</v>
      </c>
    </row>
    <row r="1083" spans="1:5" ht="15.75">
      <c r="A1083" s="10" t="s">
        <v>1555</v>
      </c>
      <c r="B1083" s="6"/>
      <c r="C1083" s="4" t="s">
        <v>1100</v>
      </c>
      <c r="D1083" s="6">
        <v>1828</v>
      </c>
      <c r="E1083" s="10" t="s">
        <v>3115</v>
      </c>
    </row>
    <row r="1084" spans="1:5" ht="15.75">
      <c r="A1084" s="4" t="s">
        <v>2745</v>
      </c>
      <c r="B1084" s="4" t="s">
        <v>14</v>
      </c>
      <c r="C1084" s="4" t="s">
        <v>20</v>
      </c>
      <c r="D1084" s="6">
        <v>1827</v>
      </c>
      <c r="E1084" s="4" t="s">
        <v>9</v>
      </c>
    </row>
    <row r="1085" spans="1:5" ht="15.75">
      <c r="A1085" s="4" t="s">
        <v>2150</v>
      </c>
      <c r="B1085" s="4"/>
      <c r="C1085" s="4" t="s">
        <v>2335</v>
      </c>
      <c r="D1085" s="6">
        <v>1826</v>
      </c>
      <c r="E1085" s="4" t="s">
        <v>9</v>
      </c>
    </row>
    <row r="1086" spans="1:5" ht="15.75">
      <c r="A1086" s="10" t="s">
        <v>1073</v>
      </c>
      <c r="B1086" s="6" t="s">
        <v>27</v>
      </c>
      <c r="C1086" s="4" t="s">
        <v>64</v>
      </c>
      <c r="D1086" s="6">
        <v>1819</v>
      </c>
      <c r="E1086" s="10" t="s">
        <v>3116</v>
      </c>
    </row>
    <row r="1087" spans="1:5" ht="15.75">
      <c r="A1087" s="4" t="s">
        <v>804</v>
      </c>
      <c r="B1087" s="4"/>
      <c r="C1087" s="4" t="s">
        <v>40</v>
      </c>
      <c r="D1087" s="6">
        <v>1812</v>
      </c>
      <c r="E1087" s="10" t="s">
        <v>3117</v>
      </c>
    </row>
    <row r="1088" spans="1:5" ht="15.75">
      <c r="A1088" s="10" t="s">
        <v>1751</v>
      </c>
      <c r="B1088" s="6" t="s">
        <v>27</v>
      </c>
      <c r="C1088" s="4" t="s">
        <v>73</v>
      </c>
      <c r="D1088" s="6">
        <v>1808</v>
      </c>
      <c r="E1088" s="10" t="s">
        <v>3118</v>
      </c>
    </row>
    <row r="1089" spans="1:5" ht="15.75">
      <c r="A1089" s="10" t="s">
        <v>2362</v>
      </c>
      <c r="B1089" s="6" t="s">
        <v>14</v>
      </c>
      <c r="C1089" s="4" t="s">
        <v>80</v>
      </c>
      <c r="D1089" s="6">
        <v>1804</v>
      </c>
      <c r="E1089" s="10" t="s">
        <v>3119</v>
      </c>
    </row>
    <row r="1090" spans="1:5" ht="15.75">
      <c r="A1090" s="10" t="s">
        <v>439</v>
      </c>
      <c r="B1090" s="6" t="s">
        <v>14</v>
      </c>
      <c r="C1090" s="4" t="s">
        <v>139</v>
      </c>
      <c r="D1090" s="6">
        <v>1800</v>
      </c>
      <c r="E1090" s="10" t="s">
        <v>3120</v>
      </c>
    </row>
    <row r="1091" spans="1:5" ht="15.75">
      <c r="A1091" s="4" t="s">
        <v>1977</v>
      </c>
      <c r="B1091" s="4"/>
      <c r="C1091" s="4" t="s">
        <v>176</v>
      </c>
      <c r="D1091" s="6">
        <v>1791</v>
      </c>
      <c r="E1091" s="10" t="s">
        <v>3121</v>
      </c>
    </row>
    <row r="1092" spans="1:5" ht="15.75">
      <c r="A1092" s="4" t="s">
        <v>2538</v>
      </c>
      <c r="B1092" s="4"/>
      <c r="C1092" s="4" t="s">
        <v>155</v>
      </c>
      <c r="D1092" s="6">
        <v>1791</v>
      </c>
      <c r="E1092" s="10" t="s">
        <v>3122</v>
      </c>
    </row>
    <row r="1093" spans="1:5" ht="15.75">
      <c r="A1093" s="4" t="s">
        <v>1532</v>
      </c>
      <c r="B1093" s="4"/>
      <c r="C1093" s="4" t="s">
        <v>541</v>
      </c>
      <c r="D1093" s="6">
        <v>1780</v>
      </c>
      <c r="E1093" s="10" t="s">
        <v>3123</v>
      </c>
    </row>
    <row r="1094" spans="1:5" ht="15.75">
      <c r="A1094" s="4" t="s">
        <v>746</v>
      </c>
      <c r="B1094" s="4" t="s">
        <v>27</v>
      </c>
      <c r="C1094" s="4" t="s">
        <v>55</v>
      </c>
      <c r="D1094" s="6">
        <v>1774</v>
      </c>
      <c r="E1094" s="4" t="s">
        <v>9</v>
      </c>
    </row>
    <row r="1095" spans="1:5" ht="15.75">
      <c r="A1095" s="4" t="s">
        <v>2382</v>
      </c>
      <c r="B1095" s="4"/>
      <c r="C1095" s="4" t="s">
        <v>55</v>
      </c>
      <c r="D1095" s="6">
        <v>1774</v>
      </c>
      <c r="E1095" s="10" t="s">
        <v>3124</v>
      </c>
    </row>
    <row r="1096" spans="1:5" ht="18.75">
      <c r="A1096" s="4" t="s">
        <v>1581</v>
      </c>
      <c r="B1096" s="4"/>
      <c r="C1096" s="4" t="s">
        <v>120</v>
      </c>
      <c r="D1096" s="13">
        <v>1773</v>
      </c>
      <c r="E1096" s="10" t="s">
        <v>1582</v>
      </c>
    </row>
    <row r="1097" spans="1:5" ht="15.75">
      <c r="A1097" s="4" t="s">
        <v>1824</v>
      </c>
      <c r="B1097" s="4"/>
      <c r="C1097" s="4" t="s">
        <v>60</v>
      </c>
      <c r="D1097" s="6">
        <v>1765</v>
      </c>
      <c r="E1097" s="10" t="s">
        <v>3125</v>
      </c>
    </row>
    <row r="1098" spans="1:5" ht="15.75">
      <c r="A1098" s="10" t="s">
        <v>2483</v>
      </c>
      <c r="B1098" s="6"/>
      <c r="C1098" s="4" t="s">
        <v>53</v>
      </c>
      <c r="D1098" s="6">
        <v>1765</v>
      </c>
      <c r="E1098" s="10" t="s">
        <v>3126</v>
      </c>
    </row>
    <row r="1099" spans="1:5" ht="15.75">
      <c r="A1099" s="4" t="s">
        <v>1330</v>
      </c>
      <c r="B1099" s="4"/>
      <c r="C1099" s="4" t="s">
        <v>110</v>
      </c>
      <c r="D1099" s="6">
        <v>1764</v>
      </c>
      <c r="E1099" s="10" t="s">
        <v>3127</v>
      </c>
    </row>
    <row r="1100" spans="1:5" ht="15.75">
      <c r="A1100" s="4" t="s">
        <v>1330</v>
      </c>
      <c r="B1100" s="4"/>
      <c r="C1100" s="4" t="s">
        <v>155</v>
      </c>
      <c r="D1100" s="6">
        <v>1764</v>
      </c>
      <c r="E1100" s="10" t="s">
        <v>3127</v>
      </c>
    </row>
    <row r="1101" spans="1:5" ht="15.75">
      <c r="A1101" s="4" t="s">
        <v>2055</v>
      </c>
      <c r="B1101" s="4"/>
      <c r="C1101" s="4" t="s">
        <v>87</v>
      </c>
      <c r="D1101" s="6">
        <v>1763</v>
      </c>
      <c r="E1101" s="10" t="s">
        <v>3128</v>
      </c>
    </row>
    <row r="1102" spans="1:5" ht="15.75">
      <c r="A1102" s="4" t="s">
        <v>2613</v>
      </c>
      <c r="B1102" s="4" t="s">
        <v>27</v>
      </c>
      <c r="C1102" s="4" t="s">
        <v>744</v>
      </c>
      <c r="D1102" s="6">
        <v>1759</v>
      </c>
      <c r="E1102" s="4" t="s">
        <v>9</v>
      </c>
    </row>
    <row r="1103" spans="1:5" ht="15.75">
      <c r="A1103" s="4" t="s">
        <v>2698</v>
      </c>
      <c r="B1103" s="4"/>
      <c r="C1103" s="4" t="s">
        <v>1012</v>
      </c>
      <c r="D1103" s="6">
        <v>1755</v>
      </c>
      <c r="E1103" s="10" t="s">
        <v>3129</v>
      </c>
    </row>
    <row r="1104" spans="1:5" ht="15.75">
      <c r="A1104" s="4" t="s">
        <v>380</v>
      </c>
      <c r="B1104" s="4"/>
      <c r="C1104" s="4" t="s">
        <v>1347</v>
      </c>
      <c r="D1104" s="6">
        <v>1751</v>
      </c>
      <c r="E1104" s="10" t="s">
        <v>3130</v>
      </c>
    </row>
    <row r="1105" spans="1:7" ht="15.75">
      <c r="A1105" s="4" t="s">
        <v>380</v>
      </c>
      <c r="B1105" s="4"/>
      <c r="C1105" s="4" t="s">
        <v>1632</v>
      </c>
      <c r="D1105" s="6">
        <v>1751</v>
      </c>
      <c r="E1105" s="10" t="s">
        <v>3130</v>
      </c>
    </row>
    <row r="1106" spans="1:7" ht="15.75">
      <c r="A1106" s="4" t="s">
        <v>1599</v>
      </c>
      <c r="B1106" s="4"/>
      <c r="C1106" s="4" t="s">
        <v>325</v>
      </c>
      <c r="D1106" s="6">
        <v>1751</v>
      </c>
      <c r="E1106" s="10" t="s">
        <v>3131</v>
      </c>
    </row>
    <row r="1107" spans="1:7" ht="15.75">
      <c r="A1107" s="4" t="s">
        <v>975</v>
      </c>
      <c r="B1107" s="4"/>
      <c r="C1107" s="4" t="s">
        <v>1403</v>
      </c>
      <c r="D1107" s="6">
        <v>1748</v>
      </c>
      <c r="E1107" s="10" t="s">
        <v>3132</v>
      </c>
    </row>
    <row r="1108" spans="1:7" ht="15.75">
      <c r="A1108" s="4" t="s">
        <v>2747</v>
      </c>
      <c r="B1108" s="4"/>
      <c r="C1108" s="4" t="s">
        <v>20</v>
      </c>
      <c r="D1108" s="6">
        <v>1744</v>
      </c>
      <c r="E1108" s="10" t="s">
        <v>3133</v>
      </c>
    </row>
    <row r="1109" spans="1:7" ht="15.75">
      <c r="A1109" s="10" t="s">
        <v>1010</v>
      </c>
      <c r="B1109" s="6"/>
      <c r="C1109" s="4" t="s">
        <v>2541</v>
      </c>
      <c r="D1109" s="6">
        <v>1743</v>
      </c>
      <c r="E1109" s="10" t="s">
        <v>3134</v>
      </c>
    </row>
    <row r="1110" spans="1:7" ht="15.75">
      <c r="A1110" s="4" t="s">
        <v>1548</v>
      </c>
      <c r="B1110" s="4"/>
      <c r="C1110" s="4" t="s">
        <v>1950</v>
      </c>
      <c r="D1110" s="6">
        <v>1742</v>
      </c>
      <c r="E1110" s="10" t="s">
        <v>3135</v>
      </c>
    </row>
    <row r="1111" spans="1:7" ht="15.75">
      <c r="A1111" s="4" t="s">
        <v>2936</v>
      </c>
      <c r="B1111" s="4"/>
      <c r="C1111" s="4" t="s">
        <v>364</v>
      </c>
      <c r="D1111" s="6">
        <v>1739</v>
      </c>
      <c r="E1111" s="10" t="s">
        <v>3136</v>
      </c>
    </row>
    <row r="1112" spans="1:7" ht="15.75">
      <c r="A1112" s="4" t="s">
        <v>2624</v>
      </c>
      <c r="B1112" s="4"/>
      <c r="C1112" s="4" t="s">
        <v>28</v>
      </c>
      <c r="D1112" s="6">
        <v>1737</v>
      </c>
      <c r="E1112" s="10" t="s">
        <v>3137</v>
      </c>
    </row>
    <row r="1113" spans="1:7" ht="15.75">
      <c r="A1113" s="10" t="s">
        <v>386</v>
      </c>
      <c r="B1113" s="6"/>
      <c r="C1113" s="4" t="s">
        <v>1415</v>
      </c>
      <c r="D1113" s="6">
        <v>1736</v>
      </c>
      <c r="E1113" s="10" t="s">
        <v>3138</v>
      </c>
    </row>
    <row r="1114" spans="1:7" ht="15.75">
      <c r="A1114" s="10" t="s">
        <v>2863</v>
      </c>
      <c r="B1114" s="6" t="s">
        <v>14</v>
      </c>
      <c r="C1114" s="4" t="s">
        <v>139</v>
      </c>
      <c r="D1114" s="6">
        <v>1735</v>
      </c>
      <c r="E1114" s="10" t="s">
        <v>3139</v>
      </c>
      <c r="G1114" s="14">
        <v>42964</v>
      </c>
    </row>
    <row r="1115" spans="1:7" ht="15.75">
      <c r="A1115" s="4" t="s">
        <v>2070</v>
      </c>
      <c r="B1115" s="4"/>
      <c r="C1115" s="4" t="s">
        <v>38</v>
      </c>
      <c r="D1115" s="6">
        <v>1734</v>
      </c>
      <c r="E1115" s="10" t="s">
        <v>3140</v>
      </c>
    </row>
    <row r="1116" spans="1:7" ht="15.75">
      <c r="A1116" s="10" t="s">
        <v>267</v>
      </c>
      <c r="B1116" s="6" t="s">
        <v>27</v>
      </c>
      <c r="C1116" s="4" t="s">
        <v>148</v>
      </c>
      <c r="D1116" s="6">
        <v>1730</v>
      </c>
      <c r="E1116" s="10" t="s">
        <v>3141</v>
      </c>
    </row>
    <row r="1117" spans="1:7" ht="15.75">
      <c r="A1117" s="4" t="s">
        <v>2048</v>
      </c>
      <c r="B1117" s="4"/>
      <c r="C1117" s="4" t="s">
        <v>1505</v>
      </c>
      <c r="D1117" s="6">
        <v>1727</v>
      </c>
      <c r="E1117" s="10" t="s">
        <v>3142</v>
      </c>
    </row>
    <row r="1118" spans="1:7" ht="15.75">
      <c r="A1118" s="10" t="s">
        <v>1408</v>
      </c>
      <c r="B1118" s="6"/>
      <c r="C1118" s="4" t="s">
        <v>60</v>
      </c>
      <c r="D1118" s="6">
        <v>1720</v>
      </c>
      <c r="E1118" s="10" t="s">
        <v>3143</v>
      </c>
    </row>
    <row r="1119" spans="1:7" ht="15.75">
      <c r="A1119" s="10" t="s">
        <v>2740</v>
      </c>
      <c r="B1119" s="6" t="s">
        <v>14</v>
      </c>
      <c r="C1119" s="4" t="s">
        <v>152</v>
      </c>
      <c r="D1119" s="6">
        <v>1720</v>
      </c>
      <c r="E1119" s="10" t="s">
        <v>3144</v>
      </c>
    </row>
    <row r="1120" spans="1:7" ht="15.75">
      <c r="A1120" s="4" t="s">
        <v>2786</v>
      </c>
      <c r="B1120" s="4"/>
      <c r="C1120" s="4" t="s">
        <v>364</v>
      </c>
      <c r="D1120" s="6">
        <v>1720</v>
      </c>
      <c r="E1120" s="4" t="s">
        <v>9</v>
      </c>
    </row>
    <row r="1121" spans="1:7" ht="15.75">
      <c r="A1121" s="4" t="s">
        <v>847</v>
      </c>
      <c r="B1121" s="4"/>
      <c r="C1121" s="4" t="s">
        <v>1341</v>
      </c>
      <c r="D1121" s="6">
        <v>1713</v>
      </c>
      <c r="E1121" s="10" t="s">
        <v>3145</v>
      </c>
    </row>
    <row r="1122" spans="1:7" ht="15.75">
      <c r="A1122" s="4" t="s">
        <v>1653</v>
      </c>
      <c r="B1122" s="4" t="s">
        <v>14</v>
      </c>
      <c r="C1122" s="4" t="s">
        <v>744</v>
      </c>
      <c r="D1122" s="6">
        <v>1703</v>
      </c>
      <c r="E1122" s="4" t="s">
        <v>9</v>
      </c>
    </row>
    <row r="1123" spans="1:7" ht="15.75">
      <c r="A1123" s="4" t="s">
        <v>2876</v>
      </c>
      <c r="B1123" s="4"/>
      <c r="C1123" s="4" t="s">
        <v>1870</v>
      </c>
      <c r="D1123" s="6">
        <v>1699</v>
      </c>
      <c r="E1123" s="10" t="s">
        <v>3146</v>
      </c>
    </row>
    <row r="1124" spans="1:7" ht="15.75">
      <c r="A1124" s="4" t="s">
        <v>330</v>
      </c>
      <c r="B1124" s="4"/>
      <c r="C1124" s="4" t="s">
        <v>20</v>
      </c>
      <c r="D1124" s="6">
        <v>1694</v>
      </c>
      <c r="E1124" s="4" t="s">
        <v>9</v>
      </c>
    </row>
    <row r="1125" spans="1:7" ht="15.75">
      <c r="A1125" s="4" t="s">
        <v>330</v>
      </c>
      <c r="B1125" s="4"/>
      <c r="C1125" s="4" t="s">
        <v>38</v>
      </c>
      <c r="D1125" s="6">
        <v>1694</v>
      </c>
      <c r="E1125" s="10" t="s">
        <v>3147</v>
      </c>
    </row>
    <row r="1126" spans="1:7" ht="15.75">
      <c r="A1126" s="4" t="s">
        <v>2038</v>
      </c>
      <c r="B1126" s="4"/>
      <c r="C1126" s="4" t="s">
        <v>221</v>
      </c>
      <c r="D1126" s="6">
        <v>1690</v>
      </c>
      <c r="E1126" s="10" t="s">
        <v>3148</v>
      </c>
    </row>
    <row r="1127" spans="1:7" ht="15.75">
      <c r="A1127" s="4" t="s">
        <v>2038</v>
      </c>
      <c r="B1127" s="4"/>
      <c r="C1127" s="4" t="s">
        <v>38</v>
      </c>
      <c r="D1127" s="6">
        <v>1690</v>
      </c>
      <c r="E1127" s="10" t="s">
        <v>3148</v>
      </c>
    </row>
    <row r="1128" spans="1:7" ht="15.75">
      <c r="A1128" s="10" t="s">
        <v>1255</v>
      </c>
      <c r="B1128" s="6"/>
      <c r="C1128" s="4" t="s">
        <v>1403</v>
      </c>
      <c r="D1128" s="6">
        <v>1687</v>
      </c>
      <c r="E1128" s="10" t="s">
        <v>3149</v>
      </c>
    </row>
    <row r="1129" spans="1:7" ht="15.75">
      <c r="A1129" s="4" t="s">
        <v>2459</v>
      </c>
      <c r="B1129" s="4"/>
      <c r="C1129" s="4" t="s">
        <v>23</v>
      </c>
      <c r="D1129" s="6">
        <v>1682</v>
      </c>
      <c r="E1129" s="4" t="s">
        <v>9</v>
      </c>
    </row>
    <row r="1130" spans="1:7" ht="15.75">
      <c r="A1130" s="4" t="s">
        <v>251</v>
      </c>
      <c r="B1130" s="4"/>
      <c r="C1130" s="4" t="s">
        <v>563</v>
      </c>
      <c r="D1130" s="6">
        <v>1681</v>
      </c>
      <c r="E1130" s="10" t="s">
        <v>3150</v>
      </c>
    </row>
    <row r="1131" spans="1:7" ht="15.75">
      <c r="A1131" s="10" t="s">
        <v>1880</v>
      </c>
      <c r="B1131" s="6" t="s">
        <v>27</v>
      </c>
      <c r="C1131" s="4" t="s">
        <v>527</v>
      </c>
      <c r="D1131" s="6">
        <v>1681</v>
      </c>
      <c r="E1131" s="10" t="s">
        <v>3151</v>
      </c>
    </row>
    <row r="1132" spans="1:7" ht="15.75">
      <c r="A1132" s="10" t="s">
        <v>2191</v>
      </c>
      <c r="B1132" s="6"/>
      <c r="C1132" s="4" t="s">
        <v>325</v>
      </c>
      <c r="D1132" s="6">
        <v>1678</v>
      </c>
      <c r="E1132" s="10" t="s">
        <v>3152</v>
      </c>
    </row>
    <row r="1133" spans="1:7" ht="15.75">
      <c r="A1133" s="4" t="s">
        <v>2341</v>
      </c>
      <c r="B1133" s="4"/>
      <c r="C1133" s="4" t="s">
        <v>221</v>
      </c>
      <c r="D1133" s="6">
        <v>1675</v>
      </c>
      <c r="E1133" s="10" t="s">
        <v>3153</v>
      </c>
    </row>
    <row r="1134" spans="1:7" ht="15.75">
      <c r="A1134" s="4" t="s">
        <v>2685</v>
      </c>
      <c r="B1134" s="4" t="s">
        <v>27</v>
      </c>
      <c r="C1134" s="4" t="s">
        <v>470</v>
      </c>
      <c r="D1134" s="6">
        <v>1675</v>
      </c>
      <c r="E1134" s="4" t="s">
        <v>9</v>
      </c>
    </row>
    <row r="1135" spans="1:7" ht="15.75">
      <c r="A1135" s="10" t="s">
        <v>562</v>
      </c>
      <c r="B1135" s="6"/>
      <c r="C1135" s="4" t="s">
        <v>28</v>
      </c>
      <c r="D1135" s="6">
        <v>1674</v>
      </c>
      <c r="E1135" s="10" t="s">
        <v>3154</v>
      </c>
      <c r="G1135" s="14">
        <v>43002</v>
      </c>
    </row>
    <row r="1136" spans="1:7" ht="15.75">
      <c r="A1136" s="4" t="s">
        <v>2687</v>
      </c>
      <c r="B1136" s="4"/>
      <c r="C1136" s="4" t="s">
        <v>50</v>
      </c>
      <c r="D1136" s="6">
        <v>1674</v>
      </c>
      <c r="E1136" s="10" t="s">
        <v>3155</v>
      </c>
    </row>
    <row r="1137" spans="1:5" ht="15.75">
      <c r="A1137" s="10" t="s">
        <v>1731</v>
      </c>
      <c r="B1137" s="6" t="s">
        <v>27</v>
      </c>
      <c r="C1137" s="4" t="s">
        <v>30</v>
      </c>
      <c r="D1137" s="6">
        <v>1668</v>
      </c>
      <c r="E1137" s="10" t="s">
        <v>3156</v>
      </c>
    </row>
    <row r="1138" spans="1:5" ht="15.75">
      <c r="A1138" s="4" t="s">
        <v>1812</v>
      </c>
      <c r="B1138" s="4"/>
      <c r="C1138" s="4" t="s">
        <v>32</v>
      </c>
      <c r="D1138" s="6">
        <v>1667</v>
      </c>
      <c r="E1138" s="10" t="s">
        <v>3157</v>
      </c>
    </row>
    <row r="1139" spans="1:5" ht="18.75">
      <c r="A1139" s="9" t="s">
        <v>2990</v>
      </c>
      <c r="B1139" s="6" t="s">
        <v>14</v>
      </c>
      <c r="C1139" s="4" t="s">
        <v>32</v>
      </c>
      <c r="D1139" s="19">
        <v>1658</v>
      </c>
      <c r="E1139" s="27" t="s">
        <v>3158</v>
      </c>
    </row>
    <row r="1140" spans="1:5" ht="15.75">
      <c r="A1140" s="10" t="s">
        <v>193</v>
      </c>
      <c r="B1140" s="6"/>
      <c r="C1140" s="4" t="s">
        <v>53</v>
      </c>
      <c r="D1140" s="6">
        <v>1657</v>
      </c>
      <c r="E1140" s="10" t="s">
        <v>3159</v>
      </c>
    </row>
    <row r="1141" spans="1:5" ht="15.75">
      <c r="A1141" s="4" t="s">
        <v>2168</v>
      </c>
      <c r="B1141" s="4" t="s">
        <v>14</v>
      </c>
      <c r="C1141" s="4" t="s">
        <v>75</v>
      </c>
      <c r="D1141" s="6">
        <v>1657</v>
      </c>
      <c r="E1141" s="4" t="s">
        <v>9</v>
      </c>
    </row>
    <row r="1142" spans="1:5" ht="15.75">
      <c r="A1142" s="4" t="s">
        <v>2457</v>
      </c>
      <c r="B1142" s="4"/>
      <c r="C1142" s="4" t="s">
        <v>48</v>
      </c>
      <c r="D1142" s="6">
        <v>1656</v>
      </c>
      <c r="E1142" s="10" t="s">
        <v>3160</v>
      </c>
    </row>
    <row r="1143" spans="1:5" ht="15.75">
      <c r="A1143" s="4" t="s">
        <v>2464</v>
      </c>
      <c r="B1143" s="4" t="s">
        <v>27</v>
      </c>
      <c r="C1143" s="4" t="s">
        <v>541</v>
      </c>
      <c r="D1143" s="6">
        <v>1652</v>
      </c>
      <c r="E1143" s="4" t="s">
        <v>9</v>
      </c>
    </row>
    <row r="1144" spans="1:5" ht="15.75">
      <c r="A1144" s="4" t="s">
        <v>790</v>
      </c>
      <c r="B1144" s="4"/>
      <c r="C1144" s="4" t="s">
        <v>135</v>
      </c>
      <c r="D1144" s="6">
        <v>1645</v>
      </c>
      <c r="E1144" s="4" t="s">
        <v>9</v>
      </c>
    </row>
    <row r="1145" spans="1:5" ht="15.75">
      <c r="A1145" s="4" t="s">
        <v>2755</v>
      </c>
      <c r="B1145" s="4"/>
      <c r="C1145" s="4" t="s">
        <v>30</v>
      </c>
      <c r="D1145" s="6">
        <v>1645</v>
      </c>
      <c r="E1145" s="10" t="s">
        <v>3161</v>
      </c>
    </row>
    <row r="1146" spans="1:5" ht="15.75">
      <c r="A1146" s="10" t="s">
        <v>1236</v>
      </c>
      <c r="B1146" s="6" t="s">
        <v>27</v>
      </c>
      <c r="C1146" s="4" t="s">
        <v>60</v>
      </c>
      <c r="D1146" s="6">
        <v>1642</v>
      </c>
      <c r="E1146" s="10" t="s">
        <v>3162</v>
      </c>
    </row>
    <row r="1147" spans="1:5" ht="15.75">
      <c r="A1147" s="10" t="s">
        <v>958</v>
      </c>
      <c r="B1147" s="6"/>
      <c r="C1147" s="4" t="s">
        <v>30</v>
      </c>
      <c r="D1147" s="6">
        <v>1636</v>
      </c>
      <c r="E1147" s="10" t="s">
        <v>3163</v>
      </c>
    </row>
    <row r="1148" spans="1:5" ht="15.75">
      <c r="A1148" s="10" t="s">
        <v>2238</v>
      </c>
      <c r="B1148" s="6"/>
      <c r="C1148" s="4" t="s">
        <v>55</v>
      </c>
      <c r="D1148" s="6">
        <v>1632</v>
      </c>
      <c r="E1148" s="10" t="s">
        <v>3164</v>
      </c>
    </row>
    <row r="1149" spans="1:5" ht="15.75">
      <c r="A1149" s="4" t="s">
        <v>2914</v>
      </c>
      <c r="B1149" s="4"/>
      <c r="C1149" s="4" t="s">
        <v>176</v>
      </c>
      <c r="D1149" s="6">
        <v>1632</v>
      </c>
      <c r="E1149" s="10" t="s">
        <v>3165</v>
      </c>
    </row>
    <row r="1150" spans="1:5" ht="15.75">
      <c r="A1150" s="4" t="s">
        <v>2221</v>
      </c>
      <c r="B1150" s="4" t="s">
        <v>27</v>
      </c>
      <c r="C1150" s="4" t="s">
        <v>1184</v>
      </c>
      <c r="D1150" s="6">
        <v>1628</v>
      </c>
      <c r="E1150" s="4" t="s">
        <v>9</v>
      </c>
    </row>
    <row r="1151" spans="1:5" ht="15.75">
      <c r="A1151" s="4" t="s">
        <v>1456</v>
      </c>
      <c r="B1151" s="4"/>
      <c r="C1151" s="4" t="s">
        <v>30</v>
      </c>
      <c r="D1151" s="6">
        <v>1626</v>
      </c>
      <c r="E1151" s="10" t="s">
        <v>3166</v>
      </c>
    </row>
    <row r="1152" spans="1:5" ht="15.75">
      <c r="A1152" s="4" t="s">
        <v>2065</v>
      </c>
      <c r="B1152" s="4"/>
      <c r="C1152" s="4" t="s">
        <v>990</v>
      </c>
      <c r="D1152" s="6">
        <v>1625</v>
      </c>
      <c r="E1152" s="10" t="s">
        <v>3167</v>
      </c>
    </row>
    <row r="1153" spans="1:5" ht="15.75">
      <c r="A1153" s="4" t="s">
        <v>2499</v>
      </c>
      <c r="B1153" s="4"/>
      <c r="C1153" s="4" t="s">
        <v>1100</v>
      </c>
      <c r="D1153" s="6">
        <v>1623</v>
      </c>
      <c r="E1153" s="10" t="s">
        <v>3168</v>
      </c>
    </row>
    <row r="1154" spans="1:5" ht="18.75">
      <c r="A1154" s="4" t="s">
        <v>2818</v>
      </c>
      <c r="B1154" s="4"/>
      <c r="C1154" s="4" t="s">
        <v>635</v>
      </c>
      <c r="D1154" s="13">
        <v>1623</v>
      </c>
      <c r="E1154" s="10" t="s">
        <v>3169</v>
      </c>
    </row>
    <row r="1155" spans="1:5" ht="15.75">
      <c r="A1155" s="10" t="s">
        <v>2760</v>
      </c>
      <c r="B1155" s="6" t="s">
        <v>27</v>
      </c>
      <c r="C1155" s="4" t="s">
        <v>139</v>
      </c>
      <c r="D1155" s="6">
        <v>1622</v>
      </c>
      <c r="E1155" s="10" t="s">
        <v>3170</v>
      </c>
    </row>
    <row r="1156" spans="1:5" ht="15.75">
      <c r="A1156" s="10" t="s">
        <v>340</v>
      </c>
      <c r="B1156" s="6"/>
      <c r="C1156" s="4" t="s">
        <v>60</v>
      </c>
      <c r="D1156" s="6">
        <v>1609</v>
      </c>
      <c r="E1156" s="10" t="s">
        <v>3171</v>
      </c>
    </row>
    <row r="1157" spans="1:5" ht="15.75">
      <c r="A1157" s="10" t="s">
        <v>1822</v>
      </c>
      <c r="B1157" s="6"/>
      <c r="C1157" s="4" t="s">
        <v>1390</v>
      </c>
      <c r="D1157" s="6">
        <v>1609</v>
      </c>
      <c r="E1157" s="10" t="s">
        <v>3172</v>
      </c>
    </row>
    <row r="1158" spans="1:5" ht="15.75">
      <c r="A1158" s="4" t="s">
        <v>2902</v>
      </c>
      <c r="B1158" s="4"/>
      <c r="C1158" s="4" t="s">
        <v>92</v>
      </c>
      <c r="D1158" s="6">
        <v>1606</v>
      </c>
      <c r="E1158" s="10" t="s">
        <v>3173</v>
      </c>
    </row>
    <row r="1159" spans="1:5" ht="15.75">
      <c r="A1159" s="4" t="s">
        <v>2306</v>
      </c>
      <c r="B1159" s="4" t="s">
        <v>14</v>
      </c>
      <c r="C1159" s="4" t="s">
        <v>450</v>
      </c>
      <c r="D1159" s="6">
        <v>1605</v>
      </c>
      <c r="E1159" s="4" t="s">
        <v>9</v>
      </c>
    </row>
    <row r="1160" spans="1:5" ht="15.75">
      <c r="A1160" s="4" t="s">
        <v>641</v>
      </c>
      <c r="B1160" s="4"/>
      <c r="C1160" s="4" t="s">
        <v>73</v>
      </c>
      <c r="D1160" s="6">
        <v>1604</v>
      </c>
      <c r="E1160" s="10" t="s">
        <v>3174</v>
      </c>
    </row>
    <row r="1161" spans="1:5" ht="15.75">
      <c r="A1161" s="4" t="s">
        <v>1422</v>
      </c>
      <c r="B1161" s="4"/>
      <c r="C1161" s="4" t="s">
        <v>990</v>
      </c>
      <c r="D1161" s="6">
        <v>1604</v>
      </c>
      <c r="E1161" s="10" t="s">
        <v>3175</v>
      </c>
    </row>
    <row r="1162" spans="1:5" ht="15.75">
      <c r="A1162" s="4" t="s">
        <v>2354</v>
      </c>
      <c r="B1162" s="4" t="s">
        <v>27</v>
      </c>
      <c r="C1162" s="4" t="s">
        <v>817</v>
      </c>
      <c r="D1162" s="6">
        <v>1603</v>
      </c>
      <c r="E1162" s="4" t="s">
        <v>9</v>
      </c>
    </row>
    <row r="1163" spans="1:5" ht="15.75">
      <c r="A1163" s="10" t="s">
        <v>2421</v>
      </c>
      <c r="B1163" s="6"/>
      <c r="C1163" s="4" t="s">
        <v>53</v>
      </c>
      <c r="D1163" s="6">
        <v>1603</v>
      </c>
      <c r="E1163" s="10" t="s">
        <v>3176</v>
      </c>
    </row>
    <row r="1164" spans="1:5" ht="15.75">
      <c r="A1164" s="10" t="s">
        <v>2137</v>
      </c>
      <c r="B1164" s="6"/>
      <c r="C1164" s="4" t="s">
        <v>470</v>
      </c>
      <c r="D1164" s="6">
        <v>1601</v>
      </c>
      <c r="E1164" s="10" t="s">
        <v>3177</v>
      </c>
    </row>
    <row r="1165" spans="1:5" ht="15.75">
      <c r="A1165" s="4" t="s">
        <v>2160</v>
      </c>
      <c r="B1165" s="4"/>
      <c r="C1165" s="4" t="s">
        <v>364</v>
      </c>
      <c r="D1165" s="6">
        <v>1600</v>
      </c>
      <c r="E1165" s="10" t="s">
        <v>3178</v>
      </c>
    </row>
    <row r="1166" spans="1:5" ht="15.75">
      <c r="A1166" s="4" t="s">
        <v>2794</v>
      </c>
      <c r="B1166" s="4" t="s">
        <v>27</v>
      </c>
      <c r="C1166" s="4" t="s">
        <v>541</v>
      </c>
      <c r="D1166" s="6">
        <v>1599</v>
      </c>
      <c r="E1166" s="4" t="s">
        <v>9</v>
      </c>
    </row>
    <row r="1167" spans="1:5" ht="15.75">
      <c r="A1167" s="4" t="s">
        <v>2398</v>
      </c>
      <c r="B1167" s="4"/>
      <c r="C1167" s="4" t="s">
        <v>107</v>
      </c>
      <c r="D1167" s="6">
        <v>1595</v>
      </c>
      <c r="E1167" s="10" t="s">
        <v>3179</v>
      </c>
    </row>
    <row r="1168" spans="1:5" ht="15.75">
      <c r="A1168" s="4" t="s">
        <v>1855</v>
      </c>
      <c r="B1168" s="4"/>
      <c r="C1168" s="4" t="s">
        <v>120</v>
      </c>
      <c r="D1168" s="6">
        <v>1585</v>
      </c>
      <c r="E1168" s="10" t="s">
        <v>3180</v>
      </c>
    </row>
    <row r="1169" spans="1:5" ht="15.75">
      <c r="A1169" s="4" t="s">
        <v>2426</v>
      </c>
      <c r="B1169" s="4"/>
      <c r="C1169" s="4" t="s">
        <v>1870</v>
      </c>
      <c r="D1169" s="6">
        <v>1581</v>
      </c>
      <c r="E1169" s="10" t="s">
        <v>3181</v>
      </c>
    </row>
    <row r="1170" spans="1:5" ht="15.75">
      <c r="A1170" s="4" t="s">
        <v>1335</v>
      </c>
      <c r="B1170" s="4"/>
      <c r="C1170" s="4" t="s">
        <v>120</v>
      </c>
      <c r="D1170" s="6">
        <v>1579</v>
      </c>
      <c r="E1170" s="10" t="s">
        <v>3182</v>
      </c>
    </row>
    <row r="1171" spans="1:5" ht="15.75">
      <c r="A1171" s="4" t="s">
        <v>347</v>
      </c>
      <c r="B1171" s="4"/>
      <c r="C1171" s="4" t="s">
        <v>38</v>
      </c>
      <c r="D1171" s="6">
        <v>1578</v>
      </c>
      <c r="E1171" s="10" t="s">
        <v>3183</v>
      </c>
    </row>
    <row r="1172" spans="1:5" ht="15.75">
      <c r="A1172" s="4" t="s">
        <v>2175</v>
      </c>
      <c r="B1172" s="4"/>
      <c r="C1172" s="4" t="s">
        <v>364</v>
      </c>
      <c r="D1172" s="6">
        <v>1575</v>
      </c>
      <c r="E1172" s="10" t="s">
        <v>3184</v>
      </c>
    </row>
    <row r="1173" spans="1:5" ht="18.75">
      <c r="A1173" s="4" t="s">
        <v>2631</v>
      </c>
      <c r="B1173" s="4"/>
      <c r="C1173" s="4" t="s">
        <v>851</v>
      </c>
      <c r="D1173" s="13">
        <v>1575</v>
      </c>
      <c r="E1173" s="10" t="s">
        <v>3077</v>
      </c>
    </row>
    <row r="1174" spans="1:5" ht="15.75">
      <c r="A1174" s="4" t="s">
        <v>1849</v>
      </c>
      <c r="B1174" s="4"/>
      <c r="C1174" s="4" t="s">
        <v>120</v>
      </c>
      <c r="D1174" s="6">
        <v>1574</v>
      </c>
      <c r="E1174" s="10" t="s">
        <v>3185</v>
      </c>
    </row>
    <row r="1175" spans="1:5" ht="15.75">
      <c r="A1175" s="4" t="s">
        <v>204</v>
      </c>
      <c r="B1175" s="4"/>
      <c r="C1175" s="4" t="s">
        <v>2347</v>
      </c>
      <c r="D1175" s="6">
        <v>1571</v>
      </c>
      <c r="E1175" s="10" t="s">
        <v>3186</v>
      </c>
    </row>
    <row r="1176" spans="1:5" ht="15.75">
      <c r="A1176" s="4" t="s">
        <v>1816</v>
      </c>
      <c r="B1176" s="4"/>
      <c r="C1176" s="4" t="s">
        <v>120</v>
      </c>
      <c r="D1176" s="6">
        <v>1567</v>
      </c>
      <c r="E1176" s="10" t="s">
        <v>3187</v>
      </c>
    </row>
    <row r="1177" spans="1:5" ht="15.75">
      <c r="A1177" s="10" t="s">
        <v>1397</v>
      </c>
      <c r="B1177" s="6"/>
      <c r="C1177" s="4" t="s">
        <v>704</v>
      </c>
      <c r="D1177" s="6">
        <v>1562</v>
      </c>
      <c r="E1177" s="10" t="s">
        <v>3188</v>
      </c>
    </row>
    <row r="1178" spans="1:5" ht="15.75">
      <c r="A1178" s="4" t="s">
        <v>316</v>
      </c>
      <c r="B1178" s="4"/>
      <c r="C1178" s="4" t="s">
        <v>990</v>
      </c>
      <c r="D1178" s="6">
        <v>1561</v>
      </c>
      <c r="E1178" s="10" t="s">
        <v>3189</v>
      </c>
    </row>
    <row r="1179" spans="1:5" ht="15.75">
      <c r="A1179" s="4" t="s">
        <v>316</v>
      </c>
      <c r="B1179" s="4"/>
      <c r="C1179" s="4" t="s">
        <v>87</v>
      </c>
      <c r="D1179" s="6">
        <v>1561</v>
      </c>
      <c r="E1179" s="10" t="s">
        <v>3189</v>
      </c>
    </row>
    <row r="1180" spans="1:5" ht="18.75">
      <c r="A1180" s="4" t="s">
        <v>1651</v>
      </c>
      <c r="B1180" s="4"/>
      <c r="C1180" s="4" t="s">
        <v>1012</v>
      </c>
      <c r="D1180" s="13">
        <v>1560</v>
      </c>
      <c r="E1180" s="10" t="s">
        <v>2162</v>
      </c>
    </row>
    <row r="1181" spans="1:5" ht="15.75">
      <c r="A1181" s="4" t="s">
        <v>464</v>
      </c>
      <c r="B1181" s="4" t="s">
        <v>27</v>
      </c>
      <c r="C1181" s="4" t="s">
        <v>32</v>
      </c>
      <c r="D1181" s="6">
        <v>1555</v>
      </c>
      <c r="E1181" s="4" t="s">
        <v>9</v>
      </c>
    </row>
    <row r="1182" spans="1:5" ht="18.75">
      <c r="A1182" s="4" t="s">
        <v>2167</v>
      </c>
      <c r="B1182" s="4"/>
      <c r="C1182" s="4" t="s">
        <v>68</v>
      </c>
      <c r="D1182" s="19">
        <v>1554</v>
      </c>
      <c r="E1182" s="10" t="s">
        <v>3190</v>
      </c>
    </row>
    <row r="1183" spans="1:5" ht="15.75">
      <c r="A1183" s="4" t="s">
        <v>2248</v>
      </c>
      <c r="B1183" s="4"/>
      <c r="C1183" s="4" t="s">
        <v>1347</v>
      </c>
      <c r="D1183" s="6">
        <v>1553</v>
      </c>
      <c r="E1183" s="10" t="s">
        <v>3191</v>
      </c>
    </row>
    <row r="1184" spans="1:5" ht="18.75">
      <c r="A1184" s="4" t="s">
        <v>1172</v>
      </c>
      <c r="B1184" s="4"/>
      <c r="C1184" s="4" t="s">
        <v>70</v>
      </c>
      <c r="D1184" s="13">
        <v>1550</v>
      </c>
      <c r="E1184" s="10" t="s">
        <v>3192</v>
      </c>
    </row>
    <row r="1185" spans="1:5" ht="15.75">
      <c r="A1185" s="4" t="s">
        <v>2505</v>
      </c>
      <c r="B1185" s="4"/>
      <c r="C1185" s="4" t="s">
        <v>155</v>
      </c>
      <c r="D1185" s="6">
        <v>1542</v>
      </c>
      <c r="E1185" s="10" t="s">
        <v>3193</v>
      </c>
    </row>
    <row r="1186" spans="1:5" ht="15.75">
      <c r="A1186" s="10" t="s">
        <v>1605</v>
      </c>
      <c r="B1186" s="6"/>
      <c r="C1186" s="4" t="s">
        <v>128</v>
      </c>
      <c r="D1186" s="6">
        <v>1538</v>
      </c>
      <c r="E1186" s="10" t="s">
        <v>3194</v>
      </c>
    </row>
    <row r="1187" spans="1:5" ht="15.75">
      <c r="A1187" s="4" t="s">
        <v>1605</v>
      </c>
      <c r="B1187" s="4"/>
      <c r="C1187" s="4" t="s">
        <v>1012</v>
      </c>
      <c r="D1187" s="6">
        <v>1538</v>
      </c>
      <c r="E1187" s="10" t="s">
        <v>3195</v>
      </c>
    </row>
    <row r="1188" spans="1:5" ht="15.75">
      <c r="A1188" s="4" t="s">
        <v>1605</v>
      </c>
      <c r="B1188" s="4"/>
      <c r="C1188" s="4" t="s">
        <v>1950</v>
      </c>
      <c r="D1188" s="6">
        <v>1538</v>
      </c>
      <c r="E1188" s="10" t="s">
        <v>3195</v>
      </c>
    </row>
    <row r="1189" spans="1:5" ht="15.75">
      <c r="A1189" s="4" t="s">
        <v>1605</v>
      </c>
      <c r="B1189" s="4"/>
      <c r="C1189" s="4" t="s">
        <v>851</v>
      </c>
      <c r="D1189" s="6">
        <v>1538</v>
      </c>
      <c r="E1189" s="10" t="s">
        <v>3195</v>
      </c>
    </row>
    <row r="1190" spans="1:5" ht="15.75">
      <c r="A1190" s="4" t="s">
        <v>1605</v>
      </c>
      <c r="B1190" s="4"/>
      <c r="C1190" s="4" t="s">
        <v>2335</v>
      </c>
      <c r="D1190" s="6">
        <v>1538</v>
      </c>
      <c r="E1190" s="10" t="s">
        <v>3195</v>
      </c>
    </row>
    <row r="1191" spans="1:5" ht="15.75">
      <c r="A1191" s="4" t="s">
        <v>576</v>
      </c>
      <c r="B1191" s="4"/>
      <c r="C1191" s="4" t="s">
        <v>450</v>
      </c>
      <c r="D1191" s="6">
        <v>1537</v>
      </c>
      <c r="E1191" s="10" t="s">
        <v>3196</v>
      </c>
    </row>
    <row r="1192" spans="1:5" ht="15.75">
      <c r="A1192" s="4" t="s">
        <v>576</v>
      </c>
      <c r="B1192" s="4"/>
      <c r="C1192" s="4" t="s">
        <v>744</v>
      </c>
      <c r="D1192" s="6">
        <v>1537</v>
      </c>
      <c r="E1192" s="10" t="s">
        <v>3196</v>
      </c>
    </row>
    <row r="1193" spans="1:5" ht="15.75">
      <c r="A1193" s="4" t="s">
        <v>512</v>
      </c>
      <c r="B1193" s="4"/>
      <c r="C1193" s="4" t="s">
        <v>1632</v>
      </c>
      <c r="D1193" s="6">
        <v>1530</v>
      </c>
      <c r="E1193" s="10" t="s">
        <v>3197</v>
      </c>
    </row>
    <row r="1194" spans="1:5" ht="15.75">
      <c r="A1194" s="4" t="s">
        <v>1239</v>
      </c>
      <c r="B1194" s="4"/>
      <c r="C1194" s="4" t="s">
        <v>1870</v>
      </c>
      <c r="D1194" s="6">
        <v>1526</v>
      </c>
      <c r="E1194" s="10" t="s">
        <v>3198</v>
      </c>
    </row>
    <row r="1195" spans="1:5" ht="15.75">
      <c r="A1195" s="4" t="s">
        <v>1239</v>
      </c>
      <c r="B1195" s="4"/>
      <c r="C1195" s="4" t="s">
        <v>87</v>
      </c>
      <c r="D1195" s="6">
        <v>1526</v>
      </c>
      <c r="E1195" s="10" t="s">
        <v>3198</v>
      </c>
    </row>
    <row r="1196" spans="1:5" ht="15.75">
      <c r="A1196" s="10" t="s">
        <v>36</v>
      </c>
      <c r="B1196" s="6" t="s">
        <v>27</v>
      </c>
      <c r="C1196" s="4" t="s">
        <v>80</v>
      </c>
      <c r="D1196" s="6">
        <v>1525</v>
      </c>
      <c r="E1196" s="10" t="s">
        <v>3199</v>
      </c>
    </row>
    <row r="1197" spans="1:5" ht="15.75">
      <c r="A1197" s="4" t="s">
        <v>2694</v>
      </c>
      <c r="B1197" s="4"/>
      <c r="C1197" s="4" t="s">
        <v>1632</v>
      </c>
      <c r="D1197" s="6">
        <v>1523</v>
      </c>
      <c r="E1197" s="10" t="s">
        <v>3200</v>
      </c>
    </row>
    <row r="1198" spans="1:5" ht="15.75">
      <c r="A1198" s="4" t="s">
        <v>2927</v>
      </c>
      <c r="B1198" s="4" t="s">
        <v>27</v>
      </c>
      <c r="C1198" s="4" t="s">
        <v>704</v>
      </c>
      <c r="D1198" s="6">
        <v>1522</v>
      </c>
      <c r="E1198" s="4" t="s">
        <v>9</v>
      </c>
    </row>
    <row r="1199" spans="1:5" ht="15.75">
      <c r="A1199" s="4" t="s">
        <v>2240</v>
      </c>
      <c r="B1199" s="4" t="s">
        <v>27</v>
      </c>
      <c r="C1199" s="4" t="s">
        <v>1946</v>
      </c>
      <c r="D1199" s="6">
        <v>1519</v>
      </c>
      <c r="E1199" s="4" t="s">
        <v>9</v>
      </c>
    </row>
    <row r="1200" spans="1:5" ht="15.75">
      <c r="A1200" s="10" t="s">
        <v>2387</v>
      </c>
      <c r="B1200" s="6"/>
      <c r="C1200" s="4" t="s">
        <v>1950</v>
      </c>
      <c r="D1200" s="6">
        <v>1515</v>
      </c>
      <c r="E1200" s="10" t="s">
        <v>3201</v>
      </c>
    </row>
    <row r="1201" spans="1:5" ht="15.75">
      <c r="A1201" s="4" t="s">
        <v>2627</v>
      </c>
      <c r="B1201" s="4" t="s">
        <v>27</v>
      </c>
      <c r="C1201" s="4" t="s">
        <v>527</v>
      </c>
      <c r="D1201" s="6">
        <v>1515</v>
      </c>
      <c r="E1201" s="4" t="s">
        <v>9</v>
      </c>
    </row>
    <row r="1202" spans="1:5" ht="15.75">
      <c r="A1202" s="10" t="s">
        <v>654</v>
      </c>
      <c r="B1202" s="6" t="s">
        <v>27</v>
      </c>
      <c r="C1202" s="4" t="s">
        <v>8</v>
      </c>
      <c r="D1202" s="6">
        <v>1511</v>
      </c>
      <c r="E1202" s="10" t="s">
        <v>1779</v>
      </c>
    </row>
    <row r="1203" spans="1:5" ht="15.75">
      <c r="A1203" s="10" t="s">
        <v>2126</v>
      </c>
      <c r="B1203" s="6"/>
      <c r="C1203" s="4" t="s">
        <v>110</v>
      </c>
      <c r="D1203" s="6">
        <v>1510</v>
      </c>
      <c r="E1203" s="10" t="s">
        <v>3202</v>
      </c>
    </row>
    <row r="1204" spans="1:5" ht="15.75">
      <c r="A1204" s="10" t="s">
        <v>2703</v>
      </c>
      <c r="B1204" s="6" t="s">
        <v>14</v>
      </c>
      <c r="C1204" s="4" t="s">
        <v>15</v>
      </c>
      <c r="D1204" s="6">
        <v>1509</v>
      </c>
      <c r="E1204" s="10" t="s">
        <v>3203</v>
      </c>
    </row>
    <row r="1205" spans="1:5" ht="15.75">
      <c r="A1205" s="4" t="s">
        <v>127</v>
      </c>
      <c r="B1205" s="4"/>
      <c r="C1205" s="4" t="s">
        <v>120</v>
      </c>
      <c r="D1205" s="6">
        <v>1503</v>
      </c>
      <c r="E1205" s="10" t="s">
        <v>3204</v>
      </c>
    </row>
    <row r="1206" spans="1:5" ht="15.75">
      <c r="A1206" s="10" t="s">
        <v>1758</v>
      </c>
      <c r="B1206" s="6"/>
      <c r="C1206" s="4" t="s">
        <v>135</v>
      </c>
      <c r="D1206" s="6">
        <v>1497</v>
      </c>
      <c r="E1206" s="10" t="s">
        <v>3205</v>
      </c>
    </row>
    <row r="1207" spans="1:5" ht="15.75">
      <c r="A1207" s="4" t="s">
        <v>1758</v>
      </c>
      <c r="B1207" s="4"/>
      <c r="C1207" s="4" t="s">
        <v>155</v>
      </c>
      <c r="D1207" s="6">
        <v>1497</v>
      </c>
      <c r="E1207" s="10" t="s">
        <v>3206</v>
      </c>
    </row>
    <row r="1208" spans="1:5" ht="15.75">
      <c r="A1208" s="4" t="s">
        <v>1758</v>
      </c>
      <c r="B1208" s="4"/>
      <c r="C1208" s="4" t="s">
        <v>132</v>
      </c>
      <c r="D1208" s="6">
        <v>1497</v>
      </c>
      <c r="E1208" s="10" t="s">
        <v>3206</v>
      </c>
    </row>
    <row r="1209" spans="1:5" ht="15.75">
      <c r="A1209" s="4" t="s">
        <v>1844</v>
      </c>
      <c r="B1209" s="4"/>
      <c r="C1209" s="4" t="s">
        <v>541</v>
      </c>
      <c r="D1209" s="6">
        <v>1497</v>
      </c>
      <c r="E1209" s="10" t="s">
        <v>3207</v>
      </c>
    </row>
    <row r="1210" spans="1:5" ht="15.75">
      <c r="A1210" s="4" t="s">
        <v>2319</v>
      </c>
      <c r="B1210" s="4" t="s">
        <v>27</v>
      </c>
      <c r="C1210" s="4" t="s">
        <v>2319</v>
      </c>
      <c r="D1210" s="6">
        <v>1494</v>
      </c>
      <c r="E1210" s="4" t="s">
        <v>9</v>
      </c>
    </row>
    <row r="1211" spans="1:5" ht="15.75">
      <c r="A1211" s="4" t="s">
        <v>2284</v>
      </c>
      <c r="B1211" s="4"/>
      <c r="C1211" s="4" t="s">
        <v>120</v>
      </c>
      <c r="D1211" s="6">
        <v>1491</v>
      </c>
      <c r="E1211" s="10" t="s">
        <v>3208</v>
      </c>
    </row>
    <row r="1212" spans="1:5" ht="18.75">
      <c r="A1212" s="4" t="s">
        <v>1217</v>
      </c>
      <c r="B1212" s="4"/>
      <c r="C1212" s="4" t="s">
        <v>43</v>
      </c>
      <c r="D1212" s="19">
        <v>1491</v>
      </c>
      <c r="E1212" s="10" t="s">
        <v>2729</v>
      </c>
    </row>
    <row r="1213" spans="1:5" ht="15.75">
      <c r="A1213" s="4" t="s">
        <v>2274</v>
      </c>
      <c r="B1213" s="4"/>
      <c r="C1213" s="4" t="s">
        <v>1214</v>
      </c>
      <c r="D1213" s="6">
        <v>1489</v>
      </c>
      <c r="E1213" s="10" t="s">
        <v>3209</v>
      </c>
    </row>
    <row r="1214" spans="1:5" ht="15.75">
      <c r="A1214" s="4" t="s">
        <v>2017</v>
      </c>
      <c r="B1214" s="4"/>
      <c r="C1214" s="4" t="s">
        <v>155</v>
      </c>
      <c r="D1214" s="6">
        <v>1486</v>
      </c>
      <c r="E1214" s="10" t="s">
        <v>3210</v>
      </c>
    </row>
    <row r="1215" spans="1:5" ht="15.75">
      <c r="A1215" s="10" t="s">
        <v>1308</v>
      </c>
      <c r="B1215" s="6"/>
      <c r="C1215" s="4" t="s">
        <v>135</v>
      </c>
      <c r="D1215" s="6">
        <v>1484</v>
      </c>
      <c r="E1215" s="10" t="s">
        <v>3211</v>
      </c>
    </row>
    <row r="1216" spans="1:5" ht="15.75">
      <c r="A1216" s="4" t="s">
        <v>909</v>
      </c>
      <c r="B1216" s="4" t="s">
        <v>14</v>
      </c>
      <c r="C1216" s="4" t="s">
        <v>139</v>
      </c>
      <c r="D1216" s="6">
        <v>1483</v>
      </c>
      <c r="E1216" s="4" t="s">
        <v>9</v>
      </c>
    </row>
    <row r="1217" spans="1:7" ht="15.75">
      <c r="A1217" s="4" t="s">
        <v>1306</v>
      </c>
      <c r="B1217" s="4"/>
      <c r="C1217" s="4" t="s">
        <v>68</v>
      </c>
      <c r="D1217" s="6">
        <v>1483</v>
      </c>
      <c r="E1217" s="10" t="s">
        <v>3212</v>
      </c>
    </row>
    <row r="1218" spans="1:7" ht="15.75">
      <c r="A1218" s="4" t="s">
        <v>2305</v>
      </c>
      <c r="B1218" s="4"/>
      <c r="C1218" s="4" t="s">
        <v>744</v>
      </c>
      <c r="D1218" s="6">
        <v>1483</v>
      </c>
      <c r="E1218" s="10" t="s">
        <v>3213</v>
      </c>
    </row>
    <row r="1219" spans="1:7" ht="15.75">
      <c r="A1219" s="4" t="s">
        <v>2305</v>
      </c>
      <c r="B1219" s="4"/>
      <c r="C1219" s="4" t="s">
        <v>1632</v>
      </c>
      <c r="D1219" s="6">
        <v>1483</v>
      </c>
      <c r="E1219" s="10" t="s">
        <v>3213</v>
      </c>
    </row>
    <row r="1220" spans="1:7" ht="15.75">
      <c r="A1220" s="4" t="s">
        <v>2690</v>
      </c>
      <c r="B1220" s="4"/>
      <c r="C1220" s="4" t="s">
        <v>87</v>
      </c>
      <c r="D1220" s="6">
        <v>1483</v>
      </c>
      <c r="E1220" s="10" t="s">
        <v>3214</v>
      </c>
    </row>
    <row r="1221" spans="1:7" ht="15.75">
      <c r="A1221" s="10" t="s">
        <v>1847</v>
      </c>
      <c r="B1221" s="6" t="s">
        <v>27</v>
      </c>
      <c r="C1221" s="4" t="s">
        <v>70</v>
      </c>
      <c r="D1221" s="6">
        <v>1480</v>
      </c>
      <c r="E1221" s="10" t="s">
        <v>3215</v>
      </c>
      <c r="G1221" s="14">
        <v>43002</v>
      </c>
    </row>
    <row r="1222" spans="1:7" ht="15.75">
      <c r="A1222" s="4" t="s">
        <v>368</v>
      </c>
      <c r="B1222" s="4"/>
      <c r="C1222" s="4" t="s">
        <v>107</v>
      </c>
      <c r="D1222" s="6">
        <v>1477</v>
      </c>
      <c r="E1222" s="10" t="s">
        <v>3216</v>
      </c>
    </row>
    <row r="1223" spans="1:7" ht="15.75">
      <c r="A1223" s="4" t="s">
        <v>1353</v>
      </c>
      <c r="B1223" s="4"/>
      <c r="C1223" s="4" t="s">
        <v>704</v>
      </c>
      <c r="D1223" s="6">
        <v>1477</v>
      </c>
      <c r="E1223" s="10" t="s">
        <v>3217</v>
      </c>
    </row>
    <row r="1224" spans="1:7" ht="15.75">
      <c r="A1224" s="10" t="s">
        <v>2184</v>
      </c>
      <c r="B1224" s="6"/>
      <c r="C1224" s="4" t="s">
        <v>53</v>
      </c>
      <c r="D1224" s="6">
        <v>1470</v>
      </c>
      <c r="E1224" s="10" t="s">
        <v>3218</v>
      </c>
    </row>
    <row r="1225" spans="1:7" ht="15.75">
      <c r="A1225" s="10" t="s">
        <v>1007</v>
      </c>
      <c r="B1225" s="6" t="s">
        <v>14</v>
      </c>
      <c r="C1225" s="4" t="s">
        <v>2541</v>
      </c>
      <c r="D1225" s="6">
        <v>1469</v>
      </c>
      <c r="E1225" s="10" t="s">
        <v>3219</v>
      </c>
    </row>
    <row r="1226" spans="1:7" ht="15.75">
      <c r="A1226" s="4" t="s">
        <v>642</v>
      </c>
      <c r="B1226" s="4"/>
      <c r="C1226" s="4" t="s">
        <v>541</v>
      </c>
      <c r="D1226" s="6">
        <v>1467</v>
      </c>
      <c r="E1226" s="10" t="s">
        <v>3220</v>
      </c>
    </row>
    <row r="1227" spans="1:7" ht="15.75">
      <c r="A1227" s="4" t="s">
        <v>1694</v>
      </c>
      <c r="B1227" s="4"/>
      <c r="C1227" s="4" t="s">
        <v>32</v>
      </c>
      <c r="D1227" s="6">
        <v>1466</v>
      </c>
      <c r="E1227" s="4" t="s">
        <v>9</v>
      </c>
    </row>
    <row r="1228" spans="1:7" ht="18.75">
      <c r="A1228" s="10" t="s">
        <v>3221</v>
      </c>
      <c r="B1228" s="6"/>
      <c r="C1228" s="4" t="s">
        <v>1632</v>
      </c>
      <c r="D1228" s="19">
        <v>1464</v>
      </c>
      <c r="E1228" s="10" t="s">
        <v>3222</v>
      </c>
    </row>
    <row r="1229" spans="1:7" ht="15.75">
      <c r="A1229" s="10" t="s">
        <v>1530</v>
      </c>
      <c r="B1229" s="6"/>
      <c r="C1229" s="4" t="s">
        <v>527</v>
      </c>
      <c r="D1229" s="6">
        <v>1459</v>
      </c>
      <c r="E1229" s="10" t="s">
        <v>2986</v>
      </c>
    </row>
    <row r="1230" spans="1:7" ht="15.75">
      <c r="A1230" s="4" t="s">
        <v>1530</v>
      </c>
      <c r="B1230" s="4"/>
      <c r="C1230" s="4" t="s">
        <v>2173</v>
      </c>
      <c r="D1230" s="6">
        <v>1459</v>
      </c>
      <c r="E1230" s="10" t="s">
        <v>3223</v>
      </c>
    </row>
    <row r="1231" spans="1:7" ht="15.75">
      <c r="A1231" s="4" t="s">
        <v>2491</v>
      </c>
      <c r="B1231" s="4" t="s">
        <v>27</v>
      </c>
      <c r="C1231" s="4" t="s">
        <v>120</v>
      </c>
      <c r="D1231" s="6">
        <v>1454</v>
      </c>
      <c r="E1231" s="4" t="s">
        <v>9</v>
      </c>
    </row>
    <row r="1232" spans="1:7" ht="15.75">
      <c r="A1232" s="4" t="s">
        <v>1496</v>
      </c>
      <c r="B1232" s="4"/>
      <c r="C1232" s="4" t="s">
        <v>139</v>
      </c>
      <c r="D1232" s="6">
        <v>1452</v>
      </c>
      <c r="E1232" s="10" t="s">
        <v>3224</v>
      </c>
    </row>
    <row r="1233" spans="1:5" ht="15.75">
      <c r="A1233" s="10" t="s">
        <v>2332</v>
      </c>
      <c r="B1233" s="6" t="s">
        <v>27</v>
      </c>
      <c r="C1233" s="4" t="s">
        <v>152</v>
      </c>
      <c r="D1233" s="6">
        <v>1442</v>
      </c>
      <c r="E1233" s="10" t="s">
        <v>3225</v>
      </c>
    </row>
    <row r="1234" spans="1:5" ht="15.75">
      <c r="A1234" s="4" t="s">
        <v>2111</v>
      </c>
      <c r="B1234" s="4"/>
      <c r="C1234" s="4" t="s">
        <v>401</v>
      </c>
      <c r="D1234" s="6">
        <v>1441</v>
      </c>
      <c r="E1234" s="10" t="s">
        <v>3226</v>
      </c>
    </row>
    <row r="1235" spans="1:5" ht="15.75">
      <c r="A1235" s="4" t="s">
        <v>416</v>
      </c>
      <c r="B1235" s="4"/>
      <c r="C1235" s="4" t="s">
        <v>1950</v>
      </c>
      <c r="D1235" s="6">
        <v>1437</v>
      </c>
      <c r="E1235" s="10" t="s">
        <v>3227</v>
      </c>
    </row>
    <row r="1236" spans="1:5" ht="15.75">
      <c r="A1236" s="4" t="s">
        <v>1999</v>
      </c>
      <c r="B1236" s="4" t="s">
        <v>14</v>
      </c>
      <c r="C1236" s="4" t="s">
        <v>470</v>
      </c>
      <c r="D1236" s="6">
        <v>1436</v>
      </c>
      <c r="E1236" s="4" t="s">
        <v>9</v>
      </c>
    </row>
    <row r="1237" spans="1:5" ht="15.75">
      <c r="A1237" s="4" t="s">
        <v>2187</v>
      </c>
      <c r="B1237" s="4"/>
      <c r="C1237" s="4" t="s">
        <v>704</v>
      </c>
      <c r="D1237" s="6">
        <v>1436</v>
      </c>
      <c r="E1237" s="10" t="s">
        <v>3228</v>
      </c>
    </row>
    <row r="1238" spans="1:5" ht="15.75">
      <c r="A1238" s="4" t="s">
        <v>447</v>
      </c>
      <c r="B1238" s="4"/>
      <c r="C1238" s="4" t="s">
        <v>541</v>
      </c>
      <c r="D1238" s="6">
        <v>1434</v>
      </c>
      <c r="E1238" s="10" t="s">
        <v>3229</v>
      </c>
    </row>
    <row r="1239" spans="1:5" ht="15.75">
      <c r="A1239" s="4" t="s">
        <v>1460</v>
      </c>
      <c r="B1239" s="4"/>
      <c r="C1239" s="4" t="s">
        <v>28</v>
      </c>
      <c r="D1239" s="6">
        <v>1428</v>
      </c>
      <c r="E1239" s="10" t="s">
        <v>3230</v>
      </c>
    </row>
    <row r="1240" spans="1:5" ht="15.75">
      <c r="A1240" s="4" t="s">
        <v>776</v>
      </c>
      <c r="B1240" s="4" t="s">
        <v>27</v>
      </c>
      <c r="C1240" s="4" t="s">
        <v>704</v>
      </c>
      <c r="D1240" s="6">
        <v>1425</v>
      </c>
      <c r="E1240" s="4" t="s">
        <v>9</v>
      </c>
    </row>
    <row r="1241" spans="1:5" ht="15.75">
      <c r="A1241" s="4" t="s">
        <v>2442</v>
      </c>
      <c r="B1241" s="4"/>
      <c r="C1241" s="4" t="s">
        <v>744</v>
      </c>
      <c r="D1241" s="6">
        <v>1424</v>
      </c>
      <c r="E1241" s="10" t="s">
        <v>3231</v>
      </c>
    </row>
    <row r="1242" spans="1:5" ht="15.75">
      <c r="A1242" s="4" t="s">
        <v>1370</v>
      </c>
      <c r="B1242" s="4"/>
      <c r="C1242" s="4" t="s">
        <v>73</v>
      </c>
      <c r="D1242" s="6">
        <v>1422</v>
      </c>
      <c r="E1242" s="10" t="s">
        <v>3232</v>
      </c>
    </row>
    <row r="1243" spans="1:5" ht="15.75">
      <c r="A1243" s="4" t="s">
        <v>2707</v>
      </c>
      <c r="B1243" s="4"/>
      <c r="C1243" s="4" t="s">
        <v>40</v>
      </c>
      <c r="D1243" s="6">
        <v>1419</v>
      </c>
      <c r="E1243" s="10" t="s">
        <v>3233</v>
      </c>
    </row>
    <row r="1244" spans="1:5" ht="15.75">
      <c r="A1244" s="4" t="s">
        <v>2706</v>
      </c>
      <c r="B1244" s="4" t="s">
        <v>14</v>
      </c>
      <c r="C1244" s="4" t="s">
        <v>73</v>
      </c>
      <c r="D1244" s="6">
        <v>1417</v>
      </c>
      <c r="E1244" s="4" t="s">
        <v>9</v>
      </c>
    </row>
    <row r="1245" spans="1:5" ht="15.75">
      <c r="A1245" s="4" t="s">
        <v>2860</v>
      </c>
      <c r="B1245" s="4"/>
      <c r="C1245" s="4" t="s">
        <v>1505</v>
      </c>
      <c r="D1245" s="6">
        <v>1417</v>
      </c>
      <c r="E1245" s="10" t="s">
        <v>3234</v>
      </c>
    </row>
    <row r="1246" spans="1:5" ht="15.75">
      <c r="A1246" s="4" t="s">
        <v>1226</v>
      </c>
      <c r="B1246" s="4"/>
      <c r="C1246" s="4" t="s">
        <v>1341</v>
      </c>
      <c r="D1246" s="6">
        <v>1413</v>
      </c>
      <c r="E1246" s="10" t="s">
        <v>3235</v>
      </c>
    </row>
    <row r="1247" spans="1:5" ht="18.75">
      <c r="A1247" s="4" t="s">
        <v>1597</v>
      </c>
      <c r="B1247" s="4"/>
      <c r="C1247" s="10" t="s">
        <v>897</v>
      </c>
      <c r="D1247" s="13">
        <v>1409</v>
      </c>
      <c r="E1247" s="10" t="s">
        <v>3236</v>
      </c>
    </row>
    <row r="1248" spans="1:5" ht="15.75">
      <c r="A1248" s="4" t="s">
        <v>2922</v>
      </c>
      <c r="B1248" s="4" t="s">
        <v>14</v>
      </c>
      <c r="C1248" s="4" t="s">
        <v>1926</v>
      </c>
      <c r="D1248" s="6">
        <v>1408</v>
      </c>
      <c r="E1248" s="4" t="s">
        <v>9</v>
      </c>
    </row>
    <row r="1249" spans="1:5" ht="15.75">
      <c r="A1249" s="4" t="s">
        <v>445</v>
      </c>
      <c r="B1249" s="4"/>
      <c r="C1249" s="4" t="s">
        <v>563</v>
      </c>
      <c r="D1249" s="6">
        <v>1407</v>
      </c>
      <c r="E1249" s="10" t="s">
        <v>3237</v>
      </c>
    </row>
    <row r="1250" spans="1:5" ht="15.75">
      <c r="A1250" s="4" t="s">
        <v>2509</v>
      </c>
      <c r="B1250" s="4"/>
      <c r="C1250" s="4" t="s">
        <v>155</v>
      </c>
      <c r="D1250" s="6">
        <v>1406</v>
      </c>
      <c r="E1250" s="10" t="s">
        <v>3238</v>
      </c>
    </row>
    <row r="1251" spans="1:5" ht="15.75">
      <c r="A1251" s="10" t="s">
        <v>2095</v>
      </c>
      <c r="B1251" s="6"/>
      <c r="C1251" s="4" t="s">
        <v>135</v>
      </c>
      <c r="D1251" s="6">
        <v>1403</v>
      </c>
      <c r="E1251" s="10" t="s">
        <v>3239</v>
      </c>
    </row>
    <row r="1252" spans="1:5" ht="15.75">
      <c r="A1252" s="10" t="s">
        <v>2916</v>
      </c>
      <c r="B1252" s="6"/>
      <c r="C1252" s="4" t="s">
        <v>990</v>
      </c>
      <c r="D1252" s="6">
        <v>1403</v>
      </c>
      <c r="E1252" s="10" t="s">
        <v>3240</v>
      </c>
    </row>
    <row r="1253" spans="1:5" ht="15.75">
      <c r="A1253" s="10" t="s">
        <v>2916</v>
      </c>
      <c r="B1253" s="6"/>
      <c r="C1253" s="4" t="s">
        <v>53</v>
      </c>
      <c r="D1253" s="6">
        <v>1403</v>
      </c>
      <c r="E1253" s="10" t="s">
        <v>3241</v>
      </c>
    </row>
    <row r="1254" spans="1:5" ht="15.75">
      <c r="A1254" s="4" t="s">
        <v>2916</v>
      </c>
      <c r="B1254" s="4"/>
      <c r="C1254" s="4" t="s">
        <v>87</v>
      </c>
      <c r="D1254" s="6">
        <v>1403</v>
      </c>
      <c r="E1254" s="10" t="s">
        <v>3242</v>
      </c>
    </row>
    <row r="1255" spans="1:5" ht="15.75">
      <c r="A1255" s="10" t="s">
        <v>1361</v>
      </c>
      <c r="B1255" s="6" t="s">
        <v>14</v>
      </c>
      <c r="C1255" s="4" t="s">
        <v>182</v>
      </c>
      <c r="D1255" s="6">
        <v>1398</v>
      </c>
      <c r="E1255" s="10" t="s">
        <v>3243</v>
      </c>
    </row>
    <row r="1256" spans="1:5" ht="15.75">
      <c r="A1256" s="10" t="s">
        <v>2962</v>
      </c>
      <c r="B1256" s="6"/>
      <c r="C1256" s="4" t="s">
        <v>527</v>
      </c>
      <c r="D1256" s="6">
        <v>1397</v>
      </c>
      <c r="E1256" s="10" t="s">
        <v>3244</v>
      </c>
    </row>
    <row r="1257" spans="1:5" ht="18.75">
      <c r="A1257" s="4" t="s">
        <v>1230</v>
      </c>
      <c r="B1257" s="4"/>
      <c r="C1257" s="4" t="s">
        <v>563</v>
      </c>
      <c r="D1257" s="13">
        <v>1396</v>
      </c>
      <c r="E1257" s="10" t="s">
        <v>1522</v>
      </c>
    </row>
    <row r="1258" spans="1:5" ht="18.75">
      <c r="A1258" s="10" t="s">
        <v>2631</v>
      </c>
      <c r="B1258" s="6"/>
      <c r="C1258" s="4" t="s">
        <v>990</v>
      </c>
      <c r="D1258" s="13">
        <v>1393</v>
      </c>
      <c r="E1258" s="10" t="s">
        <v>3245</v>
      </c>
    </row>
    <row r="1259" spans="1:5" ht="15.75">
      <c r="A1259" s="4" t="s">
        <v>1942</v>
      </c>
      <c r="B1259" s="4"/>
      <c r="C1259" s="4" t="s">
        <v>2872</v>
      </c>
      <c r="D1259" s="6">
        <v>1392</v>
      </c>
      <c r="E1259" s="4" t="s">
        <v>9</v>
      </c>
    </row>
    <row r="1260" spans="1:5" ht="15.75">
      <c r="A1260" s="4" t="s">
        <v>2190</v>
      </c>
      <c r="B1260" s="4"/>
      <c r="C1260" s="4" t="s">
        <v>401</v>
      </c>
      <c r="D1260" s="6">
        <v>1392</v>
      </c>
      <c r="E1260" s="10" t="s">
        <v>3246</v>
      </c>
    </row>
    <row r="1261" spans="1:5" ht="15.75">
      <c r="A1261" s="10" t="s">
        <v>2020</v>
      </c>
      <c r="B1261" s="6" t="s">
        <v>27</v>
      </c>
      <c r="C1261" s="4" t="s">
        <v>60</v>
      </c>
      <c r="D1261" s="6">
        <v>1390</v>
      </c>
      <c r="E1261" s="10" t="s">
        <v>3247</v>
      </c>
    </row>
    <row r="1262" spans="1:5" ht="15.75">
      <c r="A1262" s="10" t="s">
        <v>2819</v>
      </c>
      <c r="B1262" s="6"/>
      <c r="C1262" s="4" t="s">
        <v>607</v>
      </c>
      <c r="D1262" s="6">
        <v>1383</v>
      </c>
      <c r="E1262" s="10" t="s">
        <v>3248</v>
      </c>
    </row>
    <row r="1263" spans="1:5" ht="15.75">
      <c r="A1263" s="4" t="s">
        <v>2549</v>
      </c>
      <c r="B1263" s="4"/>
      <c r="C1263" s="4" t="s">
        <v>68</v>
      </c>
      <c r="D1263" s="6">
        <v>1373</v>
      </c>
      <c r="E1263" s="10" t="s">
        <v>3249</v>
      </c>
    </row>
    <row r="1264" spans="1:5" ht="15.75">
      <c r="A1264" s="10" t="s">
        <v>2007</v>
      </c>
      <c r="B1264" s="6"/>
      <c r="C1264" s="4" t="s">
        <v>23</v>
      </c>
      <c r="D1264" s="6">
        <v>1370</v>
      </c>
      <c r="E1264" s="10" t="s">
        <v>810</v>
      </c>
    </row>
    <row r="1265" spans="1:5" ht="15.75">
      <c r="A1265" s="4" t="s">
        <v>2562</v>
      </c>
      <c r="B1265" s="4"/>
      <c r="C1265" s="4" t="s">
        <v>107</v>
      </c>
      <c r="D1265" s="6">
        <v>1370</v>
      </c>
      <c r="E1265" s="10" t="s">
        <v>3250</v>
      </c>
    </row>
    <row r="1266" spans="1:5" ht="15.75">
      <c r="A1266" s="10" t="s">
        <v>1968</v>
      </c>
      <c r="B1266" s="6" t="s">
        <v>14</v>
      </c>
      <c r="C1266" s="4" t="s">
        <v>53</v>
      </c>
      <c r="D1266" s="6">
        <v>1369</v>
      </c>
      <c r="E1266" s="10" t="s">
        <v>3251</v>
      </c>
    </row>
    <row r="1267" spans="1:5" ht="15.75">
      <c r="A1267" s="4" t="s">
        <v>1684</v>
      </c>
      <c r="B1267" s="4"/>
      <c r="C1267" s="4" t="s">
        <v>1535</v>
      </c>
      <c r="D1267" s="6">
        <v>1362</v>
      </c>
      <c r="E1267" s="10" t="s">
        <v>3252</v>
      </c>
    </row>
    <row r="1268" spans="1:5" ht="15.75">
      <c r="A1268" s="4" t="s">
        <v>1717</v>
      </c>
      <c r="B1268" s="4"/>
      <c r="C1268" s="4" t="s">
        <v>1341</v>
      </c>
      <c r="D1268" s="6">
        <v>1361</v>
      </c>
      <c r="E1268" s="10" t="s">
        <v>3253</v>
      </c>
    </row>
    <row r="1269" spans="1:5" ht="15.75">
      <c r="A1269" s="4" t="s">
        <v>794</v>
      </c>
      <c r="B1269" s="4"/>
      <c r="C1269" s="4" t="s">
        <v>1403</v>
      </c>
      <c r="D1269" s="6">
        <v>1354</v>
      </c>
      <c r="E1269" s="4" t="s">
        <v>9</v>
      </c>
    </row>
    <row r="1270" spans="1:5" ht="15.75">
      <c r="A1270" s="4" t="s">
        <v>2474</v>
      </c>
      <c r="B1270" s="4"/>
      <c r="C1270" s="4" t="s">
        <v>1632</v>
      </c>
      <c r="D1270" s="6">
        <v>1352</v>
      </c>
      <c r="E1270" s="4" t="s">
        <v>9</v>
      </c>
    </row>
    <row r="1271" spans="1:5" ht="15.75">
      <c r="A1271" s="4" t="s">
        <v>575</v>
      </c>
      <c r="B1271" s="4"/>
      <c r="C1271" s="4" t="s">
        <v>541</v>
      </c>
      <c r="D1271" s="6">
        <v>1349</v>
      </c>
      <c r="E1271" s="10" t="s">
        <v>3254</v>
      </c>
    </row>
    <row r="1272" spans="1:5" ht="15.75">
      <c r="A1272" s="4" t="s">
        <v>1667</v>
      </c>
      <c r="B1272" s="4"/>
      <c r="C1272" s="4" t="s">
        <v>897</v>
      </c>
      <c r="D1272" s="6">
        <v>1348</v>
      </c>
      <c r="E1272" s="10" t="s">
        <v>3255</v>
      </c>
    </row>
    <row r="1273" spans="1:5" ht="15.75">
      <c r="A1273" s="4" t="s">
        <v>2040</v>
      </c>
      <c r="B1273" s="4"/>
      <c r="C1273" s="4" t="s">
        <v>92</v>
      </c>
      <c r="D1273" s="6">
        <v>1348</v>
      </c>
      <c r="E1273" s="10" t="s">
        <v>3256</v>
      </c>
    </row>
    <row r="1274" spans="1:5" ht="15.75">
      <c r="A1274" s="10" t="s">
        <v>1455</v>
      </c>
      <c r="B1274" s="6"/>
      <c r="C1274" s="4" t="s">
        <v>1415</v>
      </c>
      <c r="D1274" s="6">
        <v>1341</v>
      </c>
      <c r="E1274" s="10" t="s">
        <v>3257</v>
      </c>
    </row>
    <row r="1275" spans="1:5" ht="15.75">
      <c r="A1275" s="4" t="s">
        <v>358</v>
      </c>
      <c r="B1275" s="4"/>
      <c r="C1275" s="4" t="s">
        <v>541</v>
      </c>
      <c r="D1275" s="6">
        <v>1339</v>
      </c>
      <c r="E1275" s="10" t="s">
        <v>3258</v>
      </c>
    </row>
    <row r="1276" spans="1:5" ht="15.75">
      <c r="A1276" s="4" t="s">
        <v>2731</v>
      </c>
      <c r="B1276" s="4"/>
      <c r="C1276" s="4" t="s">
        <v>107</v>
      </c>
      <c r="D1276" s="6">
        <v>1337</v>
      </c>
      <c r="E1276" s="10" t="s">
        <v>3259</v>
      </c>
    </row>
    <row r="1277" spans="1:5" ht="15.75">
      <c r="A1277" s="4" t="s">
        <v>2931</v>
      </c>
      <c r="B1277" s="4"/>
      <c r="C1277" s="4" t="s">
        <v>364</v>
      </c>
      <c r="D1277" s="6">
        <v>1335</v>
      </c>
      <c r="E1277" s="10" t="s">
        <v>3260</v>
      </c>
    </row>
    <row r="1278" spans="1:5" ht="15.75">
      <c r="A1278" s="4" t="s">
        <v>1244</v>
      </c>
      <c r="B1278" s="4"/>
      <c r="C1278" s="4" t="s">
        <v>120</v>
      </c>
      <c r="D1278" s="6">
        <v>1332</v>
      </c>
      <c r="E1278" s="10" t="s">
        <v>3261</v>
      </c>
    </row>
    <row r="1279" spans="1:5" ht="15.75">
      <c r="A1279" s="4" t="s">
        <v>606</v>
      </c>
      <c r="B1279" s="4"/>
      <c r="C1279" s="4" t="s">
        <v>68</v>
      </c>
      <c r="D1279" s="6">
        <v>1331</v>
      </c>
      <c r="E1279" s="10" t="s">
        <v>3262</v>
      </c>
    </row>
    <row r="1280" spans="1:5" ht="15.75">
      <c r="A1280" s="4" t="s">
        <v>2233</v>
      </c>
      <c r="B1280" s="4"/>
      <c r="C1280" s="4" t="s">
        <v>563</v>
      </c>
      <c r="D1280" s="6">
        <v>1329</v>
      </c>
      <c r="E1280" s="10" t="s">
        <v>3263</v>
      </c>
    </row>
    <row r="1281" spans="1:5" ht="15.75">
      <c r="A1281" s="4" t="s">
        <v>2233</v>
      </c>
      <c r="B1281" s="4"/>
      <c r="C1281" s="4" t="s">
        <v>110</v>
      </c>
      <c r="D1281" s="6">
        <v>1329</v>
      </c>
      <c r="E1281" s="10" t="s">
        <v>3263</v>
      </c>
    </row>
    <row r="1282" spans="1:5" ht="15.75">
      <c r="A1282" s="4" t="s">
        <v>2313</v>
      </c>
      <c r="B1282" s="4"/>
      <c r="C1282" s="4" t="s">
        <v>1347</v>
      </c>
      <c r="D1282" s="6">
        <v>1329</v>
      </c>
      <c r="E1282" s="10" t="s">
        <v>3264</v>
      </c>
    </row>
    <row r="1283" spans="1:5" ht="15.75">
      <c r="A1283" s="4" t="s">
        <v>543</v>
      </c>
      <c r="B1283" s="4"/>
      <c r="C1283" s="4" t="s">
        <v>607</v>
      </c>
      <c r="D1283" s="6">
        <v>1328</v>
      </c>
      <c r="E1283" s="10" t="s">
        <v>3265</v>
      </c>
    </row>
    <row r="1284" spans="1:5" ht="15.75">
      <c r="A1284" s="4" t="s">
        <v>549</v>
      </c>
      <c r="B1284" s="4" t="s">
        <v>27</v>
      </c>
      <c r="C1284" s="4" t="s">
        <v>563</v>
      </c>
      <c r="D1284" s="6">
        <v>1328</v>
      </c>
      <c r="E1284" s="4" t="s">
        <v>9</v>
      </c>
    </row>
    <row r="1285" spans="1:5" ht="15.75">
      <c r="A1285" s="4" t="s">
        <v>583</v>
      </c>
      <c r="B1285" s="4" t="s">
        <v>14</v>
      </c>
      <c r="C1285" s="4" t="s">
        <v>87</v>
      </c>
      <c r="D1285" s="6">
        <v>1325</v>
      </c>
      <c r="E1285" s="4" t="s">
        <v>9</v>
      </c>
    </row>
    <row r="1286" spans="1:5" ht="15.75">
      <c r="A1286" s="4" t="s">
        <v>2602</v>
      </c>
      <c r="B1286" s="4" t="s">
        <v>27</v>
      </c>
      <c r="C1286" s="4" t="s">
        <v>939</v>
      </c>
      <c r="D1286" s="6">
        <v>1325</v>
      </c>
      <c r="E1286" s="4" t="s">
        <v>9</v>
      </c>
    </row>
    <row r="1287" spans="1:5" ht="15.75">
      <c r="A1287" s="10" t="s">
        <v>2969</v>
      </c>
      <c r="B1287" s="6"/>
      <c r="C1287" s="4" t="s">
        <v>53</v>
      </c>
      <c r="D1287" s="6">
        <v>1325</v>
      </c>
      <c r="E1287" s="10" t="s">
        <v>3266</v>
      </c>
    </row>
    <row r="1288" spans="1:5" ht="15.75">
      <c r="A1288" s="4" t="s">
        <v>652</v>
      </c>
      <c r="B1288" s="4"/>
      <c r="C1288" s="4" t="s">
        <v>43</v>
      </c>
      <c r="D1288" s="6">
        <v>1317</v>
      </c>
      <c r="E1288" s="10" t="s">
        <v>3267</v>
      </c>
    </row>
    <row r="1289" spans="1:5" ht="15.75">
      <c r="A1289" s="4" t="s">
        <v>2199</v>
      </c>
      <c r="B1289" s="4"/>
      <c r="C1289" s="4" t="s">
        <v>144</v>
      </c>
      <c r="D1289" s="6">
        <v>1312</v>
      </c>
      <c r="E1289" s="10" t="s">
        <v>3268</v>
      </c>
    </row>
    <row r="1290" spans="1:5" ht="15.75">
      <c r="A1290" s="4" t="s">
        <v>598</v>
      </c>
      <c r="B1290" s="4"/>
      <c r="C1290" s="4" t="s">
        <v>1535</v>
      </c>
      <c r="D1290" s="6">
        <v>1308</v>
      </c>
      <c r="E1290" s="10" t="s">
        <v>3269</v>
      </c>
    </row>
    <row r="1291" spans="1:5" ht="15.75">
      <c r="A1291" s="4" t="s">
        <v>2405</v>
      </c>
      <c r="B1291" s="4" t="s">
        <v>14</v>
      </c>
      <c r="C1291" s="4" t="s">
        <v>401</v>
      </c>
      <c r="D1291" s="6">
        <v>1307</v>
      </c>
      <c r="E1291" s="4" t="s">
        <v>9</v>
      </c>
    </row>
    <row r="1292" spans="1:5" ht="15.75">
      <c r="A1292" s="10" t="s">
        <v>2535</v>
      </c>
      <c r="B1292" s="6"/>
      <c r="C1292" s="4" t="s">
        <v>527</v>
      </c>
      <c r="D1292" s="6">
        <v>1305</v>
      </c>
      <c r="E1292" s="10" t="s">
        <v>2986</v>
      </c>
    </row>
    <row r="1293" spans="1:5" ht="15.75">
      <c r="A1293" s="4" t="s">
        <v>1213</v>
      </c>
      <c r="B1293" s="4"/>
      <c r="C1293" s="4" t="s">
        <v>30</v>
      </c>
      <c r="D1293" s="6">
        <v>1303</v>
      </c>
      <c r="E1293" s="10" t="s">
        <v>3270</v>
      </c>
    </row>
    <row r="1294" spans="1:5" ht="15.75">
      <c r="A1294" s="4" t="s">
        <v>1706</v>
      </c>
      <c r="B1294" s="4"/>
      <c r="C1294" s="4" t="s">
        <v>36</v>
      </c>
      <c r="D1294" s="6">
        <v>1302</v>
      </c>
      <c r="E1294" s="10" t="s">
        <v>3271</v>
      </c>
    </row>
    <row r="1295" spans="1:5" ht="15.75">
      <c r="A1295" s="4" t="s">
        <v>2832</v>
      </c>
      <c r="B1295" s="4"/>
      <c r="C1295" s="4" t="s">
        <v>80</v>
      </c>
      <c r="D1295" s="6">
        <v>1301</v>
      </c>
      <c r="E1295" s="10" t="s">
        <v>3272</v>
      </c>
    </row>
    <row r="1296" spans="1:5" ht="15.75">
      <c r="A1296" s="4" t="s">
        <v>2084</v>
      </c>
      <c r="B1296" s="4"/>
      <c r="C1296" s="4" t="s">
        <v>92</v>
      </c>
      <c r="D1296" s="6">
        <v>1297</v>
      </c>
      <c r="E1296" s="10" t="s">
        <v>3273</v>
      </c>
    </row>
    <row r="1297" spans="1:5" ht="15.75">
      <c r="A1297" s="4" t="s">
        <v>1372</v>
      </c>
      <c r="B1297" s="4"/>
      <c r="C1297" s="4" t="s">
        <v>1950</v>
      </c>
      <c r="D1297" s="6">
        <v>1292</v>
      </c>
      <c r="E1297" s="10" t="s">
        <v>3274</v>
      </c>
    </row>
    <row r="1298" spans="1:5" ht="15.75">
      <c r="A1298" s="4" t="s">
        <v>1903</v>
      </c>
      <c r="B1298" s="4" t="s">
        <v>27</v>
      </c>
      <c r="C1298" s="4" t="s">
        <v>364</v>
      </c>
      <c r="D1298" s="6">
        <v>1291</v>
      </c>
      <c r="E1298" s="4" t="s">
        <v>9</v>
      </c>
    </row>
    <row r="1299" spans="1:5" ht="15.75">
      <c r="A1299" s="4" t="s">
        <v>2564</v>
      </c>
      <c r="B1299" s="4"/>
      <c r="C1299" s="4" t="s">
        <v>110</v>
      </c>
      <c r="D1299" s="6">
        <v>1291</v>
      </c>
      <c r="E1299" s="10" t="s">
        <v>3275</v>
      </c>
    </row>
    <row r="1300" spans="1:5" ht="15.75">
      <c r="A1300" s="4" t="s">
        <v>2030</v>
      </c>
      <c r="B1300" s="4" t="s">
        <v>14</v>
      </c>
      <c r="C1300" s="4" t="s">
        <v>1012</v>
      </c>
      <c r="D1300" s="6">
        <v>1287</v>
      </c>
      <c r="E1300" s="4" t="s">
        <v>9</v>
      </c>
    </row>
    <row r="1301" spans="1:5" ht="15.75">
      <c r="A1301" s="10" t="s">
        <v>1446</v>
      </c>
      <c r="B1301" s="6" t="s">
        <v>14</v>
      </c>
      <c r="C1301" s="4" t="s">
        <v>2173</v>
      </c>
      <c r="D1301" s="6">
        <v>1286</v>
      </c>
      <c r="E1301" s="10" t="s">
        <v>3276</v>
      </c>
    </row>
    <row r="1302" spans="1:5" ht="15.75">
      <c r="A1302" s="4" t="s">
        <v>1854</v>
      </c>
      <c r="B1302" s="4"/>
      <c r="C1302" s="4" t="s">
        <v>144</v>
      </c>
      <c r="D1302" s="6">
        <v>1283</v>
      </c>
      <c r="E1302" s="10" t="s">
        <v>3277</v>
      </c>
    </row>
    <row r="1303" spans="1:5" ht="15.75">
      <c r="A1303" s="4" t="s">
        <v>1867</v>
      </c>
      <c r="B1303" s="4" t="s">
        <v>14</v>
      </c>
      <c r="C1303" s="4" t="s">
        <v>110</v>
      </c>
      <c r="D1303" s="6">
        <v>1283</v>
      </c>
      <c r="E1303" s="4" t="s">
        <v>9</v>
      </c>
    </row>
    <row r="1304" spans="1:5" ht="15.75">
      <c r="A1304" s="10" t="s">
        <v>407</v>
      </c>
      <c r="B1304" s="6" t="s">
        <v>27</v>
      </c>
      <c r="C1304" s="4" t="s">
        <v>450</v>
      </c>
      <c r="D1304" s="6">
        <v>1282</v>
      </c>
      <c r="E1304" s="10" t="s">
        <v>3278</v>
      </c>
    </row>
    <row r="1305" spans="1:5" ht="15.75">
      <c r="A1305" s="4" t="s">
        <v>2255</v>
      </c>
      <c r="B1305" s="4"/>
      <c r="C1305" s="4" t="s">
        <v>939</v>
      </c>
      <c r="D1305" s="6">
        <v>1279</v>
      </c>
      <c r="E1305" s="10" t="s">
        <v>3279</v>
      </c>
    </row>
    <row r="1306" spans="1:5" ht="18.75">
      <c r="A1306" s="4" t="s">
        <v>2103</v>
      </c>
      <c r="B1306" s="4"/>
      <c r="C1306" s="4" t="s">
        <v>325</v>
      </c>
      <c r="D1306" s="13">
        <v>1277</v>
      </c>
      <c r="E1306" s="10" t="s">
        <v>3280</v>
      </c>
    </row>
    <row r="1307" spans="1:5" ht="15.75">
      <c r="A1307" s="10" t="s">
        <v>772</v>
      </c>
      <c r="B1307" s="6"/>
      <c r="C1307" s="4" t="s">
        <v>1390</v>
      </c>
      <c r="D1307" s="6">
        <v>1274</v>
      </c>
      <c r="E1307" s="10" t="s">
        <v>3281</v>
      </c>
    </row>
    <row r="1308" spans="1:5" ht="15.75">
      <c r="A1308" s="4" t="s">
        <v>2878</v>
      </c>
      <c r="B1308" s="4" t="s">
        <v>27</v>
      </c>
      <c r="C1308" s="4" t="s">
        <v>176</v>
      </c>
      <c r="D1308" s="6">
        <v>1272</v>
      </c>
      <c r="E1308" s="4" t="s">
        <v>9</v>
      </c>
    </row>
    <row r="1309" spans="1:5" ht="15.75">
      <c r="A1309" s="4" t="s">
        <v>601</v>
      </c>
      <c r="B1309" s="4"/>
      <c r="C1309" s="4" t="s">
        <v>87</v>
      </c>
      <c r="D1309" s="6">
        <v>1265</v>
      </c>
      <c r="E1309" s="10" t="s">
        <v>3282</v>
      </c>
    </row>
    <row r="1310" spans="1:5" ht="15.75">
      <c r="A1310" s="10" t="s">
        <v>1031</v>
      </c>
      <c r="B1310" s="6"/>
      <c r="C1310" s="4" t="s">
        <v>107</v>
      </c>
      <c r="D1310" s="6">
        <v>1263</v>
      </c>
      <c r="E1310" s="10" t="s">
        <v>3283</v>
      </c>
    </row>
    <row r="1311" spans="1:5" ht="15.75">
      <c r="A1311" s="4" t="s">
        <v>1228</v>
      </c>
      <c r="B1311" s="4" t="s">
        <v>27</v>
      </c>
      <c r="C1311" s="4" t="s">
        <v>55</v>
      </c>
      <c r="D1311" s="6">
        <v>1259</v>
      </c>
      <c r="E1311" s="4" t="s">
        <v>9</v>
      </c>
    </row>
    <row r="1312" spans="1:5" ht="15.75">
      <c r="A1312" s="4" t="s">
        <v>2817</v>
      </c>
      <c r="B1312" s="4"/>
      <c r="C1312" s="4" t="s">
        <v>744</v>
      </c>
      <c r="D1312" s="6">
        <v>1259</v>
      </c>
      <c r="E1312" s="10" t="s">
        <v>3284</v>
      </c>
    </row>
    <row r="1313" spans="1:7" ht="15.75">
      <c r="A1313" s="4" t="s">
        <v>2218</v>
      </c>
      <c r="B1313" s="4"/>
      <c r="C1313" s="4" t="s">
        <v>84</v>
      </c>
      <c r="D1313" s="6">
        <v>1258</v>
      </c>
      <c r="E1313" s="4" t="s">
        <v>9</v>
      </c>
    </row>
    <row r="1314" spans="1:7" ht="15.75">
      <c r="A1314" s="4" t="s">
        <v>1025</v>
      </c>
      <c r="B1314" s="4"/>
      <c r="C1314" s="4" t="s">
        <v>87</v>
      </c>
      <c r="D1314" s="6">
        <v>1254</v>
      </c>
      <c r="E1314" s="10" t="s">
        <v>3285</v>
      </c>
    </row>
    <row r="1315" spans="1:7" ht="15.75">
      <c r="A1315" s="4" t="s">
        <v>1025</v>
      </c>
      <c r="B1315" s="4"/>
      <c r="C1315" s="4" t="s">
        <v>607</v>
      </c>
      <c r="D1315" s="6">
        <v>1254</v>
      </c>
      <c r="E1315" s="10" t="s">
        <v>3285</v>
      </c>
    </row>
    <row r="1316" spans="1:7" ht="15.75">
      <c r="A1316" s="4" t="s">
        <v>1025</v>
      </c>
      <c r="B1316" s="4"/>
      <c r="C1316" s="4" t="s">
        <v>60</v>
      </c>
      <c r="D1316" s="6">
        <v>1254</v>
      </c>
      <c r="E1316" s="10" t="s">
        <v>3285</v>
      </c>
    </row>
    <row r="1317" spans="1:7" ht="15.75">
      <c r="A1317" s="4" t="s">
        <v>1715</v>
      </c>
      <c r="B1317" s="4"/>
      <c r="C1317" s="4" t="s">
        <v>68</v>
      </c>
      <c r="D1317" s="6">
        <v>1250</v>
      </c>
      <c r="E1317" s="10" t="s">
        <v>3286</v>
      </c>
    </row>
    <row r="1318" spans="1:7" ht="15.75">
      <c r="A1318" s="4" t="s">
        <v>902</v>
      </c>
      <c r="B1318" s="4" t="s">
        <v>14</v>
      </c>
      <c r="C1318" s="4" t="s">
        <v>325</v>
      </c>
      <c r="D1318" s="6">
        <v>1243</v>
      </c>
      <c r="E1318" s="4" t="s">
        <v>9</v>
      </c>
    </row>
    <row r="1319" spans="1:7" ht="15.75">
      <c r="A1319" s="4" t="s">
        <v>1395</v>
      </c>
      <c r="B1319" s="4"/>
      <c r="C1319" s="4" t="s">
        <v>704</v>
      </c>
      <c r="D1319" s="6">
        <v>1242</v>
      </c>
      <c r="E1319" s="10" t="s">
        <v>3287</v>
      </c>
    </row>
    <row r="1320" spans="1:7" ht="15.75">
      <c r="A1320" s="4" t="s">
        <v>1021</v>
      </c>
      <c r="B1320" s="4"/>
      <c r="C1320" s="4" t="s">
        <v>897</v>
      </c>
      <c r="D1320" s="6">
        <v>1236</v>
      </c>
      <c r="E1320" s="10" t="s">
        <v>3288</v>
      </c>
    </row>
    <row r="1321" spans="1:7" ht="15.75">
      <c r="A1321" s="10" t="s">
        <v>1135</v>
      </c>
      <c r="B1321" s="6" t="s">
        <v>27</v>
      </c>
      <c r="C1321" s="4" t="s">
        <v>450</v>
      </c>
      <c r="D1321" s="6">
        <v>1234</v>
      </c>
      <c r="E1321" s="10" t="s">
        <v>3289</v>
      </c>
    </row>
    <row r="1322" spans="1:7" ht="15.75">
      <c r="A1322" s="10" t="s">
        <v>2323</v>
      </c>
      <c r="B1322" s="6"/>
      <c r="C1322" s="4" t="s">
        <v>939</v>
      </c>
      <c r="D1322" s="6">
        <v>1233</v>
      </c>
      <c r="E1322" s="10" t="s">
        <v>3290</v>
      </c>
    </row>
    <row r="1323" spans="1:7" ht="15.75">
      <c r="A1323" s="4" t="s">
        <v>2323</v>
      </c>
      <c r="B1323" s="4"/>
      <c r="C1323" s="4" t="s">
        <v>1632</v>
      </c>
      <c r="D1323" s="6">
        <v>1233</v>
      </c>
      <c r="E1323" s="10" t="s">
        <v>3291</v>
      </c>
    </row>
    <row r="1324" spans="1:7" ht="15.75">
      <c r="A1324" s="10" t="s">
        <v>1142</v>
      </c>
      <c r="B1324" s="6" t="s">
        <v>27</v>
      </c>
      <c r="C1324" s="4" t="s">
        <v>182</v>
      </c>
      <c r="D1324" s="6">
        <v>1232</v>
      </c>
      <c r="E1324" s="10" t="s">
        <v>3292</v>
      </c>
      <c r="G1324" s="14">
        <v>43002</v>
      </c>
    </row>
    <row r="1325" spans="1:7" ht="15.75">
      <c r="A1325" s="4" t="s">
        <v>2620</v>
      </c>
      <c r="B1325" s="4"/>
      <c r="C1325" s="4" t="s">
        <v>155</v>
      </c>
      <c r="D1325" s="6">
        <v>1230</v>
      </c>
      <c r="E1325" s="10" t="s">
        <v>3293</v>
      </c>
    </row>
    <row r="1326" spans="1:7" ht="15.75">
      <c r="A1326" s="4" t="s">
        <v>2005</v>
      </c>
      <c r="B1326" s="4"/>
      <c r="C1326" s="4" t="s">
        <v>128</v>
      </c>
      <c r="D1326" s="6">
        <v>1229</v>
      </c>
      <c r="E1326" s="10" t="s">
        <v>3294</v>
      </c>
    </row>
    <row r="1327" spans="1:7" ht="15.75">
      <c r="A1327" s="4" t="s">
        <v>626</v>
      </c>
      <c r="B1327" s="4"/>
      <c r="C1327" s="4" t="s">
        <v>32</v>
      </c>
      <c r="D1327" s="6">
        <v>1228</v>
      </c>
      <c r="E1327" s="4" t="s">
        <v>9</v>
      </c>
    </row>
    <row r="1328" spans="1:7" ht="15.75">
      <c r="A1328" s="4" t="s">
        <v>1595</v>
      </c>
      <c r="B1328" s="4"/>
      <c r="C1328" s="4" t="s">
        <v>221</v>
      </c>
      <c r="D1328" s="6">
        <v>1228</v>
      </c>
      <c r="E1328" s="10" t="s">
        <v>3295</v>
      </c>
    </row>
    <row r="1329" spans="1:5" ht="15.75">
      <c r="A1329" s="10" t="s">
        <v>2301</v>
      </c>
      <c r="B1329" s="6"/>
      <c r="C1329" s="4" t="s">
        <v>1341</v>
      </c>
      <c r="D1329" s="6">
        <v>1223</v>
      </c>
      <c r="E1329" s="10" t="s">
        <v>3296</v>
      </c>
    </row>
    <row r="1330" spans="1:5" ht="15.75">
      <c r="A1330" s="4" t="s">
        <v>2592</v>
      </c>
      <c r="B1330" s="4"/>
      <c r="C1330" s="4" t="s">
        <v>744</v>
      </c>
      <c r="D1330" s="6">
        <v>1221</v>
      </c>
      <c r="E1330" s="10" t="s">
        <v>3297</v>
      </c>
    </row>
    <row r="1331" spans="1:5" ht="15.75">
      <c r="A1331" s="4" t="s">
        <v>2478</v>
      </c>
      <c r="B1331" s="4" t="s">
        <v>27</v>
      </c>
      <c r="C1331" s="4" t="s">
        <v>364</v>
      </c>
      <c r="D1331" s="6">
        <v>1219</v>
      </c>
      <c r="E1331" s="4" t="s">
        <v>9</v>
      </c>
    </row>
    <row r="1332" spans="1:5" ht="15.75">
      <c r="A1332" s="4" t="s">
        <v>2078</v>
      </c>
      <c r="B1332" s="4"/>
      <c r="C1332" s="4" t="s">
        <v>541</v>
      </c>
      <c r="D1332" s="6">
        <v>1218</v>
      </c>
      <c r="E1332" s="10" t="s">
        <v>3298</v>
      </c>
    </row>
    <row r="1333" spans="1:5" ht="15.75">
      <c r="A1333" s="10" t="s">
        <v>2714</v>
      </c>
      <c r="B1333" s="6" t="s">
        <v>27</v>
      </c>
      <c r="C1333" s="4" t="s">
        <v>176</v>
      </c>
      <c r="D1333" s="6">
        <v>1218</v>
      </c>
      <c r="E1333" s="10" t="s">
        <v>3299</v>
      </c>
    </row>
    <row r="1334" spans="1:5" ht="15.75">
      <c r="A1334" s="4" t="s">
        <v>2610</v>
      </c>
      <c r="B1334" s="4" t="s">
        <v>14</v>
      </c>
      <c r="C1334" s="4" t="s">
        <v>607</v>
      </c>
      <c r="D1334" s="6">
        <v>1214</v>
      </c>
      <c r="E1334" s="4" t="s">
        <v>9</v>
      </c>
    </row>
    <row r="1335" spans="1:5" ht="18.75">
      <c r="A1335" s="4" t="s">
        <v>1835</v>
      </c>
      <c r="B1335" s="4"/>
      <c r="C1335" s="4" t="s">
        <v>30</v>
      </c>
      <c r="D1335" s="13">
        <v>1213</v>
      </c>
      <c r="E1335" s="10" t="s">
        <v>1959</v>
      </c>
    </row>
    <row r="1336" spans="1:5" ht="18.75">
      <c r="A1336" s="10" t="s">
        <v>837</v>
      </c>
      <c r="B1336" s="6"/>
      <c r="C1336" s="4" t="s">
        <v>990</v>
      </c>
      <c r="D1336" s="19">
        <v>1212</v>
      </c>
      <c r="E1336" s="10" t="s">
        <v>3300</v>
      </c>
    </row>
    <row r="1337" spans="1:5" ht="15.75">
      <c r="A1337" s="4" t="s">
        <v>2522</v>
      </c>
      <c r="B1337" s="4"/>
      <c r="C1337" s="4" t="s">
        <v>170</v>
      </c>
      <c r="D1337" s="6">
        <v>1212</v>
      </c>
      <c r="E1337" s="10" t="s">
        <v>3301</v>
      </c>
    </row>
    <row r="1338" spans="1:5" ht="15.75">
      <c r="A1338" s="4" t="s">
        <v>1523</v>
      </c>
      <c r="B1338" s="4"/>
      <c r="C1338" s="4" t="s">
        <v>401</v>
      </c>
      <c r="D1338" s="6">
        <v>1210</v>
      </c>
      <c r="E1338" s="10" t="s">
        <v>3302</v>
      </c>
    </row>
    <row r="1339" spans="1:5" ht="15.75">
      <c r="A1339" s="4" t="s">
        <v>2875</v>
      </c>
      <c r="B1339" s="4"/>
      <c r="C1339" s="4" t="s">
        <v>1950</v>
      </c>
      <c r="D1339" s="6">
        <v>1210</v>
      </c>
      <c r="E1339" s="10" t="s">
        <v>3303</v>
      </c>
    </row>
    <row r="1340" spans="1:5" ht="15.75">
      <c r="A1340" s="10" t="s">
        <v>329</v>
      </c>
      <c r="B1340" s="6" t="s">
        <v>27</v>
      </c>
      <c r="C1340" s="4" t="s">
        <v>1870</v>
      </c>
      <c r="D1340" s="6">
        <v>1208</v>
      </c>
      <c r="E1340" s="10" t="s">
        <v>3304</v>
      </c>
    </row>
    <row r="1341" spans="1:5" ht="15.75">
      <c r="A1341" s="4" t="s">
        <v>1437</v>
      </c>
      <c r="B1341" s="4" t="s">
        <v>27</v>
      </c>
      <c r="C1341" s="4" t="s">
        <v>817</v>
      </c>
      <c r="D1341" s="6">
        <v>1208</v>
      </c>
      <c r="E1341" s="4" t="s">
        <v>9</v>
      </c>
    </row>
    <row r="1342" spans="1:5" ht="15.75">
      <c r="A1342" s="10" t="s">
        <v>2402</v>
      </c>
      <c r="B1342" s="6" t="s">
        <v>27</v>
      </c>
      <c r="C1342" s="4" t="s">
        <v>744</v>
      </c>
      <c r="D1342" s="6">
        <v>1208</v>
      </c>
      <c r="E1342" s="10" t="s">
        <v>3305</v>
      </c>
    </row>
    <row r="1343" spans="1:5" ht="15.75">
      <c r="A1343" s="4" t="s">
        <v>1257</v>
      </c>
      <c r="B1343" s="4"/>
      <c r="C1343" s="4" t="s">
        <v>120</v>
      </c>
      <c r="D1343" s="6">
        <v>1207</v>
      </c>
      <c r="E1343" s="10" t="s">
        <v>3306</v>
      </c>
    </row>
    <row r="1344" spans="1:5" ht="15.75">
      <c r="A1344" s="10" t="s">
        <v>579</v>
      </c>
      <c r="B1344" s="6" t="s">
        <v>27</v>
      </c>
      <c r="C1344" s="4" t="s">
        <v>84</v>
      </c>
      <c r="D1344" s="6">
        <v>1206</v>
      </c>
      <c r="E1344" s="10" t="s">
        <v>3307</v>
      </c>
    </row>
    <row r="1345" spans="1:5" ht="15.75">
      <c r="A1345" s="4" t="s">
        <v>2171</v>
      </c>
      <c r="B1345" s="4"/>
      <c r="C1345" s="4" t="s">
        <v>87</v>
      </c>
      <c r="D1345" s="6">
        <v>1203</v>
      </c>
      <c r="E1345" s="10" t="s">
        <v>3308</v>
      </c>
    </row>
    <row r="1346" spans="1:5" ht="15.75">
      <c r="A1346" s="10" t="s">
        <v>1225</v>
      </c>
      <c r="B1346" s="6" t="s">
        <v>27</v>
      </c>
      <c r="C1346" s="4" t="s">
        <v>73</v>
      </c>
      <c r="D1346" s="6">
        <v>1201</v>
      </c>
      <c r="E1346" s="10" t="s">
        <v>3309</v>
      </c>
    </row>
    <row r="1347" spans="1:5" ht="15.75">
      <c r="A1347" s="4" t="s">
        <v>2043</v>
      </c>
      <c r="B1347" s="4" t="s">
        <v>27</v>
      </c>
      <c r="C1347" s="4" t="s">
        <v>55</v>
      </c>
      <c r="D1347" s="6">
        <v>1198</v>
      </c>
      <c r="E1347" s="4" t="s">
        <v>9</v>
      </c>
    </row>
    <row r="1348" spans="1:5" ht="15.75">
      <c r="A1348" s="10" t="s">
        <v>528</v>
      </c>
      <c r="B1348" s="6"/>
      <c r="C1348" s="4" t="s">
        <v>135</v>
      </c>
      <c r="D1348" s="6">
        <v>1195</v>
      </c>
      <c r="E1348" s="10" t="s">
        <v>3310</v>
      </c>
    </row>
    <row r="1349" spans="1:5" ht="15.75">
      <c r="A1349" s="4" t="s">
        <v>1655</v>
      </c>
      <c r="B1349" s="4" t="s">
        <v>14</v>
      </c>
      <c r="C1349" s="4" t="s">
        <v>92</v>
      </c>
      <c r="D1349" s="6">
        <v>1194</v>
      </c>
      <c r="E1349" s="4" t="s">
        <v>9</v>
      </c>
    </row>
    <row r="1350" spans="1:5" ht="15.75">
      <c r="A1350" s="4" t="s">
        <v>2467</v>
      </c>
      <c r="B1350" s="4"/>
      <c r="C1350" s="4" t="s">
        <v>1214</v>
      </c>
      <c r="D1350" s="6">
        <v>1191</v>
      </c>
      <c r="E1350" s="4" t="s">
        <v>9</v>
      </c>
    </row>
    <row r="1351" spans="1:5" ht="15.75">
      <c r="A1351" s="10" t="s">
        <v>413</v>
      </c>
      <c r="B1351" s="6"/>
      <c r="C1351" s="4" t="s">
        <v>817</v>
      </c>
      <c r="D1351" s="6">
        <v>1188</v>
      </c>
      <c r="E1351" s="10" t="s">
        <v>3311</v>
      </c>
    </row>
    <row r="1352" spans="1:5" ht="15.75">
      <c r="A1352" s="4" t="s">
        <v>1933</v>
      </c>
      <c r="B1352" s="4"/>
      <c r="C1352" s="4" t="s">
        <v>704</v>
      </c>
      <c r="D1352" s="6">
        <v>1185</v>
      </c>
      <c r="E1352" s="10" t="s">
        <v>3312</v>
      </c>
    </row>
    <row r="1353" spans="1:5" ht="15.75">
      <c r="A1353" s="4" t="s">
        <v>2152</v>
      </c>
      <c r="B1353" s="4"/>
      <c r="C1353" s="4" t="s">
        <v>15</v>
      </c>
      <c r="D1353" s="6">
        <v>1184</v>
      </c>
      <c r="E1353" s="10" t="s">
        <v>3313</v>
      </c>
    </row>
    <row r="1354" spans="1:5" ht="15.75">
      <c r="A1354" s="10" t="s">
        <v>2099</v>
      </c>
      <c r="B1354" s="6" t="s">
        <v>14</v>
      </c>
      <c r="C1354" s="4" t="s">
        <v>148</v>
      </c>
      <c r="D1354" s="6">
        <v>1183</v>
      </c>
      <c r="E1354" s="10" t="s">
        <v>3314</v>
      </c>
    </row>
    <row r="1355" spans="1:5" ht="15.75">
      <c r="A1355" s="10" t="s">
        <v>1268</v>
      </c>
      <c r="B1355" s="6"/>
      <c r="C1355" s="4" t="s">
        <v>1390</v>
      </c>
      <c r="D1355" s="6">
        <v>1182</v>
      </c>
      <c r="E1355" s="10" t="s">
        <v>3315</v>
      </c>
    </row>
    <row r="1356" spans="1:5" ht="15.75">
      <c r="A1356" s="4" t="s">
        <v>1803</v>
      </c>
      <c r="B1356" s="4"/>
      <c r="C1356" s="4" t="s">
        <v>325</v>
      </c>
      <c r="D1356" s="6">
        <v>1180</v>
      </c>
      <c r="E1356" s="10" t="s">
        <v>3316</v>
      </c>
    </row>
    <row r="1357" spans="1:5" ht="15.75">
      <c r="A1357" s="4" t="s">
        <v>2515</v>
      </c>
      <c r="B1357" s="4"/>
      <c r="C1357" s="4" t="s">
        <v>43</v>
      </c>
      <c r="D1357" s="6">
        <v>1179</v>
      </c>
      <c r="E1357" s="10" t="s">
        <v>3317</v>
      </c>
    </row>
    <row r="1358" spans="1:5" ht="15.75">
      <c r="A1358" s="10" t="s">
        <v>1944</v>
      </c>
      <c r="B1358" s="6" t="s">
        <v>27</v>
      </c>
      <c r="C1358" s="4" t="s">
        <v>87</v>
      </c>
      <c r="D1358" s="6">
        <v>1178</v>
      </c>
      <c r="E1358" s="10" t="s">
        <v>3318</v>
      </c>
    </row>
    <row r="1359" spans="1:5" ht="15.75">
      <c r="A1359" s="10" t="s">
        <v>444</v>
      </c>
      <c r="B1359" s="6"/>
      <c r="C1359" s="4" t="s">
        <v>1505</v>
      </c>
      <c r="D1359" s="6">
        <v>1176</v>
      </c>
      <c r="E1359" s="10" t="s">
        <v>3319</v>
      </c>
    </row>
    <row r="1360" spans="1:5" ht="15.75">
      <c r="A1360" s="10" t="s">
        <v>232</v>
      </c>
      <c r="B1360" s="6"/>
      <c r="C1360" s="4" t="s">
        <v>53</v>
      </c>
      <c r="D1360" s="6">
        <v>1173</v>
      </c>
      <c r="E1360" s="10" t="s">
        <v>3320</v>
      </c>
    </row>
    <row r="1361" spans="1:5" ht="15.75">
      <c r="A1361" s="4" t="s">
        <v>912</v>
      </c>
      <c r="B1361" s="4" t="s">
        <v>27</v>
      </c>
      <c r="C1361" s="4" t="s">
        <v>704</v>
      </c>
      <c r="D1361" s="6">
        <v>1173</v>
      </c>
      <c r="E1361" s="4" t="s">
        <v>9</v>
      </c>
    </row>
    <row r="1362" spans="1:5" ht="15.75">
      <c r="A1362" s="10" t="s">
        <v>1586</v>
      </c>
      <c r="B1362" s="6" t="s">
        <v>27</v>
      </c>
      <c r="C1362" s="4" t="s">
        <v>84</v>
      </c>
      <c r="D1362" s="6">
        <v>1173</v>
      </c>
      <c r="E1362" s="10" t="s">
        <v>3321</v>
      </c>
    </row>
    <row r="1363" spans="1:5" ht="15.75">
      <c r="A1363" s="10" t="s">
        <v>2925</v>
      </c>
      <c r="B1363" s="6"/>
      <c r="C1363" s="4" t="s">
        <v>176</v>
      </c>
      <c r="D1363" s="6">
        <v>1173</v>
      </c>
      <c r="E1363" s="10" t="s">
        <v>3322</v>
      </c>
    </row>
    <row r="1364" spans="1:5" ht="15.75">
      <c r="A1364" s="4" t="s">
        <v>1052</v>
      </c>
      <c r="B1364" s="4"/>
      <c r="C1364" s="4" t="s">
        <v>73</v>
      </c>
      <c r="D1364" s="6">
        <v>1172</v>
      </c>
      <c r="E1364" s="10" t="s">
        <v>3323</v>
      </c>
    </row>
    <row r="1365" spans="1:5" ht="15.75">
      <c r="A1365" s="4" t="s">
        <v>2612</v>
      </c>
      <c r="B1365" s="4"/>
      <c r="C1365" s="4" t="s">
        <v>939</v>
      </c>
      <c r="D1365" s="6">
        <v>1171</v>
      </c>
      <c r="E1365" s="10" t="s">
        <v>3324</v>
      </c>
    </row>
    <row r="1366" spans="1:5" ht="15.75">
      <c r="A1366" s="4" t="s">
        <v>384</v>
      </c>
      <c r="B1366" s="4"/>
      <c r="C1366" s="4" t="s">
        <v>144</v>
      </c>
      <c r="D1366" s="6">
        <v>1168</v>
      </c>
      <c r="E1366" s="10" t="s">
        <v>3325</v>
      </c>
    </row>
    <row r="1367" spans="1:5" ht="15.75">
      <c r="A1367" s="4" t="s">
        <v>2212</v>
      </c>
      <c r="B1367" s="4"/>
      <c r="C1367" s="4" t="s">
        <v>50</v>
      </c>
      <c r="D1367" s="6">
        <v>1161</v>
      </c>
      <c r="E1367" s="10" t="s">
        <v>3326</v>
      </c>
    </row>
    <row r="1368" spans="1:5" ht="15.75">
      <c r="A1368" s="4" t="s">
        <v>1461</v>
      </c>
      <c r="B1368" s="4"/>
      <c r="C1368" s="4" t="s">
        <v>851</v>
      </c>
      <c r="D1368" s="6">
        <v>1157</v>
      </c>
      <c r="E1368" s="10" t="s">
        <v>3327</v>
      </c>
    </row>
    <row r="1369" spans="1:5" ht="15.75">
      <c r="A1369" s="4" t="s">
        <v>2516</v>
      </c>
      <c r="B1369" s="4"/>
      <c r="C1369" s="4" t="s">
        <v>607</v>
      </c>
      <c r="D1369" s="6">
        <v>1153</v>
      </c>
      <c r="E1369" s="10" t="s">
        <v>3328</v>
      </c>
    </row>
    <row r="1370" spans="1:5" ht="15.75">
      <c r="A1370" s="4" t="s">
        <v>2616</v>
      </c>
      <c r="B1370" s="4"/>
      <c r="C1370" s="4" t="s">
        <v>1535</v>
      </c>
      <c r="D1370" s="6">
        <v>1151</v>
      </c>
      <c r="E1370" s="10" t="s">
        <v>3329</v>
      </c>
    </row>
    <row r="1371" spans="1:5" ht="15.75">
      <c r="A1371" s="4" t="s">
        <v>2094</v>
      </c>
      <c r="B1371" s="4"/>
      <c r="C1371" s="4" t="s">
        <v>50</v>
      </c>
      <c r="D1371" s="6">
        <v>1150</v>
      </c>
      <c r="E1371" s="10" t="s">
        <v>3330</v>
      </c>
    </row>
    <row r="1372" spans="1:5" ht="15.75">
      <c r="A1372" s="4" t="s">
        <v>2393</v>
      </c>
      <c r="B1372" s="4" t="s">
        <v>14</v>
      </c>
      <c r="C1372" s="4" t="s">
        <v>470</v>
      </c>
      <c r="D1372" s="6">
        <v>1146</v>
      </c>
      <c r="E1372" s="4" t="s">
        <v>9</v>
      </c>
    </row>
    <row r="1373" spans="1:5" ht="15.75">
      <c r="A1373" s="4" t="s">
        <v>2476</v>
      </c>
      <c r="B1373" s="4"/>
      <c r="C1373" s="4" t="s">
        <v>1632</v>
      </c>
      <c r="D1373" s="6">
        <v>1145</v>
      </c>
      <c r="E1373" s="10" t="s">
        <v>3331</v>
      </c>
    </row>
    <row r="1374" spans="1:5" ht="15.75">
      <c r="A1374" s="4" t="s">
        <v>2105</v>
      </c>
      <c r="B1374" s="4"/>
      <c r="C1374" s="4" t="s">
        <v>144</v>
      </c>
      <c r="D1374" s="6">
        <v>1143</v>
      </c>
      <c r="E1374" s="10" t="s">
        <v>3332</v>
      </c>
    </row>
    <row r="1375" spans="1:5" ht="15.75">
      <c r="A1375" s="4" t="s">
        <v>2105</v>
      </c>
      <c r="B1375" s="4"/>
      <c r="C1375" s="4" t="s">
        <v>2335</v>
      </c>
      <c r="D1375" s="6">
        <v>1143</v>
      </c>
      <c r="E1375" s="10" t="s">
        <v>3332</v>
      </c>
    </row>
    <row r="1376" spans="1:5" ht="15.75">
      <c r="A1376" s="10" t="s">
        <v>2713</v>
      </c>
      <c r="B1376" s="6" t="s">
        <v>27</v>
      </c>
      <c r="C1376" s="4" t="s">
        <v>139</v>
      </c>
      <c r="D1376" s="6">
        <v>1142</v>
      </c>
      <c r="E1376" s="10" t="s">
        <v>3333</v>
      </c>
    </row>
    <row r="1377" spans="1:5" ht="15.75">
      <c r="A1377" s="4" t="s">
        <v>2702</v>
      </c>
      <c r="B1377" s="4"/>
      <c r="C1377" s="4" t="s">
        <v>2541</v>
      </c>
      <c r="D1377" s="6">
        <v>1140</v>
      </c>
      <c r="E1377" s="10" t="s">
        <v>3334</v>
      </c>
    </row>
    <row r="1378" spans="1:5" ht="15.75">
      <c r="A1378" s="4" t="s">
        <v>854</v>
      </c>
      <c r="B1378" s="4"/>
      <c r="C1378" s="4" t="s">
        <v>30</v>
      </c>
      <c r="D1378" s="6">
        <v>1139</v>
      </c>
      <c r="E1378" s="10" t="s">
        <v>3335</v>
      </c>
    </row>
    <row r="1379" spans="1:5" ht="15.75">
      <c r="A1379" s="10" t="s">
        <v>303</v>
      </c>
      <c r="B1379" s="6"/>
      <c r="C1379" s="4" t="s">
        <v>170</v>
      </c>
      <c r="D1379" s="6">
        <v>1138</v>
      </c>
      <c r="E1379" s="10" t="s">
        <v>3336</v>
      </c>
    </row>
    <row r="1380" spans="1:5" ht="15.75">
      <c r="A1380" s="4" t="s">
        <v>1252</v>
      </c>
      <c r="B1380" s="4"/>
      <c r="C1380" s="4" t="s">
        <v>87</v>
      </c>
      <c r="D1380" s="6">
        <v>1138</v>
      </c>
      <c r="E1380" s="10" t="s">
        <v>3337</v>
      </c>
    </row>
    <row r="1381" spans="1:5" ht="15.75">
      <c r="A1381" s="4" t="s">
        <v>1252</v>
      </c>
      <c r="B1381" s="4"/>
      <c r="C1381" s="4" t="s">
        <v>2335</v>
      </c>
      <c r="D1381" s="6">
        <v>1138</v>
      </c>
      <c r="E1381" s="10" t="s">
        <v>3337</v>
      </c>
    </row>
    <row r="1382" spans="1:5" ht="15.75">
      <c r="A1382" s="4" t="s">
        <v>799</v>
      </c>
      <c r="B1382" s="4"/>
      <c r="C1382" s="4" t="s">
        <v>1870</v>
      </c>
      <c r="D1382" s="6">
        <v>1137</v>
      </c>
      <c r="E1382" s="10" t="s">
        <v>3338</v>
      </c>
    </row>
    <row r="1383" spans="1:5" ht="15.75">
      <c r="A1383" s="4" t="s">
        <v>2489</v>
      </c>
      <c r="B1383" s="4"/>
      <c r="C1383" s="4" t="s">
        <v>43</v>
      </c>
      <c r="D1383" s="6">
        <v>1128</v>
      </c>
      <c r="E1383" s="10" t="s">
        <v>3339</v>
      </c>
    </row>
    <row r="1384" spans="1:5" ht="15.75">
      <c r="A1384" s="4" t="s">
        <v>1722</v>
      </c>
      <c r="B1384" s="4"/>
      <c r="C1384" s="4" t="s">
        <v>990</v>
      </c>
      <c r="D1384" s="6">
        <v>1126</v>
      </c>
      <c r="E1384" s="10" t="s">
        <v>3340</v>
      </c>
    </row>
    <row r="1385" spans="1:5" ht="15.75">
      <c r="A1385" s="4" t="s">
        <v>164</v>
      </c>
      <c r="B1385" s="4"/>
      <c r="C1385" s="4" t="s">
        <v>30</v>
      </c>
      <c r="D1385" s="6">
        <v>1123</v>
      </c>
      <c r="E1385" s="10" t="s">
        <v>3341</v>
      </c>
    </row>
    <row r="1386" spans="1:5" ht="15.75">
      <c r="A1386" s="10" t="s">
        <v>372</v>
      </c>
      <c r="B1386" s="6"/>
      <c r="C1386" s="4" t="s">
        <v>135</v>
      </c>
      <c r="D1386" s="6">
        <v>1122</v>
      </c>
      <c r="E1386" s="10" t="s">
        <v>3342</v>
      </c>
    </row>
    <row r="1387" spans="1:5" ht="15.75">
      <c r="A1387" s="4" t="s">
        <v>2166</v>
      </c>
      <c r="B1387" s="4"/>
      <c r="C1387" s="4" t="s">
        <v>2872</v>
      </c>
      <c r="D1387" s="6">
        <v>1117</v>
      </c>
      <c r="E1387" s="10" t="s">
        <v>3343</v>
      </c>
    </row>
    <row r="1388" spans="1:5" ht="15.75">
      <c r="A1388" s="4" t="s">
        <v>1537</v>
      </c>
      <c r="B1388" s="4"/>
      <c r="C1388" s="4" t="s">
        <v>1535</v>
      </c>
      <c r="D1388" s="6">
        <v>1116</v>
      </c>
      <c r="E1388" s="10" t="s">
        <v>3344</v>
      </c>
    </row>
    <row r="1389" spans="1:5" ht="15.75">
      <c r="A1389" s="4" t="s">
        <v>2139</v>
      </c>
      <c r="B1389" s="4"/>
      <c r="C1389" s="4" t="s">
        <v>990</v>
      </c>
      <c r="D1389" s="6">
        <v>1113</v>
      </c>
      <c r="E1389" s="10" t="s">
        <v>3345</v>
      </c>
    </row>
    <row r="1390" spans="1:5" ht="15.75">
      <c r="A1390" s="4" t="s">
        <v>2824</v>
      </c>
      <c r="B1390" s="4"/>
      <c r="C1390" s="4" t="s">
        <v>55</v>
      </c>
      <c r="D1390" s="6">
        <v>1112</v>
      </c>
      <c r="E1390" s="10" t="s">
        <v>3346</v>
      </c>
    </row>
    <row r="1391" spans="1:5" ht="15.75">
      <c r="A1391" s="10" t="s">
        <v>458</v>
      </c>
      <c r="B1391" s="6" t="s">
        <v>27</v>
      </c>
      <c r="C1391" s="4" t="s">
        <v>152</v>
      </c>
      <c r="D1391" s="6">
        <v>1111</v>
      </c>
      <c r="E1391" s="10" t="s">
        <v>3347</v>
      </c>
    </row>
    <row r="1392" spans="1:5" ht="15.75">
      <c r="A1392" s="4" t="s">
        <v>1338</v>
      </c>
      <c r="B1392" s="4"/>
      <c r="C1392" s="4" t="s">
        <v>744</v>
      </c>
      <c r="D1392" s="6">
        <v>1107</v>
      </c>
      <c r="E1392" s="10" t="s">
        <v>3348</v>
      </c>
    </row>
    <row r="1393" spans="1:5" ht="15.75">
      <c r="A1393" s="4" t="s">
        <v>1683</v>
      </c>
      <c r="B1393" s="4"/>
      <c r="C1393" s="4" t="s">
        <v>897</v>
      </c>
      <c r="D1393" s="6">
        <v>1107</v>
      </c>
      <c r="E1393" s="10" t="s">
        <v>3349</v>
      </c>
    </row>
    <row r="1394" spans="1:5" ht="15.75">
      <c r="A1394" s="4" t="s">
        <v>2572</v>
      </c>
      <c r="B1394" s="4"/>
      <c r="C1394" s="4" t="s">
        <v>1214</v>
      </c>
      <c r="D1394" s="6">
        <v>1106</v>
      </c>
      <c r="E1394" s="10" t="s">
        <v>3350</v>
      </c>
    </row>
    <row r="1395" spans="1:5" ht="15.75">
      <c r="A1395" s="4" t="s">
        <v>2947</v>
      </c>
      <c r="B1395" s="4"/>
      <c r="C1395" s="4" t="s">
        <v>1926</v>
      </c>
      <c r="D1395" s="6">
        <v>1098</v>
      </c>
      <c r="E1395" s="10" t="s">
        <v>3351</v>
      </c>
    </row>
    <row r="1396" spans="1:5" ht="15.75">
      <c r="A1396" s="4" t="s">
        <v>868</v>
      </c>
      <c r="B1396" s="4"/>
      <c r="C1396" s="4" t="s">
        <v>15</v>
      </c>
      <c r="D1396" s="6">
        <v>1097</v>
      </c>
      <c r="E1396" s="10" t="s">
        <v>3352</v>
      </c>
    </row>
    <row r="1397" spans="1:5" ht="15.75">
      <c r="A1397" s="4" t="s">
        <v>2025</v>
      </c>
      <c r="B1397" s="4"/>
      <c r="C1397" s="4" t="s">
        <v>36</v>
      </c>
      <c r="D1397" s="6">
        <v>1095</v>
      </c>
      <c r="E1397" s="10" t="s">
        <v>3353</v>
      </c>
    </row>
    <row r="1398" spans="1:5" ht="15.75">
      <c r="A1398" s="4" t="s">
        <v>2653</v>
      </c>
      <c r="B1398" s="4"/>
      <c r="C1398" s="4" t="s">
        <v>15</v>
      </c>
      <c r="D1398" s="6">
        <v>1095</v>
      </c>
      <c r="E1398" s="10" t="s">
        <v>3354</v>
      </c>
    </row>
    <row r="1399" spans="1:5" ht="15.75">
      <c r="A1399" s="10" t="s">
        <v>715</v>
      </c>
      <c r="B1399" s="6" t="s">
        <v>14</v>
      </c>
      <c r="C1399" s="4" t="s">
        <v>73</v>
      </c>
      <c r="D1399" s="6">
        <v>1093</v>
      </c>
      <c r="E1399" s="10" t="s">
        <v>3355</v>
      </c>
    </row>
    <row r="1400" spans="1:5" ht="15.75">
      <c r="A1400" s="10" t="s">
        <v>1478</v>
      </c>
      <c r="B1400" s="6" t="s">
        <v>27</v>
      </c>
      <c r="C1400" s="4" t="s">
        <v>364</v>
      </c>
      <c r="D1400" s="6">
        <v>1093</v>
      </c>
      <c r="E1400" s="10" t="s">
        <v>3356</v>
      </c>
    </row>
    <row r="1401" spans="1:5" ht="15.75">
      <c r="A1401" s="4" t="s">
        <v>2237</v>
      </c>
      <c r="B1401" s="4"/>
      <c r="C1401" s="4" t="s">
        <v>563</v>
      </c>
      <c r="D1401" s="6">
        <v>1093</v>
      </c>
      <c r="E1401" s="10" t="s">
        <v>3357</v>
      </c>
    </row>
    <row r="1402" spans="1:5" ht="15.75">
      <c r="A1402" s="4" t="s">
        <v>2092</v>
      </c>
      <c r="B1402" s="4"/>
      <c r="C1402" s="4" t="s">
        <v>155</v>
      </c>
      <c r="D1402" s="6">
        <v>1090</v>
      </c>
      <c r="E1402" s="10" t="s">
        <v>3358</v>
      </c>
    </row>
    <row r="1403" spans="1:5" ht="15.75">
      <c r="A1403" s="10" t="s">
        <v>402</v>
      </c>
      <c r="B1403" s="6" t="s">
        <v>27</v>
      </c>
      <c r="C1403" s="4" t="s">
        <v>60</v>
      </c>
      <c r="D1403" s="6">
        <v>1086</v>
      </c>
      <c r="E1403" s="10" t="s">
        <v>3359</v>
      </c>
    </row>
    <row r="1404" spans="1:5" ht="15.75">
      <c r="A1404" s="4" t="s">
        <v>1138</v>
      </c>
      <c r="B1404" s="4"/>
      <c r="C1404" s="4" t="s">
        <v>40</v>
      </c>
      <c r="D1404" s="6">
        <v>1082</v>
      </c>
      <c r="E1404" s="4" t="s">
        <v>9</v>
      </c>
    </row>
    <row r="1405" spans="1:5" ht="15.75">
      <c r="A1405" s="10" t="s">
        <v>2482</v>
      </c>
      <c r="B1405" s="6" t="s">
        <v>14</v>
      </c>
      <c r="C1405" s="4" t="s">
        <v>53</v>
      </c>
      <c r="D1405" s="6">
        <v>1078</v>
      </c>
      <c r="E1405" s="10" t="s">
        <v>3360</v>
      </c>
    </row>
    <row r="1406" spans="1:5" ht="15.75">
      <c r="A1406" s="4" t="s">
        <v>23</v>
      </c>
      <c r="B1406" s="4" t="s">
        <v>27</v>
      </c>
      <c r="C1406" s="4" t="s">
        <v>23</v>
      </c>
      <c r="D1406" s="6">
        <v>1075</v>
      </c>
      <c r="E1406" s="4" t="s">
        <v>9</v>
      </c>
    </row>
    <row r="1407" spans="1:5" ht="15.75">
      <c r="A1407" s="4" t="s">
        <v>2144</v>
      </c>
      <c r="B1407" s="4" t="s">
        <v>27</v>
      </c>
      <c r="C1407" s="4" t="s">
        <v>120</v>
      </c>
      <c r="D1407" s="6">
        <v>1072</v>
      </c>
      <c r="E1407" s="4" t="s">
        <v>9</v>
      </c>
    </row>
    <row r="1408" spans="1:5" ht="18.75">
      <c r="A1408" s="4" t="s">
        <v>2631</v>
      </c>
      <c r="B1408" s="4"/>
      <c r="C1408" s="4" t="s">
        <v>607</v>
      </c>
      <c r="D1408" s="13">
        <v>1072</v>
      </c>
      <c r="E1408" s="10" t="s">
        <v>3077</v>
      </c>
    </row>
    <row r="1409" spans="1:5" ht="15.75">
      <c r="A1409" s="4" t="s">
        <v>2913</v>
      </c>
      <c r="B1409" s="4"/>
      <c r="C1409" s="4" t="s">
        <v>1012</v>
      </c>
      <c r="D1409" s="6">
        <v>1072</v>
      </c>
      <c r="E1409" s="10" t="s">
        <v>3361</v>
      </c>
    </row>
    <row r="1410" spans="1:5" ht="15.75">
      <c r="A1410" s="4" t="s">
        <v>392</v>
      </c>
      <c r="B1410" s="4" t="s">
        <v>14</v>
      </c>
      <c r="C1410" s="4" t="s">
        <v>1535</v>
      </c>
      <c r="D1410" s="6">
        <v>1071</v>
      </c>
      <c r="E1410" s="4" t="s">
        <v>9</v>
      </c>
    </row>
    <row r="1411" spans="1:5" ht="15.75">
      <c r="A1411" s="4" t="s">
        <v>1895</v>
      </c>
      <c r="B1411" s="4"/>
      <c r="C1411" s="4" t="s">
        <v>32</v>
      </c>
      <c r="D1411" s="6">
        <v>1061</v>
      </c>
      <c r="E1411" s="10" t="s">
        <v>3362</v>
      </c>
    </row>
    <row r="1412" spans="1:5" ht="15.75">
      <c r="A1412" s="4" t="s">
        <v>1895</v>
      </c>
      <c r="B1412" s="4"/>
      <c r="C1412" s="4" t="s">
        <v>1946</v>
      </c>
      <c r="D1412" s="6">
        <v>1061</v>
      </c>
      <c r="E1412" s="10" t="s">
        <v>3362</v>
      </c>
    </row>
    <row r="1413" spans="1:5" ht="15.75">
      <c r="A1413" s="4" t="s">
        <v>786</v>
      </c>
      <c r="B1413" s="4"/>
      <c r="C1413" s="4" t="s">
        <v>32</v>
      </c>
      <c r="D1413" s="6">
        <v>1060</v>
      </c>
      <c r="E1413" s="10" t="s">
        <v>3363</v>
      </c>
    </row>
    <row r="1414" spans="1:5" ht="15.75">
      <c r="A1414" s="4" t="s">
        <v>2495</v>
      </c>
      <c r="B1414" s="4"/>
      <c r="C1414" s="4" t="s">
        <v>635</v>
      </c>
      <c r="D1414" s="6">
        <v>1060</v>
      </c>
      <c r="E1414" s="10" t="s">
        <v>3364</v>
      </c>
    </row>
    <row r="1415" spans="1:5" ht="15.75">
      <c r="A1415" s="4" t="s">
        <v>1163</v>
      </c>
      <c r="B1415" s="4"/>
      <c r="C1415" s="4" t="s">
        <v>107</v>
      </c>
      <c r="D1415" s="6">
        <v>1058</v>
      </c>
      <c r="E1415" s="10" t="s">
        <v>3365</v>
      </c>
    </row>
    <row r="1416" spans="1:5" ht="15.75">
      <c r="A1416" s="4" t="s">
        <v>1834</v>
      </c>
      <c r="B1416" s="4" t="s">
        <v>27</v>
      </c>
      <c r="C1416" s="4" t="s">
        <v>8</v>
      </c>
      <c r="D1416" s="6">
        <v>1057</v>
      </c>
      <c r="E1416" s="4" t="s">
        <v>9</v>
      </c>
    </row>
    <row r="1417" spans="1:5" ht="18.75">
      <c r="A1417" s="4" t="s">
        <v>1513</v>
      </c>
      <c r="B1417" s="4"/>
      <c r="C1417" s="4" t="s">
        <v>325</v>
      </c>
      <c r="D1417" s="13">
        <v>1056</v>
      </c>
      <c r="E1417" s="10" t="s">
        <v>3366</v>
      </c>
    </row>
    <row r="1418" spans="1:5" ht="15.75">
      <c r="A1418" s="4" t="s">
        <v>540</v>
      </c>
      <c r="B1418" s="4"/>
      <c r="C1418" s="4" t="s">
        <v>38</v>
      </c>
      <c r="D1418" s="6">
        <v>1050</v>
      </c>
      <c r="E1418" s="10" t="s">
        <v>3367</v>
      </c>
    </row>
    <row r="1419" spans="1:5" ht="15.75">
      <c r="A1419" s="4" t="s">
        <v>949</v>
      </c>
      <c r="B1419" s="4" t="s">
        <v>27</v>
      </c>
      <c r="C1419" s="4" t="s">
        <v>84</v>
      </c>
      <c r="D1419" s="6">
        <v>1050</v>
      </c>
      <c r="E1419" s="4" t="s">
        <v>9</v>
      </c>
    </row>
    <row r="1420" spans="1:5" ht="15.75">
      <c r="A1420" s="4" t="s">
        <v>1401</v>
      </c>
      <c r="B1420" s="4"/>
      <c r="C1420" s="4" t="s">
        <v>87</v>
      </c>
      <c r="D1420" s="6">
        <v>1050</v>
      </c>
      <c r="E1420" s="10" t="s">
        <v>3368</v>
      </c>
    </row>
    <row r="1421" spans="1:5" ht="15.75">
      <c r="A1421" s="4" t="s">
        <v>1474</v>
      </c>
      <c r="B1421" s="4"/>
      <c r="C1421" s="4" t="s">
        <v>851</v>
      </c>
      <c r="D1421" s="6">
        <v>1047</v>
      </c>
      <c r="E1421" s="10" t="s">
        <v>3369</v>
      </c>
    </row>
    <row r="1422" spans="1:5" ht="15.75">
      <c r="A1422" s="4" t="s">
        <v>2288</v>
      </c>
      <c r="B1422" s="4"/>
      <c r="C1422" s="4" t="s">
        <v>144</v>
      </c>
      <c r="D1422" s="6">
        <v>1042</v>
      </c>
      <c r="E1422" s="10" t="s">
        <v>3370</v>
      </c>
    </row>
    <row r="1423" spans="1:5" ht="15.75">
      <c r="A1423" s="4" t="s">
        <v>668</v>
      </c>
      <c r="B1423" s="4"/>
      <c r="C1423" s="4" t="s">
        <v>541</v>
      </c>
      <c r="D1423" s="6">
        <v>1040</v>
      </c>
      <c r="E1423" s="10" t="s">
        <v>3371</v>
      </c>
    </row>
    <row r="1424" spans="1:5" ht="15.75">
      <c r="A1424" s="4" t="s">
        <v>2253</v>
      </c>
      <c r="B1424" s="4" t="s">
        <v>27</v>
      </c>
      <c r="C1424" s="4" t="s">
        <v>1100</v>
      </c>
      <c r="D1424" s="6">
        <v>1033</v>
      </c>
      <c r="E1424" s="4" t="s">
        <v>9</v>
      </c>
    </row>
    <row r="1425" spans="1:5" ht="15.75">
      <c r="A1425" s="10" t="s">
        <v>874</v>
      </c>
      <c r="B1425" s="6"/>
      <c r="C1425" s="4" t="s">
        <v>1390</v>
      </c>
      <c r="D1425" s="6">
        <v>1031</v>
      </c>
      <c r="E1425" s="10" t="s">
        <v>3372</v>
      </c>
    </row>
    <row r="1426" spans="1:5" ht="15.75">
      <c r="A1426" s="4" t="s">
        <v>1787</v>
      </c>
      <c r="B1426" s="4"/>
      <c r="C1426" s="4" t="s">
        <v>2541</v>
      </c>
      <c r="D1426" s="6">
        <v>1027</v>
      </c>
      <c r="E1426" s="10" t="s">
        <v>3373</v>
      </c>
    </row>
    <row r="1427" spans="1:5" ht="15.75">
      <c r="A1427" s="4" t="s">
        <v>281</v>
      </c>
      <c r="B1427" s="4" t="s">
        <v>27</v>
      </c>
      <c r="C1427" s="4" t="s">
        <v>30</v>
      </c>
      <c r="D1427" s="6">
        <v>1024</v>
      </c>
      <c r="E1427" s="4" t="s">
        <v>9</v>
      </c>
    </row>
    <row r="1428" spans="1:5" ht="15.75">
      <c r="A1428" s="4" t="s">
        <v>2763</v>
      </c>
      <c r="B1428" s="4"/>
      <c r="C1428" s="4" t="s">
        <v>635</v>
      </c>
      <c r="D1428" s="6">
        <v>1013</v>
      </c>
      <c r="E1428" s="10" t="s">
        <v>3374</v>
      </c>
    </row>
    <row r="1429" spans="1:5" ht="15.75">
      <c r="A1429" s="4" t="s">
        <v>1417</v>
      </c>
      <c r="B1429" s="4"/>
      <c r="C1429" s="4" t="s">
        <v>87</v>
      </c>
      <c r="D1429" s="6">
        <v>1011</v>
      </c>
      <c r="E1429" s="10" t="s">
        <v>3375</v>
      </c>
    </row>
    <row r="1430" spans="1:5" ht="15.75">
      <c r="A1430" s="4" t="s">
        <v>1986</v>
      </c>
      <c r="B1430" s="4"/>
      <c r="C1430" s="4" t="s">
        <v>221</v>
      </c>
      <c r="D1430" s="6">
        <v>1010</v>
      </c>
      <c r="E1430" s="10" t="s">
        <v>3376</v>
      </c>
    </row>
    <row r="1431" spans="1:5" ht="15.75">
      <c r="A1431" s="10" t="s">
        <v>1883</v>
      </c>
      <c r="B1431" s="6" t="s">
        <v>27</v>
      </c>
      <c r="C1431" s="4" t="s">
        <v>40</v>
      </c>
      <c r="D1431" s="6">
        <v>1007</v>
      </c>
      <c r="E1431" s="10" t="s">
        <v>3377</v>
      </c>
    </row>
    <row r="1432" spans="1:5" ht="15.75">
      <c r="A1432" s="4" t="s">
        <v>1901</v>
      </c>
      <c r="B1432" s="4" t="s">
        <v>27</v>
      </c>
      <c r="C1432" s="4" t="s">
        <v>73</v>
      </c>
      <c r="D1432" s="6">
        <v>1007</v>
      </c>
      <c r="E1432" s="4" t="s">
        <v>9</v>
      </c>
    </row>
    <row r="1433" spans="1:5" ht="15.75">
      <c r="A1433" s="10" t="s">
        <v>1969</v>
      </c>
      <c r="B1433" s="6"/>
      <c r="C1433" s="4" t="s">
        <v>53</v>
      </c>
      <c r="D1433" s="6">
        <v>1003</v>
      </c>
      <c r="E1433" s="10" t="s">
        <v>3378</v>
      </c>
    </row>
    <row r="1434" spans="1:5" ht="15.75">
      <c r="A1434" s="4" t="s">
        <v>1752</v>
      </c>
      <c r="B1434" s="4"/>
      <c r="C1434" s="4" t="s">
        <v>221</v>
      </c>
      <c r="D1434" s="6">
        <v>1002</v>
      </c>
      <c r="E1434" s="4" t="s">
        <v>9</v>
      </c>
    </row>
    <row r="1435" spans="1:5" ht="15.75">
      <c r="A1435" s="4" t="s">
        <v>1691</v>
      </c>
      <c r="B1435" s="4"/>
      <c r="C1435" s="4" t="s">
        <v>60</v>
      </c>
      <c r="D1435" s="6">
        <v>1001</v>
      </c>
      <c r="E1435" s="10" t="s">
        <v>3379</v>
      </c>
    </row>
    <row r="1436" spans="1:5" ht="15.75">
      <c r="A1436" s="4" t="s">
        <v>2118</v>
      </c>
      <c r="B1436" s="4"/>
      <c r="C1436" s="4" t="s">
        <v>50</v>
      </c>
      <c r="D1436" s="6">
        <v>1001</v>
      </c>
      <c r="E1436" s="10" t="s">
        <v>3380</v>
      </c>
    </row>
    <row r="1437" spans="1:5" ht="15.75">
      <c r="A1437" s="4" t="s">
        <v>2940</v>
      </c>
      <c r="B1437" s="4"/>
      <c r="C1437" s="4" t="s">
        <v>15</v>
      </c>
      <c r="D1437" s="6">
        <v>1001</v>
      </c>
      <c r="E1437" s="10" t="s">
        <v>3381</v>
      </c>
    </row>
    <row r="1438" spans="1:5" ht="15.75">
      <c r="A1438" s="10" t="s">
        <v>1909</v>
      </c>
      <c r="B1438" s="6" t="s">
        <v>27</v>
      </c>
      <c r="C1438" s="4" t="s">
        <v>64</v>
      </c>
      <c r="D1438" s="6">
        <v>996</v>
      </c>
      <c r="E1438" s="10" t="s">
        <v>3382</v>
      </c>
    </row>
    <row r="1439" spans="1:5" ht="15.75">
      <c r="A1439" s="4" t="s">
        <v>290</v>
      </c>
      <c r="B1439" s="4"/>
      <c r="C1439" s="4" t="s">
        <v>1100</v>
      </c>
      <c r="D1439" s="6">
        <v>994</v>
      </c>
      <c r="E1439" s="4" t="s">
        <v>9</v>
      </c>
    </row>
    <row r="1440" spans="1:5" ht="15.75">
      <c r="A1440" s="4" t="s">
        <v>2177</v>
      </c>
      <c r="B1440" s="4"/>
      <c r="C1440" s="4" t="s">
        <v>132</v>
      </c>
      <c r="D1440" s="6">
        <v>994</v>
      </c>
      <c r="E1440" s="10" t="s">
        <v>3383</v>
      </c>
    </row>
    <row r="1441" spans="1:5" ht="15.75">
      <c r="A1441" s="4" t="s">
        <v>1134</v>
      </c>
      <c r="B1441" s="4"/>
      <c r="C1441" s="4" t="s">
        <v>1347</v>
      </c>
      <c r="D1441" s="6">
        <v>993</v>
      </c>
      <c r="E1441" s="10" t="s">
        <v>3384</v>
      </c>
    </row>
    <row r="1442" spans="1:5" ht="15.75">
      <c r="A1442" s="4" t="s">
        <v>1814</v>
      </c>
      <c r="B1442" s="4"/>
      <c r="C1442" s="4" t="s">
        <v>60</v>
      </c>
      <c r="D1442" s="6">
        <v>992</v>
      </c>
      <c r="E1442" s="10" t="s">
        <v>3385</v>
      </c>
    </row>
    <row r="1443" spans="1:5" ht="15.75">
      <c r="A1443" s="4" t="s">
        <v>2533</v>
      </c>
      <c r="B1443" s="4"/>
      <c r="C1443" s="4" t="s">
        <v>48</v>
      </c>
      <c r="D1443" s="6">
        <v>984</v>
      </c>
      <c r="E1443" s="10" t="s">
        <v>3386</v>
      </c>
    </row>
    <row r="1444" spans="1:5" ht="15.75">
      <c r="A1444" s="4" t="s">
        <v>2446</v>
      </c>
      <c r="B1444" s="4"/>
      <c r="C1444" s="4" t="s">
        <v>132</v>
      </c>
      <c r="D1444" s="6">
        <v>981</v>
      </c>
      <c r="E1444" s="10" t="s">
        <v>3387</v>
      </c>
    </row>
    <row r="1445" spans="1:5" ht="15.75">
      <c r="A1445" s="4" t="s">
        <v>2300</v>
      </c>
      <c r="B1445" s="4"/>
      <c r="C1445" s="4" t="s">
        <v>155</v>
      </c>
      <c r="D1445" s="6">
        <v>973</v>
      </c>
      <c r="E1445" s="10" t="s">
        <v>3388</v>
      </c>
    </row>
    <row r="1446" spans="1:5" ht="15.75">
      <c r="A1446" s="4" t="s">
        <v>1234</v>
      </c>
      <c r="B1446" s="4"/>
      <c r="C1446" s="4" t="s">
        <v>1950</v>
      </c>
      <c r="D1446" s="6">
        <v>971</v>
      </c>
      <c r="E1446" s="10" t="s">
        <v>3389</v>
      </c>
    </row>
    <row r="1447" spans="1:5" ht="15.75">
      <c r="A1447" s="4" t="s">
        <v>165</v>
      </c>
      <c r="B1447" s="4"/>
      <c r="C1447" s="4" t="s">
        <v>897</v>
      </c>
      <c r="D1447" s="6">
        <v>968</v>
      </c>
      <c r="E1447" s="10" t="s">
        <v>3390</v>
      </c>
    </row>
    <row r="1448" spans="1:5" ht="15.75">
      <c r="A1448" s="10" t="s">
        <v>1258</v>
      </c>
      <c r="B1448" s="6" t="s">
        <v>27</v>
      </c>
      <c r="C1448" s="4" t="s">
        <v>817</v>
      </c>
      <c r="D1448" s="6">
        <v>966</v>
      </c>
      <c r="E1448" s="10" t="s">
        <v>3391</v>
      </c>
    </row>
    <row r="1449" spans="1:5" ht="15.75">
      <c r="A1449" s="4" t="s">
        <v>2884</v>
      </c>
      <c r="B1449" s="4"/>
      <c r="C1449" s="4" t="s">
        <v>527</v>
      </c>
      <c r="D1449" s="6">
        <v>959</v>
      </c>
      <c r="E1449" s="4" t="s">
        <v>9</v>
      </c>
    </row>
    <row r="1450" spans="1:5" ht="15.75">
      <c r="A1450" s="4" t="s">
        <v>872</v>
      </c>
      <c r="B1450" s="4"/>
      <c r="C1450" s="4" t="s">
        <v>1347</v>
      </c>
      <c r="D1450" s="6">
        <v>957</v>
      </c>
      <c r="E1450" s="10" t="s">
        <v>3392</v>
      </c>
    </row>
    <row r="1451" spans="1:5" ht="15.75">
      <c r="A1451" s="10" t="s">
        <v>1011</v>
      </c>
      <c r="B1451" s="6"/>
      <c r="C1451" s="4" t="s">
        <v>2173</v>
      </c>
      <c r="D1451" s="6">
        <v>957</v>
      </c>
      <c r="E1451" s="10" t="s">
        <v>3393</v>
      </c>
    </row>
    <row r="1452" spans="1:5" ht="15.75">
      <c r="A1452" s="10" t="s">
        <v>1704</v>
      </c>
      <c r="B1452" s="6" t="s">
        <v>27</v>
      </c>
      <c r="C1452" s="4" t="s">
        <v>1950</v>
      </c>
      <c r="D1452" s="6">
        <v>954</v>
      </c>
      <c r="E1452" s="10" t="s">
        <v>3394</v>
      </c>
    </row>
    <row r="1453" spans="1:5" ht="15.75">
      <c r="A1453" s="4" t="s">
        <v>295</v>
      </c>
      <c r="B1453" s="4"/>
      <c r="C1453" s="4" t="s">
        <v>15</v>
      </c>
      <c r="D1453" s="6">
        <v>953</v>
      </c>
      <c r="E1453" s="10" t="s">
        <v>3395</v>
      </c>
    </row>
    <row r="1454" spans="1:5" ht="15.75">
      <c r="A1454" s="10" t="s">
        <v>1317</v>
      </c>
      <c r="B1454" s="6"/>
      <c r="C1454" s="4" t="s">
        <v>1632</v>
      </c>
      <c r="D1454" s="6">
        <v>953</v>
      </c>
      <c r="E1454" s="10" t="s">
        <v>3396</v>
      </c>
    </row>
    <row r="1455" spans="1:5" ht="15.75">
      <c r="A1455" s="10" t="s">
        <v>774</v>
      </c>
      <c r="B1455" s="6" t="s">
        <v>27</v>
      </c>
      <c r="C1455" s="4" t="s">
        <v>60</v>
      </c>
      <c r="D1455" s="6">
        <v>952</v>
      </c>
      <c r="E1455" s="10" t="s">
        <v>3397</v>
      </c>
    </row>
    <row r="1456" spans="1:5" ht="15.75">
      <c r="A1456" s="4" t="s">
        <v>1262</v>
      </c>
      <c r="B1456" s="4"/>
      <c r="C1456" s="4" t="s">
        <v>563</v>
      </c>
      <c r="D1456" s="6">
        <v>952</v>
      </c>
      <c r="E1456" s="10" t="s">
        <v>3398</v>
      </c>
    </row>
    <row r="1457" spans="1:5" ht="15.75">
      <c r="A1457" s="4" t="s">
        <v>1165</v>
      </c>
      <c r="B1457" s="4" t="s">
        <v>27</v>
      </c>
      <c r="C1457" s="4" t="s">
        <v>1100</v>
      </c>
      <c r="D1457" s="6">
        <v>951</v>
      </c>
      <c r="E1457" s="4" t="s">
        <v>9</v>
      </c>
    </row>
    <row r="1458" spans="1:5" ht="15.75">
      <c r="A1458" s="4" t="s">
        <v>2080</v>
      </c>
      <c r="B1458" s="4" t="s">
        <v>27</v>
      </c>
      <c r="C1458" s="4" t="s">
        <v>120</v>
      </c>
      <c r="D1458" s="6">
        <v>950</v>
      </c>
      <c r="E1458" s="4" t="s">
        <v>9</v>
      </c>
    </row>
    <row r="1459" spans="1:5" ht="15.75">
      <c r="A1459" s="10" t="s">
        <v>219</v>
      </c>
      <c r="B1459" s="6"/>
      <c r="C1459" s="4" t="s">
        <v>144</v>
      </c>
      <c r="D1459" s="6">
        <v>949</v>
      </c>
      <c r="E1459" s="10" t="s">
        <v>3399</v>
      </c>
    </row>
    <row r="1460" spans="1:5" ht="15.75">
      <c r="A1460" s="4" t="s">
        <v>202</v>
      </c>
      <c r="B1460" s="4"/>
      <c r="C1460" s="4" t="s">
        <v>48</v>
      </c>
      <c r="D1460" s="6">
        <v>948</v>
      </c>
      <c r="E1460" s="10" t="s">
        <v>3400</v>
      </c>
    </row>
    <row r="1461" spans="1:5" ht="15.75">
      <c r="A1461" s="4" t="s">
        <v>2135</v>
      </c>
      <c r="B1461" s="4"/>
      <c r="C1461" s="4" t="s">
        <v>897</v>
      </c>
      <c r="D1461" s="6">
        <v>947</v>
      </c>
      <c r="E1461" s="10" t="s">
        <v>3401</v>
      </c>
    </row>
    <row r="1462" spans="1:5" ht="15.75">
      <c r="A1462" s="4" t="s">
        <v>1755</v>
      </c>
      <c r="B1462" s="4"/>
      <c r="C1462" s="4" t="s">
        <v>40</v>
      </c>
      <c r="D1462" s="6">
        <v>946</v>
      </c>
      <c r="E1462" s="4" t="s">
        <v>9</v>
      </c>
    </row>
    <row r="1463" spans="1:5" ht="15.75">
      <c r="A1463" s="4" t="s">
        <v>2340</v>
      </c>
      <c r="B1463" s="4"/>
      <c r="C1463" s="4" t="s">
        <v>221</v>
      </c>
      <c r="D1463" s="6">
        <v>938</v>
      </c>
      <c r="E1463" s="4" t="s">
        <v>9</v>
      </c>
    </row>
    <row r="1464" spans="1:5" ht="15.75">
      <c r="A1464" s="4" t="s">
        <v>1773</v>
      </c>
      <c r="B1464" s="4"/>
      <c r="C1464" s="4" t="s">
        <v>50</v>
      </c>
      <c r="D1464" s="6">
        <v>935</v>
      </c>
      <c r="E1464" s="10" t="s">
        <v>3402</v>
      </c>
    </row>
    <row r="1465" spans="1:5" ht="15.75">
      <c r="A1465" s="4" t="s">
        <v>1682</v>
      </c>
      <c r="B1465" s="4"/>
      <c r="C1465" s="4" t="s">
        <v>851</v>
      </c>
      <c r="D1465" s="6">
        <v>933</v>
      </c>
      <c r="E1465" s="10" t="s">
        <v>3403</v>
      </c>
    </row>
    <row r="1466" spans="1:5" ht="15.75">
      <c r="A1466" s="10" t="s">
        <v>2472</v>
      </c>
      <c r="B1466" s="6"/>
      <c r="C1466" s="4" t="s">
        <v>53</v>
      </c>
      <c r="D1466" s="6">
        <v>932</v>
      </c>
      <c r="E1466" s="10" t="s">
        <v>3404</v>
      </c>
    </row>
    <row r="1467" spans="1:5" ht="15.75">
      <c r="A1467" s="4" t="s">
        <v>1745</v>
      </c>
      <c r="B1467" s="4"/>
      <c r="C1467" s="4" t="s">
        <v>1341</v>
      </c>
      <c r="D1467" s="6">
        <v>927</v>
      </c>
      <c r="E1467" s="10" t="s">
        <v>3405</v>
      </c>
    </row>
    <row r="1468" spans="1:5" ht="15.75">
      <c r="A1468" s="10" t="s">
        <v>2181</v>
      </c>
      <c r="B1468" s="6" t="s">
        <v>27</v>
      </c>
      <c r="C1468" s="4" t="s">
        <v>110</v>
      </c>
      <c r="D1468" s="6">
        <v>927</v>
      </c>
      <c r="E1468" s="10" t="s">
        <v>3406</v>
      </c>
    </row>
    <row r="1469" spans="1:5" ht="15.75">
      <c r="A1469" s="4" t="s">
        <v>2709</v>
      </c>
      <c r="B1469" s="4"/>
      <c r="C1469" s="4" t="s">
        <v>60</v>
      </c>
      <c r="D1469" s="6">
        <v>926</v>
      </c>
      <c r="E1469" s="10" t="s">
        <v>3407</v>
      </c>
    </row>
    <row r="1470" spans="1:5" ht="15.75">
      <c r="A1470" s="10" t="s">
        <v>2604</v>
      </c>
      <c r="B1470" s="6" t="s">
        <v>14</v>
      </c>
      <c r="C1470" s="4" t="s">
        <v>182</v>
      </c>
      <c r="D1470" s="6">
        <v>925</v>
      </c>
      <c r="E1470" s="10" t="s">
        <v>3408</v>
      </c>
    </row>
    <row r="1471" spans="1:5" ht="15.75">
      <c r="A1471" s="10" t="s">
        <v>2906</v>
      </c>
      <c r="B1471" s="6" t="s">
        <v>27</v>
      </c>
      <c r="C1471" s="4" t="s">
        <v>817</v>
      </c>
      <c r="D1471" s="6">
        <v>923</v>
      </c>
      <c r="E1471" s="10" t="s">
        <v>3409</v>
      </c>
    </row>
    <row r="1472" spans="1:5" ht="15.75">
      <c r="A1472" s="4" t="s">
        <v>360</v>
      </c>
      <c r="B1472" s="4"/>
      <c r="C1472" s="4" t="s">
        <v>2541</v>
      </c>
      <c r="D1472" s="6">
        <v>921</v>
      </c>
      <c r="E1472" s="10" t="s">
        <v>3410</v>
      </c>
    </row>
    <row r="1473" spans="1:5" ht="15.75">
      <c r="A1473" s="4" t="s">
        <v>1905</v>
      </c>
      <c r="B1473" s="4"/>
      <c r="C1473" s="4" t="s">
        <v>87</v>
      </c>
      <c r="D1473" s="6">
        <v>919</v>
      </c>
      <c r="E1473" s="10" t="s">
        <v>3411</v>
      </c>
    </row>
    <row r="1474" spans="1:5" ht="15.75">
      <c r="A1474" s="4" t="s">
        <v>2318</v>
      </c>
      <c r="B1474" s="4" t="s">
        <v>27</v>
      </c>
      <c r="C1474" s="4" t="s">
        <v>155</v>
      </c>
      <c r="D1474" s="6">
        <v>917</v>
      </c>
      <c r="E1474" s="4" t="s">
        <v>9</v>
      </c>
    </row>
    <row r="1475" spans="1:5" ht="18.75">
      <c r="A1475" s="4" t="s">
        <v>1217</v>
      </c>
      <c r="B1475" s="4"/>
      <c r="C1475" s="4" t="s">
        <v>1341</v>
      </c>
      <c r="D1475" s="19">
        <v>914</v>
      </c>
      <c r="E1475" s="10" t="s">
        <v>2729</v>
      </c>
    </row>
    <row r="1476" spans="1:5" ht="15.75">
      <c r="A1476" s="10" t="s">
        <v>738</v>
      </c>
      <c r="B1476" s="6" t="s">
        <v>14</v>
      </c>
      <c r="C1476" s="4" t="s">
        <v>2541</v>
      </c>
      <c r="D1476" s="6">
        <v>906</v>
      </c>
      <c r="E1476" s="10" t="s">
        <v>3412</v>
      </c>
    </row>
    <row r="1477" spans="1:5" ht="15.75">
      <c r="A1477" s="4" t="s">
        <v>257</v>
      </c>
      <c r="B1477" s="4"/>
      <c r="C1477" s="4" t="s">
        <v>15</v>
      </c>
      <c r="D1477" s="6">
        <v>903</v>
      </c>
      <c r="E1477" s="10" t="s">
        <v>3413</v>
      </c>
    </row>
    <row r="1478" spans="1:5" ht="15.75">
      <c r="A1478" s="4" t="s">
        <v>731</v>
      </c>
      <c r="B1478" s="4"/>
      <c r="C1478" s="4" t="s">
        <v>48</v>
      </c>
      <c r="D1478" s="6">
        <v>903</v>
      </c>
      <c r="E1478" s="10" t="s">
        <v>3414</v>
      </c>
    </row>
    <row r="1479" spans="1:5" ht="15.75">
      <c r="A1479" s="4" t="s">
        <v>2335</v>
      </c>
      <c r="B1479" s="4"/>
      <c r="C1479" s="4" t="s">
        <v>20</v>
      </c>
      <c r="D1479" s="6">
        <v>903</v>
      </c>
      <c r="E1479" s="4" t="s">
        <v>9</v>
      </c>
    </row>
    <row r="1480" spans="1:5" ht="15.75">
      <c r="A1480" s="4" t="s">
        <v>871</v>
      </c>
      <c r="B1480" s="4"/>
      <c r="C1480" s="4" t="s">
        <v>1535</v>
      </c>
      <c r="D1480" s="6">
        <v>901</v>
      </c>
      <c r="E1480" s="10" t="s">
        <v>3415</v>
      </c>
    </row>
    <row r="1481" spans="1:5" ht="15.75">
      <c r="A1481" s="4" t="s">
        <v>1082</v>
      </c>
      <c r="B1481" s="4" t="s">
        <v>27</v>
      </c>
      <c r="C1481" s="4" t="s">
        <v>155</v>
      </c>
      <c r="D1481" s="6">
        <v>898</v>
      </c>
      <c r="E1481" s="4" t="s">
        <v>9</v>
      </c>
    </row>
    <row r="1482" spans="1:5" ht="15.75">
      <c r="A1482" s="10" t="s">
        <v>1574</v>
      </c>
      <c r="B1482" s="6" t="s">
        <v>14</v>
      </c>
      <c r="C1482" s="4" t="s">
        <v>1926</v>
      </c>
      <c r="D1482" s="6">
        <v>894</v>
      </c>
      <c r="E1482" s="10" t="s">
        <v>3416</v>
      </c>
    </row>
    <row r="1483" spans="1:5" ht="15.75">
      <c r="A1483" s="4" t="s">
        <v>1915</v>
      </c>
      <c r="B1483" s="4"/>
      <c r="C1483" s="4" t="s">
        <v>1950</v>
      </c>
      <c r="D1483" s="6">
        <v>891</v>
      </c>
      <c r="E1483" s="10" t="s">
        <v>3417</v>
      </c>
    </row>
    <row r="1484" spans="1:5" ht="15.75">
      <c r="A1484" s="4" t="s">
        <v>1471</v>
      </c>
      <c r="B1484" s="4"/>
      <c r="C1484" s="4" t="s">
        <v>92</v>
      </c>
      <c r="D1484" s="6">
        <v>889</v>
      </c>
      <c r="E1484" s="10" t="s">
        <v>3418</v>
      </c>
    </row>
    <row r="1485" spans="1:5" ht="15.75">
      <c r="A1485" s="4" t="s">
        <v>2260</v>
      </c>
      <c r="B1485" s="4"/>
      <c r="C1485" s="4" t="s">
        <v>563</v>
      </c>
      <c r="D1485" s="6">
        <v>888</v>
      </c>
      <c r="E1485" s="10" t="s">
        <v>3419</v>
      </c>
    </row>
    <row r="1486" spans="1:5" ht="15.75">
      <c r="A1486" s="4" t="s">
        <v>311</v>
      </c>
      <c r="B1486" s="4" t="s">
        <v>27</v>
      </c>
      <c r="C1486" s="4" t="s">
        <v>80</v>
      </c>
      <c r="D1486" s="6">
        <v>885</v>
      </c>
      <c r="E1486" s="4" t="s">
        <v>9</v>
      </c>
    </row>
    <row r="1487" spans="1:5" ht="15.75">
      <c r="A1487" s="4" t="s">
        <v>850</v>
      </c>
      <c r="B1487" s="4"/>
      <c r="C1487" s="4" t="s">
        <v>43</v>
      </c>
      <c r="D1487" s="6">
        <v>882</v>
      </c>
      <c r="E1487" s="10" t="s">
        <v>3420</v>
      </c>
    </row>
    <row r="1488" spans="1:5" ht="18.75">
      <c r="A1488" s="4" t="s">
        <v>2167</v>
      </c>
      <c r="B1488" s="4"/>
      <c r="C1488" s="4" t="s">
        <v>635</v>
      </c>
      <c r="D1488" s="19">
        <v>882</v>
      </c>
      <c r="E1488" s="10" t="s">
        <v>3190</v>
      </c>
    </row>
    <row r="1489" spans="1:5" ht="15.75">
      <c r="A1489" s="4" t="s">
        <v>2310</v>
      </c>
      <c r="B1489" s="4" t="s">
        <v>14</v>
      </c>
      <c r="C1489" s="4" t="s">
        <v>48</v>
      </c>
      <c r="D1489" s="6">
        <v>880</v>
      </c>
      <c r="E1489" s="4" t="s">
        <v>9</v>
      </c>
    </row>
    <row r="1490" spans="1:5" ht="15.75">
      <c r="A1490" s="4" t="s">
        <v>2953</v>
      </c>
      <c r="B1490" s="4"/>
      <c r="C1490" s="4" t="s">
        <v>144</v>
      </c>
      <c r="D1490" s="6">
        <v>878</v>
      </c>
      <c r="E1490" s="10" t="s">
        <v>3421</v>
      </c>
    </row>
    <row r="1491" spans="1:5" ht="15.75">
      <c r="A1491" s="4" t="s">
        <v>1210</v>
      </c>
      <c r="B1491" s="4"/>
      <c r="C1491" s="4" t="s">
        <v>60</v>
      </c>
      <c r="D1491" s="6">
        <v>877</v>
      </c>
      <c r="E1491" s="10" t="s">
        <v>3422</v>
      </c>
    </row>
    <row r="1492" spans="1:5" ht="15.75">
      <c r="A1492" s="4" t="s">
        <v>349</v>
      </c>
      <c r="B1492" s="4" t="s">
        <v>27</v>
      </c>
      <c r="C1492" s="4" t="s">
        <v>139</v>
      </c>
      <c r="D1492" s="6">
        <v>873</v>
      </c>
      <c r="E1492" s="4" t="s">
        <v>9</v>
      </c>
    </row>
    <row r="1493" spans="1:5" ht="15.75">
      <c r="A1493" s="4" t="s">
        <v>1098</v>
      </c>
      <c r="B1493" s="4"/>
      <c r="C1493" s="4" t="s">
        <v>1184</v>
      </c>
      <c r="D1493" s="6">
        <v>872</v>
      </c>
      <c r="E1493" s="4" t="s">
        <v>9</v>
      </c>
    </row>
    <row r="1494" spans="1:5" ht="15.75">
      <c r="A1494" s="4" t="s">
        <v>2050</v>
      </c>
      <c r="B1494" s="4" t="s">
        <v>27</v>
      </c>
      <c r="C1494" s="4" t="s">
        <v>68</v>
      </c>
      <c r="D1494" s="6">
        <v>872</v>
      </c>
      <c r="E1494" s="4" t="s">
        <v>9</v>
      </c>
    </row>
    <row r="1495" spans="1:5" ht="15.75">
      <c r="A1495" s="4" t="s">
        <v>1351</v>
      </c>
      <c r="B1495" s="4" t="s">
        <v>27</v>
      </c>
      <c r="C1495" s="4" t="s">
        <v>851</v>
      </c>
      <c r="D1495" s="6">
        <v>871</v>
      </c>
      <c r="E1495" s="4" t="s">
        <v>9</v>
      </c>
    </row>
    <row r="1496" spans="1:5" ht="15.75">
      <c r="A1496" s="4" t="s">
        <v>2101</v>
      </c>
      <c r="B1496" s="4" t="s">
        <v>27</v>
      </c>
      <c r="C1496" s="4" t="s">
        <v>704</v>
      </c>
      <c r="D1496" s="6">
        <v>870</v>
      </c>
      <c r="E1496" s="4" t="s">
        <v>9</v>
      </c>
    </row>
    <row r="1497" spans="1:5" ht="15.75">
      <c r="A1497" s="4" t="s">
        <v>2344</v>
      </c>
      <c r="B1497" s="4" t="s">
        <v>14</v>
      </c>
      <c r="C1497" s="4" t="s">
        <v>75</v>
      </c>
      <c r="D1497" s="6">
        <v>864</v>
      </c>
      <c r="E1497" s="4" t="s">
        <v>9</v>
      </c>
    </row>
    <row r="1498" spans="1:5" ht="15.75">
      <c r="A1498" s="4" t="s">
        <v>2646</v>
      </c>
      <c r="B1498" s="4" t="s">
        <v>27</v>
      </c>
      <c r="C1498" s="4" t="s">
        <v>139</v>
      </c>
      <c r="D1498" s="6">
        <v>862</v>
      </c>
      <c r="E1498" s="4" t="s">
        <v>9</v>
      </c>
    </row>
    <row r="1499" spans="1:5" ht="15.75">
      <c r="A1499" s="10" t="s">
        <v>2710</v>
      </c>
      <c r="B1499" s="6" t="s">
        <v>14</v>
      </c>
      <c r="C1499" s="4" t="s">
        <v>50</v>
      </c>
      <c r="D1499" s="6">
        <v>862</v>
      </c>
      <c r="E1499" s="10" t="s">
        <v>3423</v>
      </c>
    </row>
    <row r="1500" spans="1:5" ht="15.75">
      <c r="A1500" s="10" t="s">
        <v>1541</v>
      </c>
      <c r="B1500" s="6"/>
      <c r="C1500" s="4" t="s">
        <v>1390</v>
      </c>
      <c r="D1500" s="6">
        <v>859</v>
      </c>
      <c r="E1500" s="10" t="s">
        <v>3424</v>
      </c>
    </row>
    <row r="1501" spans="1:5" ht="15.75">
      <c r="A1501" s="10" t="s">
        <v>2599</v>
      </c>
      <c r="B1501" s="6" t="s">
        <v>27</v>
      </c>
      <c r="C1501" s="4" t="s">
        <v>325</v>
      </c>
      <c r="D1501" s="6">
        <v>859</v>
      </c>
      <c r="E1501" s="10" t="s">
        <v>3425</v>
      </c>
    </row>
    <row r="1502" spans="1:5" ht="15.75">
      <c r="A1502" s="4" t="s">
        <v>2789</v>
      </c>
      <c r="B1502" s="4" t="s">
        <v>27</v>
      </c>
      <c r="C1502" s="4" t="s">
        <v>744</v>
      </c>
      <c r="D1502" s="6">
        <v>858</v>
      </c>
      <c r="E1502" s="4" t="s">
        <v>9</v>
      </c>
    </row>
    <row r="1503" spans="1:5" ht="15.75">
      <c r="A1503" s="4" t="s">
        <v>2386</v>
      </c>
      <c r="B1503" s="4" t="s">
        <v>27</v>
      </c>
      <c r="C1503" s="4" t="s">
        <v>1950</v>
      </c>
      <c r="D1503" s="6">
        <v>857</v>
      </c>
      <c r="E1503" s="4" t="s">
        <v>9</v>
      </c>
    </row>
    <row r="1504" spans="1:5" ht="15.75">
      <c r="A1504" s="4" t="s">
        <v>1094</v>
      </c>
      <c r="B1504" s="4"/>
      <c r="C1504" s="4" t="s">
        <v>87</v>
      </c>
      <c r="D1504" s="6">
        <v>856</v>
      </c>
      <c r="E1504" s="10" t="s">
        <v>3426</v>
      </c>
    </row>
    <row r="1505" spans="1:5" ht="15.75">
      <c r="A1505" s="4" t="s">
        <v>556</v>
      </c>
      <c r="B1505" s="4"/>
      <c r="C1505" s="4" t="s">
        <v>87</v>
      </c>
      <c r="D1505" s="6">
        <v>854</v>
      </c>
      <c r="E1505" s="10" t="s">
        <v>3427</v>
      </c>
    </row>
    <row r="1506" spans="1:5" ht="15.75">
      <c r="A1506" s="4" t="s">
        <v>2068</v>
      </c>
      <c r="B1506" s="4"/>
      <c r="C1506" s="4" t="s">
        <v>15</v>
      </c>
      <c r="D1506" s="6">
        <v>851</v>
      </c>
      <c r="E1506" s="10" t="s">
        <v>3428</v>
      </c>
    </row>
    <row r="1507" spans="1:5" ht="15.75">
      <c r="A1507" s="4" t="s">
        <v>2450</v>
      </c>
      <c r="B1507" s="4"/>
      <c r="C1507" s="4" t="s">
        <v>48</v>
      </c>
      <c r="D1507" s="6">
        <v>850</v>
      </c>
      <c r="E1507" s="10" t="s">
        <v>3429</v>
      </c>
    </row>
    <row r="1508" spans="1:5" ht="15.75">
      <c r="A1508" s="4" t="s">
        <v>418</v>
      </c>
      <c r="B1508" s="4"/>
      <c r="C1508" s="4" t="s">
        <v>1535</v>
      </c>
      <c r="D1508" s="6">
        <v>844</v>
      </c>
      <c r="E1508" s="10" t="s">
        <v>3430</v>
      </c>
    </row>
    <row r="1509" spans="1:5" ht="15.75">
      <c r="A1509" s="4" t="s">
        <v>1433</v>
      </c>
      <c r="B1509" s="4"/>
      <c r="C1509" s="4" t="s">
        <v>1341</v>
      </c>
      <c r="D1509" s="6">
        <v>843</v>
      </c>
      <c r="E1509" s="10" t="s">
        <v>3431</v>
      </c>
    </row>
    <row r="1510" spans="1:5" ht="15.75">
      <c r="A1510" s="4" t="s">
        <v>2125</v>
      </c>
      <c r="B1510" s="4"/>
      <c r="C1510" s="4" t="s">
        <v>68</v>
      </c>
      <c r="D1510" s="6">
        <v>843</v>
      </c>
      <c r="E1510" s="10" t="s">
        <v>3432</v>
      </c>
    </row>
    <row r="1511" spans="1:5" ht="18.75">
      <c r="A1511" s="4" t="s">
        <v>1014</v>
      </c>
      <c r="B1511" s="4"/>
      <c r="C1511" s="4" t="s">
        <v>1950</v>
      </c>
      <c r="D1511" s="19">
        <v>838</v>
      </c>
      <c r="E1511" s="10" t="s">
        <v>2756</v>
      </c>
    </row>
    <row r="1512" spans="1:5" ht="15.75">
      <c r="A1512" s="4" t="s">
        <v>1876</v>
      </c>
      <c r="B1512" s="4" t="s">
        <v>14</v>
      </c>
      <c r="C1512" s="4" t="s">
        <v>43</v>
      </c>
      <c r="D1512" s="6">
        <v>836</v>
      </c>
      <c r="E1512" s="4" t="s">
        <v>9</v>
      </c>
    </row>
    <row r="1513" spans="1:5" ht="15.75">
      <c r="A1513" s="10" t="s">
        <v>1079</v>
      </c>
      <c r="B1513" s="6" t="s">
        <v>27</v>
      </c>
      <c r="C1513" s="4" t="s">
        <v>87</v>
      </c>
      <c r="D1513" s="6">
        <v>830</v>
      </c>
      <c r="E1513" s="10" t="s">
        <v>3433</v>
      </c>
    </row>
    <row r="1514" spans="1:5" ht="15.75">
      <c r="A1514" s="4" t="s">
        <v>1545</v>
      </c>
      <c r="B1514" s="4" t="s">
        <v>14</v>
      </c>
      <c r="C1514" s="4" t="s">
        <v>64</v>
      </c>
      <c r="D1514" s="6">
        <v>829</v>
      </c>
      <c r="E1514" s="4" t="s">
        <v>9</v>
      </c>
    </row>
    <row r="1515" spans="1:5" ht="15.75">
      <c r="A1515" s="4" t="s">
        <v>623</v>
      </c>
      <c r="B1515" s="4" t="s">
        <v>27</v>
      </c>
      <c r="C1515" s="4" t="s">
        <v>704</v>
      </c>
      <c r="D1515" s="6">
        <v>828</v>
      </c>
      <c r="E1515" s="4" t="s">
        <v>9</v>
      </c>
    </row>
    <row r="1516" spans="1:5" ht="15.75">
      <c r="A1516" s="4" t="s">
        <v>284</v>
      </c>
      <c r="B1516" s="4"/>
      <c r="C1516" s="4" t="s">
        <v>2872</v>
      </c>
      <c r="D1516" s="6">
        <v>827</v>
      </c>
      <c r="E1516" s="4" t="s">
        <v>9</v>
      </c>
    </row>
    <row r="1517" spans="1:5" ht="15.75">
      <c r="A1517" s="4" t="s">
        <v>2352</v>
      </c>
      <c r="B1517" s="4"/>
      <c r="C1517" s="4" t="s">
        <v>1950</v>
      </c>
      <c r="D1517" s="6">
        <v>826</v>
      </c>
      <c r="E1517" s="10" t="s">
        <v>3434</v>
      </c>
    </row>
    <row r="1518" spans="1:5" ht="15.75">
      <c r="A1518" s="4" t="s">
        <v>2657</v>
      </c>
      <c r="B1518" s="4"/>
      <c r="C1518" s="4" t="s">
        <v>635</v>
      </c>
      <c r="D1518" s="6">
        <v>826</v>
      </c>
      <c r="E1518" s="10" t="s">
        <v>3435</v>
      </c>
    </row>
    <row r="1519" spans="1:5" ht="15.75">
      <c r="A1519" s="4" t="s">
        <v>1459</v>
      </c>
      <c r="B1519" s="4"/>
      <c r="C1519" s="4" t="s">
        <v>607</v>
      </c>
      <c r="D1519" s="6">
        <v>822</v>
      </c>
      <c r="E1519" s="10" t="s">
        <v>3436</v>
      </c>
    </row>
    <row r="1520" spans="1:5" ht="15.75">
      <c r="A1520" s="10" t="s">
        <v>2379</v>
      </c>
      <c r="B1520" s="6" t="s">
        <v>27</v>
      </c>
      <c r="C1520" s="4" t="s">
        <v>92</v>
      </c>
      <c r="D1520" s="6">
        <v>822</v>
      </c>
      <c r="E1520" s="10" t="s">
        <v>3437</v>
      </c>
    </row>
    <row r="1521" spans="1:5" ht="15.75">
      <c r="A1521" s="4" t="s">
        <v>2717</v>
      </c>
      <c r="B1521" s="4"/>
      <c r="C1521" s="4" t="s">
        <v>1347</v>
      </c>
      <c r="D1521" s="6">
        <v>821</v>
      </c>
      <c r="E1521" s="10" t="s">
        <v>3438</v>
      </c>
    </row>
    <row r="1522" spans="1:5" ht="15.75">
      <c r="A1522" s="4" t="s">
        <v>2428</v>
      </c>
      <c r="B1522" s="4"/>
      <c r="C1522" s="4" t="s">
        <v>1347</v>
      </c>
      <c r="D1522" s="6">
        <v>818</v>
      </c>
      <c r="E1522" s="10" t="s">
        <v>3439</v>
      </c>
    </row>
    <row r="1523" spans="1:5" ht="15.75">
      <c r="A1523" s="4" t="s">
        <v>1248</v>
      </c>
      <c r="B1523" s="4"/>
      <c r="C1523" s="4" t="s">
        <v>1870</v>
      </c>
      <c r="D1523" s="6">
        <v>817</v>
      </c>
      <c r="E1523" s="10" t="s">
        <v>3440</v>
      </c>
    </row>
    <row r="1524" spans="1:5" ht="15.75">
      <c r="A1524" s="4" t="s">
        <v>2452</v>
      </c>
      <c r="B1524" s="4"/>
      <c r="C1524" s="4" t="s">
        <v>635</v>
      </c>
      <c r="D1524" s="6">
        <v>816</v>
      </c>
      <c r="E1524" s="10" t="s">
        <v>3441</v>
      </c>
    </row>
    <row r="1525" spans="1:5" ht="15.75">
      <c r="A1525" s="4" t="s">
        <v>240</v>
      </c>
      <c r="B1525" s="4"/>
      <c r="C1525" s="4" t="s">
        <v>1012</v>
      </c>
      <c r="D1525" s="6">
        <v>815</v>
      </c>
      <c r="E1525" s="10" t="s">
        <v>3442</v>
      </c>
    </row>
    <row r="1526" spans="1:5" ht="15.75">
      <c r="A1526" s="4" t="s">
        <v>1243</v>
      </c>
      <c r="B1526" s="4" t="s">
        <v>27</v>
      </c>
      <c r="C1526" s="4" t="s">
        <v>744</v>
      </c>
      <c r="D1526" s="6">
        <v>808</v>
      </c>
      <c r="E1526" s="4" t="s">
        <v>9</v>
      </c>
    </row>
    <row r="1527" spans="1:5" ht="15.75">
      <c r="A1527" s="4" t="s">
        <v>3443</v>
      </c>
      <c r="B1527" s="4"/>
      <c r="C1527" s="4" t="s">
        <v>107</v>
      </c>
      <c r="D1527" s="6">
        <v>807</v>
      </c>
      <c r="E1527" s="10" t="s">
        <v>3444</v>
      </c>
    </row>
    <row r="1528" spans="1:5" ht="15.75">
      <c r="A1528" s="10" t="s">
        <v>2014</v>
      </c>
      <c r="B1528" s="6" t="s">
        <v>27</v>
      </c>
      <c r="C1528" s="4" t="s">
        <v>144</v>
      </c>
      <c r="D1528" s="6">
        <v>806</v>
      </c>
      <c r="E1528" s="10" t="s">
        <v>3445</v>
      </c>
    </row>
    <row r="1529" spans="1:5" ht="15.75">
      <c r="A1529" s="4" t="s">
        <v>2866</v>
      </c>
      <c r="B1529" s="4"/>
      <c r="C1529" s="4" t="s">
        <v>1214</v>
      </c>
      <c r="D1529" s="6">
        <v>804</v>
      </c>
      <c r="E1529" s="10" t="s">
        <v>3446</v>
      </c>
    </row>
    <row r="1530" spans="1:5" ht="15.75">
      <c r="A1530" s="10" t="s">
        <v>2695</v>
      </c>
      <c r="B1530" s="6" t="s">
        <v>27</v>
      </c>
      <c r="C1530" s="4" t="s">
        <v>84</v>
      </c>
      <c r="D1530" s="6">
        <v>800</v>
      </c>
      <c r="E1530" s="10" t="s">
        <v>3447</v>
      </c>
    </row>
    <row r="1531" spans="1:5" ht="15.75">
      <c r="A1531" s="4" t="s">
        <v>1815</v>
      </c>
      <c r="B1531" s="4"/>
      <c r="C1531" s="4" t="s">
        <v>2173</v>
      </c>
      <c r="D1531" s="6">
        <v>799</v>
      </c>
      <c r="E1531" s="10" t="s">
        <v>3448</v>
      </c>
    </row>
    <row r="1532" spans="1:5" ht="15.75">
      <c r="A1532" s="4" t="s">
        <v>1952</v>
      </c>
      <c r="B1532" s="4"/>
      <c r="C1532" s="4" t="s">
        <v>1926</v>
      </c>
      <c r="D1532" s="6">
        <v>797</v>
      </c>
      <c r="E1532" s="10" t="s">
        <v>3449</v>
      </c>
    </row>
    <row r="1533" spans="1:5" ht="15.75">
      <c r="A1533" s="4" t="s">
        <v>1627</v>
      </c>
      <c r="B1533" s="4"/>
      <c r="C1533" s="4" t="s">
        <v>897</v>
      </c>
      <c r="D1533" s="6">
        <v>795</v>
      </c>
      <c r="E1533" s="10" t="s">
        <v>3450</v>
      </c>
    </row>
    <row r="1534" spans="1:5" ht="15.75">
      <c r="A1534" s="10" t="s">
        <v>2757</v>
      </c>
      <c r="B1534" s="6"/>
      <c r="C1534" s="4" t="s">
        <v>36</v>
      </c>
      <c r="D1534" s="6">
        <v>795</v>
      </c>
      <c r="E1534" s="10" t="s">
        <v>3451</v>
      </c>
    </row>
    <row r="1535" spans="1:5" ht="15.75">
      <c r="A1535" s="4" t="s">
        <v>1602</v>
      </c>
      <c r="B1535" s="4"/>
      <c r="C1535" s="4" t="s">
        <v>2319</v>
      </c>
      <c r="D1535" s="6">
        <v>792</v>
      </c>
      <c r="E1535" s="10" t="s">
        <v>3452</v>
      </c>
    </row>
    <row r="1536" spans="1:5" ht="15.75">
      <c r="A1536" s="4" t="s">
        <v>2705</v>
      </c>
      <c r="B1536" s="4"/>
      <c r="C1536" s="4" t="s">
        <v>2319</v>
      </c>
      <c r="D1536" s="6">
        <v>790</v>
      </c>
      <c r="E1536" s="10" t="s">
        <v>3453</v>
      </c>
    </row>
    <row r="1537" spans="1:5" ht="15.75">
      <c r="A1537" s="4" t="s">
        <v>2009</v>
      </c>
      <c r="B1537" s="4" t="s">
        <v>27</v>
      </c>
      <c r="C1537" s="4" t="s">
        <v>939</v>
      </c>
      <c r="D1537" s="6">
        <v>789</v>
      </c>
      <c r="E1537" s="4" t="s">
        <v>9</v>
      </c>
    </row>
    <row r="1538" spans="1:5" ht="15.75">
      <c r="A1538" s="4" t="s">
        <v>608</v>
      </c>
      <c r="B1538" s="4"/>
      <c r="C1538" s="4" t="s">
        <v>20</v>
      </c>
      <c r="D1538" s="6">
        <v>787</v>
      </c>
      <c r="E1538" s="10" t="s">
        <v>3454</v>
      </c>
    </row>
    <row r="1539" spans="1:5" ht="15.75">
      <c r="A1539" s="10" t="s">
        <v>923</v>
      </c>
      <c r="B1539" s="6" t="s">
        <v>27</v>
      </c>
      <c r="C1539" s="4" t="s">
        <v>1100</v>
      </c>
      <c r="D1539" s="6">
        <v>787</v>
      </c>
      <c r="E1539" s="10" t="s">
        <v>3455</v>
      </c>
    </row>
    <row r="1540" spans="1:5" ht="15.75">
      <c r="A1540" s="4" t="s">
        <v>2814</v>
      </c>
      <c r="B1540" s="4" t="s">
        <v>27</v>
      </c>
      <c r="C1540" s="4" t="s">
        <v>110</v>
      </c>
      <c r="D1540" s="6">
        <v>783</v>
      </c>
      <c r="E1540" s="4" t="s">
        <v>9</v>
      </c>
    </row>
    <row r="1541" spans="1:5" ht="15.75">
      <c r="A1541" s="4" t="s">
        <v>1603</v>
      </c>
      <c r="B1541" s="4"/>
      <c r="C1541" s="4" t="s">
        <v>87</v>
      </c>
      <c r="D1541" s="6">
        <v>781</v>
      </c>
      <c r="E1541" s="10" t="s">
        <v>3456</v>
      </c>
    </row>
    <row r="1542" spans="1:5" ht="15.75">
      <c r="A1542" s="4" t="s">
        <v>2693</v>
      </c>
      <c r="B1542" s="4"/>
      <c r="C1542" s="4" t="s">
        <v>1347</v>
      </c>
      <c r="D1542" s="6">
        <v>781</v>
      </c>
      <c r="E1542" s="10" t="s">
        <v>3457</v>
      </c>
    </row>
    <row r="1543" spans="1:5" ht="15.75">
      <c r="A1543" s="4" t="s">
        <v>2107</v>
      </c>
      <c r="B1543" s="4" t="s">
        <v>27</v>
      </c>
      <c r="C1543" s="4" t="s">
        <v>32</v>
      </c>
      <c r="D1543" s="6">
        <v>778</v>
      </c>
      <c r="E1543" s="4" t="s">
        <v>9</v>
      </c>
    </row>
    <row r="1544" spans="1:5" ht="15.75">
      <c r="A1544" s="10" t="s">
        <v>732</v>
      </c>
      <c r="B1544" s="6" t="s">
        <v>14</v>
      </c>
      <c r="C1544" s="4" t="s">
        <v>744</v>
      </c>
      <c r="D1544" s="6">
        <v>777</v>
      </c>
      <c r="E1544" s="10" t="s">
        <v>3458</v>
      </c>
    </row>
    <row r="1545" spans="1:5" ht="15.75">
      <c r="A1545" s="4" t="s">
        <v>864</v>
      </c>
      <c r="B1545" s="4"/>
      <c r="C1545" s="4" t="s">
        <v>1950</v>
      </c>
      <c r="D1545" s="6">
        <v>777</v>
      </c>
      <c r="E1545" s="10" t="s">
        <v>3459</v>
      </c>
    </row>
    <row r="1546" spans="1:5" ht="18.75">
      <c r="A1546" s="10" t="s">
        <v>900</v>
      </c>
      <c r="B1546" s="6"/>
      <c r="C1546" s="4" t="s">
        <v>527</v>
      </c>
      <c r="D1546" s="19">
        <v>777</v>
      </c>
      <c r="E1546" s="10" t="s">
        <v>2986</v>
      </c>
    </row>
    <row r="1547" spans="1:5" ht="15.75">
      <c r="A1547" s="4" t="s">
        <v>2326</v>
      </c>
      <c r="B1547" s="4"/>
      <c r="C1547" s="4" t="s">
        <v>68</v>
      </c>
      <c r="D1547" s="6">
        <v>773</v>
      </c>
      <c r="E1547" s="10" t="s">
        <v>1423</v>
      </c>
    </row>
    <row r="1548" spans="1:5" ht="15.75">
      <c r="A1548" s="4" t="s">
        <v>1589</v>
      </c>
      <c r="B1548" s="4"/>
      <c r="C1548" s="4" t="s">
        <v>70</v>
      </c>
      <c r="D1548" s="6">
        <v>772</v>
      </c>
      <c r="E1548" s="4" t="s">
        <v>9</v>
      </c>
    </row>
    <row r="1549" spans="1:5" ht="15.75">
      <c r="A1549" s="4" t="s">
        <v>2369</v>
      </c>
      <c r="B1549" s="4" t="s">
        <v>27</v>
      </c>
      <c r="C1549" s="4" t="s">
        <v>84</v>
      </c>
      <c r="D1549" s="6">
        <v>769</v>
      </c>
      <c r="E1549" s="4" t="s">
        <v>9</v>
      </c>
    </row>
    <row r="1550" spans="1:5" ht="15.75">
      <c r="A1550" s="10" t="s">
        <v>877</v>
      </c>
      <c r="B1550" s="6" t="s">
        <v>27</v>
      </c>
      <c r="C1550" s="4" t="s">
        <v>80</v>
      </c>
      <c r="D1550" s="6">
        <v>767</v>
      </c>
      <c r="E1550" s="10" t="s">
        <v>3460</v>
      </c>
    </row>
    <row r="1551" spans="1:5" ht="15.75">
      <c r="A1551" s="4" t="s">
        <v>2985</v>
      </c>
      <c r="B1551" s="4"/>
      <c r="C1551" s="4" t="s">
        <v>1870</v>
      </c>
      <c r="D1551" s="6">
        <v>761</v>
      </c>
      <c r="E1551" s="10" t="s">
        <v>3461</v>
      </c>
    </row>
    <row r="1552" spans="1:5" ht="15.75">
      <c r="A1552" s="4" t="s">
        <v>264</v>
      </c>
      <c r="B1552" s="4"/>
      <c r="C1552" s="4" t="s">
        <v>87</v>
      </c>
      <c r="D1552" s="6">
        <v>759</v>
      </c>
      <c r="E1552" s="10" t="s">
        <v>3462</v>
      </c>
    </row>
    <row r="1553" spans="1:5" ht="15.75">
      <c r="A1553" s="4" t="s">
        <v>705</v>
      </c>
      <c r="B1553" s="4"/>
      <c r="C1553" s="4" t="s">
        <v>92</v>
      </c>
      <c r="D1553" s="6">
        <v>759</v>
      </c>
      <c r="E1553" s="10" t="s">
        <v>3463</v>
      </c>
    </row>
    <row r="1554" spans="1:5" ht="15.75">
      <c r="A1554" s="4" t="s">
        <v>705</v>
      </c>
      <c r="B1554" s="4"/>
      <c r="C1554" s="4" t="s">
        <v>2319</v>
      </c>
      <c r="D1554" s="6">
        <v>759</v>
      </c>
      <c r="E1554" s="10" t="s">
        <v>3463</v>
      </c>
    </row>
    <row r="1555" spans="1:5" ht="15.75">
      <c r="A1555" s="10" t="s">
        <v>2811</v>
      </c>
      <c r="B1555" s="6" t="s">
        <v>27</v>
      </c>
      <c r="C1555" s="4" t="s">
        <v>450</v>
      </c>
      <c r="D1555" s="6">
        <v>759</v>
      </c>
      <c r="E1555" s="10" t="s">
        <v>3464</v>
      </c>
    </row>
    <row r="1556" spans="1:5" ht="15.75">
      <c r="A1556" s="4" t="s">
        <v>1180</v>
      </c>
      <c r="B1556" s="4"/>
      <c r="C1556" s="4" t="s">
        <v>744</v>
      </c>
      <c r="D1556" s="6">
        <v>758</v>
      </c>
      <c r="E1556" s="10" t="s">
        <v>3465</v>
      </c>
    </row>
    <row r="1557" spans="1:5" ht="15.75">
      <c r="A1557" s="10" t="s">
        <v>2683</v>
      </c>
      <c r="B1557" s="6" t="s">
        <v>27</v>
      </c>
      <c r="C1557" s="4" t="s">
        <v>40</v>
      </c>
      <c r="D1557" s="6">
        <v>758</v>
      </c>
      <c r="E1557" s="10" t="s">
        <v>3466</v>
      </c>
    </row>
    <row r="1558" spans="1:5" ht="15.75">
      <c r="A1558" s="4" t="s">
        <v>371</v>
      </c>
      <c r="B1558" s="4"/>
      <c r="C1558" s="4" t="s">
        <v>135</v>
      </c>
      <c r="D1558" s="6">
        <v>754</v>
      </c>
      <c r="E1558" s="4" t="s">
        <v>9</v>
      </c>
    </row>
    <row r="1559" spans="1:5" ht="15.75">
      <c r="A1559" s="4" t="s">
        <v>1359</v>
      </c>
      <c r="B1559" s="4"/>
      <c r="C1559" s="4" t="s">
        <v>1214</v>
      </c>
      <c r="D1559" s="6">
        <v>752</v>
      </c>
      <c r="E1559" s="10" t="s">
        <v>3467</v>
      </c>
    </row>
    <row r="1560" spans="1:5" ht="15.75">
      <c r="A1560" s="4" t="s">
        <v>400</v>
      </c>
      <c r="B1560" s="4"/>
      <c r="C1560" s="4" t="s">
        <v>48</v>
      </c>
      <c r="D1560" s="6">
        <v>751</v>
      </c>
      <c r="E1560" s="10" t="s">
        <v>3468</v>
      </c>
    </row>
    <row r="1561" spans="1:5" ht="15.75">
      <c r="A1561" s="10" t="s">
        <v>2501</v>
      </c>
      <c r="B1561" s="6" t="s">
        <v>27</v>
      </c>
      <c r="C1561" s="4" t="s">
        <v>80</v>
      </c>
      <c r="D1561" s="6">
        <v>751</v>
      </c>
      <c r="E1561" s="10" t="s">
        <v>3469</v>
      </c>
    </row>
    <row r="1562" spans="1:5" ht="15.75">
      <c r="A1562" s="4" t="s">
        <v>1503</v>
      </c>
      <c r="B1562" s="4"/>
      <c r="C1562" s="4" t="s">
        <v>38</v>
      </c>
      <c r="D1562" s="6">
        <v>750</v>
      </c>
      <c r="E1562" s="10" t="s">
        <v>3470</v>
      </c>
    </row>
    <row r="1563" spans="1:5" ht="15.75">
      <c r="A1563" s="4" t="s">
        <v>1764</v>
      </c>
      <c r="B1563" s="4"/>
      <c r="C1563" s="4" t="s">
        <v>744</v>
      </c>
      <c r="D1563" s="6">
        <v>749</v>
      </c>
      <c r="E1563" s="10" t="s">
        <v>3471</v>
      </c>
    </row>
    <row r="1564" spans="1:5" ht="15.75">
      <c r="A1564" s="4" t="s">
        <v>1271</v>
      </c>
      <c r="B1564" s="4"/>
      <c r="C1564" s="4" t="s">
        <v>38</v>
      </c>
      <c r="D1564" s="6">
        <v>748</v>
      </c>
      <c r="E1564" s="10" t="s">
        <v>3472</v>
      </c>
    </row>
    <row r="1565" spans="1:5" ht="15.75">
      <c r="A1565" s="4" t="s">
        <v>585</v>
      </c>
      <c r="B1565" s="4"/>
      <c r="C1565" s="4" t="s">
        <v>1347</v>
      </c>
      <c r="D1565" s="6">
        <v>747</v>
      </c>
      <c r="E1565" s="10" t="s">
        <v>3473</v>
      </c>
    </row>
    <row r="1566" spans="1:5" ht="15.75">
      <c r="A1566" s="4" t="s">
        <v>1529</v>
      </c>
      <c r="B1566" s="4"/>
      <c r="C1566" s="4" t="s">
        <v>120</v>
      </c>
      <c r="D1566" s="6">
        <v>741</v>
      </c>
      <c r="E1566" s="10" t="s">
        <v>3474</v>
      </c>
    </row>
    <row r="1567" spans="1:5" ht="15.75">
      <c r="A1567" s="4" t="s">
        <v>146</v>
      </c>
      <c r="B1567" s="4" t="s">
        <v>27</v>
      </c>
      <c r="C1567" s="4" t="s">
        <v>92</v>
      </c>
      <c r="D1567" s="6">
        <v>738</v>
      </c>
      <c r="E1567" s="4" t="s">
        <v>9</v>
      </c>
    </row>
    <row r="1568" spans="1:5" ht="15.75">
      <c r="A1568" s="4" t="s">
        <v>1782</v>
      </c>
      <c r="B1568" s="4"/>
      <c r="C1568" s="4" t="s">
        <v>36</v>
      </c>
      <c r="D1568" s="6">
        <v>733</v>
      </c>
      <c r="E1568" s="10" t="s">
        <v>3475</v>
      </c>
    </row>
    <row r="1569" spans="1:5" ht="15.75">
      <c r="A1569" s="4" t="s">
        <v>2558</v>
      </c>
      <c r="B1569" s="4"/>
      <c r="C1569" s="4" t="s">
        <v>744</v>
      </c>
      <c r="D1569" s="6">
        <v>732</v>
      </c>
      <c r="E1569" s="10" t="s">
        <v>3476</v>
      </c>
    </row>
    <row r="1570" spans="1:5" ht="15.75">
      <c r="A1570" s="4" t="s">
        <v>2945</v>
      </c>
      <c r="B1570" s="4"/>
      <c r="C1570" s="4" t="s">
        <v>20</v>
      </c>
      <c r="D1570" s="6">
        <v>729</v>
      </c>
      <c r="E1570" s="10" t="s">
        <v>3477</v>
      </c>
    </row>
    <row r="1571" spans="1:5" ht="15.75">
      <c r="A1571" s="4" t="s">
        <v>670</v>
      </c>
      <c r="B1571" s="4" t="s">
        <v>27</v>
      </c>
      <c r="C1571" s="4" t="s">
        <v>40</v>
      </c>
      <c r="D1571" s="6">
        <v>726</v>
      </c>
      <c r="E1571" s="4" t="s">
        <v>9</v>
      </c>
    </row>
    <row r="1572" spans="1:5" ht="15.75">
      <c r="A1572" s="10" t="s">
        <v>2277</v>
      </c>
      <c r="B1572" s="6"/>
      <c r="C1572" s="4" t="s">
        <v>135</v>
      </c>
      <c r="D1572" s="6">
        <v>723</v>
      </c>
      <c r="E1572" s="10" t="s">
        <v>3478</v>
      </c>
    </row>
    <row r="1573" spans="1:5" ht="15.75">
      <c r="A1573" s="10" t="s">
        <v>1686</v>
      </c>
      <c r="B1573" s="6"/>
      <c r="C1573" s="4" t="s">
        <v>897</v>
      </c>
      <c r="D1573" s="6">
        <v>722</v>
      </c>
      <c r="E1573" s="10" t="s">
        <v>3479</v>
      </c>
    </row>
    <row r="1574" spans="1:5" ht="15.75">
      <c r="A1574" s="4" t="s">
        <v>2088</v>
      </c>
      <c r="B1574" s="4"/>
      <c r="C1574" s="4" t="s">
        <v>744</v>
      </c>
      <c r="D1574" s="6">
        <v>720</v>
      </c>
      <c r="E1574" s="10" t="s">
        <v>3480</v>
      </c>
    </row>
    <row r="1575" spans="1:5" ht="15.75">
      <c r="A1575" s="4" t="s">
        <v>357</v>
      </c>
      <c r="B1575" s="4"/>
      <c r="C1575" s="4" t="s">
        <v>1926</v>
      </c>
      <c r="D1575" s="6">
        <v>717</v>
      </c>
      <c r="E1575" s="10" t="s">
        <v>3481</v>
      </c>
    </row>
    <row r="1576" spans="1:5" ht="15.75">
      <c r="A1576" s="4" t="s">
        <v>2414</v>
      </c>
      <c r="B1576" s="4"/>
      <c r="C1576" s="4" t="s">
        <v>1870</v>
      </c>
      <c r="D1576" s="6">
        <v>717</v>
      </c>
      <c r="E1576" s="10" t="s">
        <v>3482</v>
      </c>
    </row>
    <row r="1577" spans="1:5" ht="15.75">
      <c r="A1577" s="10" t="s">
        <v>2754</v>
      </c>
      <c r="B1577" s="6" t="s">
        <v>27</v>
      </c>
      <c r="C1577" s="4" t="s">
        <v>30</v>
      </c>
      <c r="D1577" s="6">
        <v>717</v>
      </c>
      <c r="E1577" s="10" t="s">
        <v>3483</v>
      </c>
    </row>
    <row r="1578" spans="1:5" ht="15.75">
      <c r="A1578" s="4" t="s">
        <v>1035</v>
      </c>
      <c r="B1578" s="4"/>
      <c r="C1578" s="4" t="s">
        <v>50</v>
      </c>
      <c r="D1578" s="6">
        <v>714</v>
      </c>
      <c r="E1578" s="10" t="s">
        <v>3484</v>
      </c>
    </row>
    <row r="1579" spans="1:5" ht="15.75">
      <c r="A1579" s="10" t="s">
        <v>1296</v>
      </c>
      <c r="B1579" s="6"/>
      <c r="C1579" s="4" t="s">
        <v>135</v>
      </c>
      <c r="D1579" s="6">
        <v>712</v>
      </c>
      <c r="E1579" s="10" t="s">
        <v>3485</v>
      </c>
    </row>
    <row r="1580" spans="1:5" ht="18.75">
      <c r="A1580" s="4" t="s">
        <v>2631</v>
      </c>
      <c r="B1580" s="4"/>
      <c r="C1580" s="4" t="s">
        <v>744</v>
      </c>
      <c r="D1580" s="12">
        <v>712</v>
      </c>
      <c r="E1580" s="10" t="s">
        <v>3077</v>
      </c>
    </row>
    <row r="1581" spans="1:5" ht="15.75">
      <c r="A1581" s="4" t="s">
        <v>1856</v>
      </c>
      <c r="B1581" s="4"/>
      <c r="C1581" s="4" t="s">
        <v>48</v>
      </c>
      <c r="D1581" s="6">
        <v>705</v>
      </c>
      <c r="E1581" s="10" t="s">
        <v>3486</v>
      </c>
    </row>
    <row r="1582" spans="1:5" ht="15.75">
      <c r="A1582" s="4" t="s">
        <v>1718</v>
      </c>
      <c r="B1582" s="4" t="s">
        <v>27</v>
      </c>
      <c r="C1582" s="4" t="s">
        <v>2872</v>
      </c>
      <c r="D1582" s="6">
        <v>701</v>
      </c>
      <c r="E1582" s="4" t="s">
        <v>9</v>
      </c>
    </row>
    <row r="1583" spans="1:5" ht="15.75">
      <c r="A1583" s="4" t="s">
        <v>1017</v>
      </c>
      <c r="B1583" s="4"/>
      <c r="C1583" s="4" t="s">
        <v>1341</v>
      </c>
      <c r="D1583" s="6">
        <v>698</v>
      </c>
      <c r="E1583" s="10" t="s">
        <v>3487</v>
      </c>
    </row>
    <row r="1584" spans="1:5" ht="15.75">
      <c r="A1584" s="4" t="s">
        <v>600</v>
      </c>
      <c r="B1584" s="4" t="s">
        <v>27</v>
      </c>
      <c r="C1584" s="4" t="s">
        <v>1012</v>
      </c>
      <c r="D1584" s="6">
        <v>697</v>
      </c>
      <c r="E1584" s="4" t="s">
        <v>9</v>
      </c>
    </row>
    <row r="1585" spans="1:5" ht="15.75">
      <c r="A1585" s="4" t="s">
        <v>1434</v>
      </c>
      <c r="B1585" s="4"/>
      <c r="C1585" s="4" t="s">
        <v>120</v>
      </c>
      <c r="D1585" s="6">
        <v>694</v>
      </c>
      <c r="E1585" s="4" t="s">
        <v>9</v>
      </c>
    </row>
    <row r="1586" spans="1:5" ht="15.75">
      <c r="A1586" s="4" t="s">
        <v>2964</v>
      </c>
      <c r="B1586" s="4"/>
      <c r="C1586" s="4" t="s">
        <v>120</v>
      </c>
      <c r="D1586" s="6">
        <v>690</v>
      </c>
      <c r="E1586" s="10" t="s">
        <v>3488</v>
      </c>
    </row>
    <row r="1587" spans="1:5" ht="15.75">
      <c r="A1587" s="4" t="s">
        <v>518</v>
      </c>
      <c r="B1587" s="4"/>
      <c r="C1587" s="4" t="s">
        <v>1012</v>
      </c>
      <c r="D1587" s="6">
        <v>687</v>
      </c>
      <c r="E1587" s="10" t="s">
        <v>3489</v>
      </c>
    </row>
    <row r="1588" spans="1:5" ht="15.75">
      <c r="A1588" s="10" t="s">
        <v>629</v>
      </c>
      <c r="B1588" s="6"/>
      <c r="C1588" s="4" t="s">
        <v>144</v>
      </c>
      <c r="D1588" s="6">
        <v>680</v>
      </c>
      <c r="E1588" s="10" t="s">
        <v>3490</v>
      </c>
    </row>
    <row r="1589" spans="1:5" ht="15.75">
      <c r="A1589" s="4" t="s">
        <v>629</v>
      </c>
      <c r="B1589" s="4"/>
      <c r="C1589" s="4" t="s">
        <v>170</v>
      </c>
      <c r="D1589" s="6">
        <v>680</v>
      </c>
      <c r="E1589" s="10" t="s">
        <v>3491</v>
      </c>
    </row>
    <row r="1590" spans="1:5" ht="15.75">
      <c r="A1590" s="4" t="s">
        <v>2036</v>
      </c>
      <c r="B1590" s="4" t="s">
        <v>27</v>
      </c>
      <c r="C1590" s="4" t="s">
        <v>817</v>
      </c>
      <c r="D1590" s="6">
        <v>672</v>
      </c>
      <c r="E1590" s="4" t="s">
        <v>9</v>
      </c>
    </row>
    <row r="1591" spans="1:5" ht="15.75">
      <c r="A1591" s="4" t="s">
        <v>2711</v>
      </c>
      <c r="B1591" s="4"/>
      <c r="C1591" s="4" t="s">
        <v>50</v>
      </c>
      <c r="D1591" s="6">
        <v>670</v>
      </c>
      <c r="E1591" s="10" t="s">
        <v>3492</v>
      </c>
    </row>
    <row r="1592" spans="1:5" ht="15.75">
      <c r="A1592" s="4" t="s">
        <v>2108</v>
      </c>
      <c r="B1592" s="4"/>
      <c r="C1592" s="4" t="s">
        <v>1926</v>
      </c>
      <c r="D1592" s="6">
        <v>667</v>
      </c>
      <c r="E1592" s="10" t="s">
        <v>3493</v>
      </c>
    </row>
    <row r="1593" spans="1:5" ht="15.75">
      <c r="A1593" s="4" t="s">
        <v>2257</v>
      </c>
      <c r="B1593" s="4"/>
      <c r="C1593" s="4" t="s">
        <v>563</v>
      </c>
      <c r="D1593" s="6">
        <v>665</v>
      </c>
      <c r="E1593" s="10" t="s">
        <v>3494</v>
      </c>
    </row>
    <row r="1594" spans="1:5" ht="15.75">
      <c r="A1594" s="4" t="s">
        <v>2440</v>
      </c>
      <c r="B1594" s="4" t="s">
        <v>27</v>
      </c>
      <c r="C1594" s="4" t="s">
        <v>744</v>
      </c>
      <c r="D1594" s="6">
        <v>664</v>
      </c>
      <c r="E1594" s="4" t="s">
        <v>9</v>
      </c>
    </row>
    <row r="1595" spans="1:5" ht="15.75">
      <c r="A1595" s="4" t="s">
        <v>1525</v>
      </c>
      <c r="B1595" s="4"/>
      <c r="C1595" s="4" t="s">
        <v>541</v>
      </c>
      <c r="D1595" s="6">
        <v>661</v>
      </c>
      <c r="E1595" s="10" t="s">
        <v>3495</v>
      </c>
    </row>
    <row r="1596" spans="1:5" ht="15.75">
      <c r="A1596" s="4" t="s">
        <v>2869</v>
      </c>
      <c r="B1596" s="4"/>
      <c r="C1596" s="4" t="s">
        <v>92</v>
      </c>
      <c r="D1596" s="6">
        <v>661</v>
      </c>
      <c r="E1596" s="10" t="s">
        <v>3496</v>
      </c>
    </row>
    <row r="1597" spans="1:5" ht="15.75">
      <c r="A1597" s="4" t="s">
        <v>2072</v>
      </c>
      <c r="B1597" s="4"/>
      <c r="C1597" s="4" t="s">
        <v>2541</v>
      </c>
      <c r="D1597" s="6">
        <v>656</v>
      </c>
      <c r="E1597" s="10" t="s">
        <v>3497</v>
      </c>
    </row>
    <row r="1598" spans="1:5" ht="15.75">
      <c r="A1598" s="4" t="s">
        <v>2082</v>
      </c>
      <c r="B1598" s="4" t="s">
        <v>14</v>
      </c>
      <c r="C1598" s="4" t="s">
        <v>43</v>
      </c>
      <c r="D1598" s="6">
        <v>656</v>
      </c>
      <c r="E1598" s="4" t="s">
        <v>9</v>
      </c>
    </row>
    <row r="1599" spans="1:5" ht="15.75">
      <c r="A1599" s="4" t="s">
        <v>2297</v>
      </c>
      <c r="B1599" s="4"/>
      <c r="C1599" s="4" t="s">
        <v>48</v>
      </c>
      <c r="D1599" s="6">
        <v>655</v>
      </c>
      <c r="E1599" s="10" t="s">
        <v>3498</v>
      </c>
    </row>
    <row r="1600" spans="1:5" ht="15.75">
      <c r="A1600" s="10" t="s">
        <v>2032</v>
      </c>
      <c r="B1600" s="6"/>
      <c r="C1600" s="4" t="s">
        <v>1415</v>
      </c>
      <c r="D1600" s="6">
        <v>653</v>
      </c>
      <c r="E1600" s="10" t="s">
        <v>3499</v>
      </c>
    </row>
    <row r="1601" spans="1:5" ht="15.75">
      <c r="A1601" s="4" t="s">
        <v>2548</v>
      </c>
      <c r="B1601" s="4" t="s">
        <v>14</v>
      </c>
      <c r="C1601" s="4" t="s">
        <v>1341</v>
      </c>
      <c r="D1601" s="6">
        <v>653</v>
      </c>
      <c r="E1601" s="4" t="s">
        <v>9</v>
      </c>
    </row>
    <row r="1602" spans="1:5" ht="15.75">
      <c r="A1602" s="10" t="s">
        <v>2720</v>
      </c>
      <c r="B1602" s="6"/>
      <c r="C1602" s="4" t="s">
        <v>107</v>
      </c>
      <c r="D1602" s="6">
        <v>652</v>
      </c>
      <c r="E1602" s="10" t="s">
        <v>3500</v>
      </c>
    </row>
    <row r="1603" spans="1:5" ht="15.75">
      <c r="A1603" s="4" t="s">
        <v>2628</v>
      </c>
      <c r="B1603" s="4" t="s">
        <v>27</v>
      </c>
      <c r="C1603" s="4" t="s">
        <v>73</v>
      </c>
      <c r="D1603" s="6">
        <v>649</v>
      </c>
      <c r="E1603" s="4" t="s">
        <v>9</v>
      </c>
    </row>
    <row r="1604" spans="1:5" ht="15.75">
      <c r="A1604" s="4" t="s">
        <v>272</v>
      </c>
      <c r="B1604" s="4"/>
      <c r="C1604" s="4" t="s">
        <v>851</v>
      </c>
      <c r="D1604" s="6">
        <v>647</v>
      </c>
      <c r="E1604" s="10" t="s">
        <v>3501</v>
      </c>
    </row>
    <row r="1605" spans="1:5" ht="15.75">
      <c r="A1605" s="4" t="s">
        <v>2468</v>
      </c>
      <c r="B1605" s="4"/>
      <c r="C1605" s="4" t="s">
        <v>107</v>
      </c>
      <c r="D1605" s="6">
        <v>647</v>
      </c>
      <c r="E1605" s="10" t="s">
        <v>3502</v>
      </c>
    </row>
    <row r="1606" spans="1:5" ht="15.75">
      <c r="A1606" s="4" t="s">
        <v>318</v>
      </c>
      <c r="B1606" s="4"/>
      <c r="C1606" s="4" t="s">
        <v>2872</v>
      </c>
      <c r="D1606" s="6">
        <v>646</v>
      </c>
      <c r="E1606" s="10" t="s">
        <v>3503</v>
      </c>
    </row>
    <row r="1607" spans="1:5" ht="15.75">
      <c r="A1607" s="10" t="s">
        <v>2242</v>
      </c>
      <c r="B1607" s="6"/>
      <c r="C1607" s="4" t="s">
        <v>1870</v>
      </c>
      <c r="D1607" s="6">
        <v>632</v>
      </c>
      <c r="E1607" s="10" t="s">
        <v>3504</v>
      </c>
    </row>
    <row r="1608" spans="1:5" ht="15.75">
      <c r="A1608" s="4" t="s">
        <v>2376</v>
      </c>
      <c r="B1608" s="4" t="s">
        <v>27</v>
      </c>
      <c r="C1608" s="4" t="s">
        <v>87</v>
      </c>
      <c r="D1608" s="6">
        <v>632</v>
      </c>
      <c r="E1608" s="4" t="s">
        <v>9</v>
      </c>
    </row>
    <row r="1609" spans="1:5" ht="15.75">
      <c r="A1609" s="4" t="s">
        <v>1994</v>
      </c>
      <c r="B1609" s="4"/>
      <c r="C1609" s="4" t="s">
        <v>1415</v>
      </c>
      <c r="D1609" s="6">
        <v>626</v>
      </c>
      <c r="E1609" s="10" t="s">
        <v>3505</v>
      </c>
    </row>
    <row r="1610" spans="1:5" ht="15.75">
      <c r="A1610" s="4" t="s">
        <v>1207</v>
      </c>
      <c r="B1610" s="4" t="s">
        <v>27</v>
      </c>
      <c r="C1610" s="4" t="s">
        <v>139</v>
      </c>
      <c r="D1610" s="6">
        <v>625</v>
      </c>
      <c r="E1610" s="4" t="s">
        <v>9</v>
      </c>
    </row>
    <row r="1611" spans="1:5" ht="15.75">
      <c r="A1611" s="10" t="s">
        <v>1156</v>
      </c>
      <c r="B1611" s="6"/>
      <c r="C1611" s="4" t="s">
        <v>36</v>
      </c>
      <c r="D1611" s="6">
        <v>624</v>
      </c>
      <c r="E1611" s="10" t="s">
        <v>3506</v>
      </c>
    </row>
    <row r="1612" spans="1:5" ht="15.75">
      <c r="A1612" s="4" t="s">
        <v>2445</v>
      </c>
      <c r="B1612" s="4" t="s">
        <v>27</v>
      </c>
      <c r="C1612" s="4" t="s">
        <v>87</v>
      </c>
      <c r="D1612" s="6">
        <v>623</v>
      </c>
      <c r="E1612" s="4" t="s">
        <v>9</v>
      </c>
    </row>
    <row r="1613" spans="1:5" ht="15.75">
      <c r="A1613" s="4" t="s">
        <v>481</v>
      </c>
      <c r="B1613" s="4"/>
      <c r="C1613" s="4" t="s">
        <v>92</v>
      </c>
      <c r="D1613" s="6">
        <v>620</v>
      </c>
      <c r="E1613" s="10" t="s">
        <v>3507</v>
      </c>
    </row>
    <row r="1614" spans="1:5" ht="15.75">
      <c r="A1614" s="10" t="s">
        <v>2734</v>
      </c>
      <c r="B1614" s="6" t="s">
        <v>27</v>
      </c>
      <c r="C1614" s="4" t="s">
        <v>1390</v>
      </c>
      <c r="D1614" s="6">
        <v>618</v>
      </c>
      <c r="E1614" s="10" t="s">
        <v>3508</v>
      </c>
    </row>
    <row r="1615" spans="1:5" ht="15.75">
      <c r="A1615" s="4" t="s">
        <v>1853</v>
      </c>
      <c r="B1615" s="4"/>
      <c r="C1615" s="4" t="s">
        <v>1341</v>
      </c>
      <c r="D1615" s="6">
        <v>614</v>
      </c>
      <c r="E1615" s="10" t="s">
        <v>3509</v>
      </c>
    </row>
    <row r="1616" spans="1:5" ht="15.75">
      <c r="A1616" s="4" t="s">
        <v>2276</v>
      </c>
      <c r="B1616" s="4"/>
      <c r="C1616" s="4" t="s">
        <v>1926</v>
      </c>
      <c r="D1616" s="6">
        <v>611</v>
      </c>
      <c r="E1616" s="10" t="s">
        <v>3510</v>
      </c>
    </row>
    <row r="1617" spans="1:5" ht="15.75">
      <c r="A1617" s="4" t="s">
        <v>2276</v>
      </c>
      <c r="B1617" s="4"/>
      <c r="C1617" s="4" t="s">
        <v>43</v>
      </c>
      <c r="D1617" s="6">
        <v>611</v>
      </c>
      <c r="E1617" s="10" t="s">
        <v>3510</v>
      </c>
    </row>
    <row r="1618" spans="1:5" ht="15.75">
      <c r="A1618" s="4" t="s">
        <v>1740</v>
      </c>
      <c r="B1618" s="4" t="s">
        <v>27</v>
      </c>
      <c r="C1618" s="4" t="s">
        <v>182</v>
      </c>
      <c r="D1618" s="6">
        <v>610</v>
      </c>
      <c r="E1618" s="4" t="s">
        <v>9</v>
      </c>
    </row>
    <row r="1619" spans="1:5" ht="15.75">
      <c r="A1619" s="4" t="s">
        <v>94</v>
      </c>
      <c r="B1619" s="4" t="s">
        <v>27</v>
      </c>
      <c r="C1619" s="4" t="s">
        <v>155</v>
      </c>
      <c r="D1619" s="6">
        <v>605</v>
      </c>
      <c r="E1619" s="4" t="s">
        <v>9</v>
      </c>
    </row>
    <row r="1620" spans="1:5" ht="15.75">
      <c r="A1620" s="4" t="s">
        <v>1916</v>
      </c>
      <c r="B1620" s="4"/>
      <c r="C1620" s="4" t="s">
        <v>817</v>
      </c>
      <c r="D1620" s="6">
        <v>605</v>
      </c>
      <c r="E1620" s="10" t="s">
        <v>3511</v>
      </c>
    </row>
    <row r="1621" spans="1:5" ht="15.75">
      <c r="A1621" s="4" t="s">
        <v>2196</v>
      </c>
      <c r="B1621" s="4" t="s">
        <v>27</v>
      </c>
      <c r="C1621" s="4" t="s">
        <v>939</v>
      </c>
      <c r="D1621" s="6">
        <v>604</v>
      </c>
      <c r="E1621" s="4" t="s">
        <v>9</v>
      </c>
    </row>
    <row r="1622" spans="1:5" ht="15.75">
      <c r="A1622" s="4" t="s">
        <v>2059</v>
      </c>
      <c r="B1622" s="4"/>
      <c r="C1622" s="4" t="s">
        <v>132</v>
      </c>
      <c r="D1622" s="6">
        <v>603</v>
      </c>
      <c r="E1622" s="10" t="s">
        <v>3512</v>
      </c>
    </row>
    <row r="1623" spans="1:5" ht="15.75">
      <c r="A1623" s="4" t="s">
        <v>1245</v>
      </c>
      <c r="B1623" s="4"/>
      <c r="C1623" s="4" t="s">
        <v>144</v>
      </c>
      <c r="D1623" s="6">
        <v>596</v>
      </c>
      <c r="E1623" s="10" t="s">
        <v>3513</v>
      </c>
    </row>
    <row r="1624" spans="1:5" ht="15.75">
      <c r="A1624" s="4" t="s">
        <v>555</v>
      </c>
      <c r="B1624" s="4"/>
      <c r="C1624" s="4" t="s">
        <v>132</v>
      </c>
      <c r="D1624" s="6">
        <v>594</v>
      </c>
      <c r="E1624" s="10" t="s">
        <v>3514</v>
      </c>
    </row>
    <row r="1625" spans="1:5" ht="15.75">
      <c r="A1625" s="4" t="s">
        <v>971</v>
      </c>
      <c r="B1625" s="4"/>
      <c r="C1625" s="4" t="s">
        <v>38</v>
      </c>
      <c r="D1625" s="6">
        <v>593</v>
      </c>
      <c r="E1625" s="10" t="s">
        <v>3515</v>
      </c>
    </row>
    <row r="1626" spans="1:5" ht="15.75">
      <c r="A1626" s="4" t="s">
        <v>1864</v>
      </c>
      <c r="B1626" s="4"/>
      <c r="C1626" s="4" t="s">
        <v>563</v>
      </c>
      <c r="D1626" s="6">
        <v>591</v>
      </c>
      <c r="E1626" s="10" t="s">
        <v>3516</v>
      </c>
    </row>
    <row r="1627" spans="1:5" ht="15.75">
      <c r="A1627" s="4" t="s">
        <v>2493</v>
      </c>
      <c r="B1627" s="4"/>
      <c r="C1627" s="4" t="s">
        <v>20</v>
      </c>
      <c r="D1627" s="6">
        <v>590</v>
      </c>
      <c r="E1627" s="10" t="s">
        <v>3517</v>
      </c>
    </row>
    <row r="1628" spans="1:5" ht="15.75">
      <c r="A1628" s="4" t="s">
        <v>2821</v>
      </c>
      <c r="B1628" s="4"/>
      <c r="C1628" s="4" t="s">
        <v>2872</v>
      </c>
      <c r="D1628" s="6">
        <v>587</v>
      </c>
      <c r="E1628" s="10" t="s">
        <v>3518</v>
      </c>
    </row>
    <row r="1629" spans="1:5" ht="15.75">
      <c r="A1629" s="10" t="s">
        <v>570</v>
      </c>
      <c r="B1629" s="6" t="s">
        <v>27</v>
      </c>
      <c r="C1629" s="4" t="s">
        <v>155</v>
      </c>
      <c r="D1629" s="6">
        <v>586</v>
      </c>
      <c r="E1629" s="10" t="s">
        <v>3519</v>
      </c>
    </row>
    <row r="1630" spans="1:5" ht="15.75">
      <c r="A1630" s="4" t="s">
        <v>1780</v>
      </c>
      <c r="B1630" s="4"/>
      <c r="C1630" s="4" t="s">
        <v>70</v>
      </c>
      <c r="D1630" s="6">
        <v>583</v>
      </c>
      <c r="E1630" s="4" t="s">
        <v>9</v>
      </c>
    </row>
    <row r="1631" spans="1:5" ht="15.75">
      <c r="A1631" s="4" t="s">
        <v>1218</v>
      </c>
      <c r="B1631" s="4"/>
      <c r="C1631" s="4" t="s">
        <v>1870</v>
      </c>
      <c r="D1631" s="6">
        <v>582</v>
      </c>
      <c r="E1631" s="10" t="s">
        <v>3520</v>
      </c>
    </row>
    <row r="1632" spans="1:5" ht="15.75">
      <c r="A1632" s="4" t="s">
        <v>1218</v>
      </c>
      <c r="B1632" s="4"/>
      <c r="C1632" s="4" t="s">
        <v>607</v>
      </c>
      <c r="D1632" s="6">
        <v>582</v>
      </c>
      <c r="E1632" s="10" t="s">
        <v>3520</v>
      </c>
    </row>
    <row r="1633" spans="1:5" ht="15.75">
      <c r="A1633" s="10" t="s">
        <v>646</v>
      </c>
      <c r="B1633" s="6" t="s">
        <v>27</v>
      </c>
      <c r="C1633" s="4" t="s">
        <v>110</v>
      </c>
      <c r="D1633" s="6">
        <v>581</v>
      </c>
      <c r="E1633" s="10" t="s">
        <v>3521</v>
      </c>
    </row>
    <row r="1634" spans="1:5" ht="15.75">
      <c r="A1634" s="4" t="s">
        <v>2235</v>
      </c>
      <c r="B1634" s="4" t="s">
        <v>27</v>
      </c>
      <c r="C1634" s="4" t="s">
        <v>110</v>
      </c>
      <c r="D1634" s="6">
        <v>581</v>
      </c>
      <c r="E1634" s="4" t="s">
        <v>9</v>
      </c>
    </row>
    <row r="1635" spans="1:5" ht="15.75">
      <c r="A1635" s="4" t="s">
        <v>2484</v>
      </c>
      <c r="B1635" s="4"/>
      <c r="C1635" s="4" t="s">
        <v>92</v>
      </c>
      <c r="D1635" s="6">
        <v>581</v>
      </c>
      <c r="E1635" s="10" t="s">
        <v>3522</v>
      </c>
    </row>
    <row r="1636" spans="1:5" ht="15.75">
      <c r="A1636" s="4" t="s">
        <v>2728</v>
      </c>
      <c r="B1636" s="4" t="s">
        <v>27</v>
      </c>
      <c r="C1636" s="4" t="s">
        <v>450</v>
      </c>
      <c r="D1636" s="6">
        <v>578</v>
      </c>
      <c r="E1636" s="4" t="s">
        <v>9</v>
      </c>
    </row>
    <row r="1637" spans="1:5" ht="15.75">
      <c r="A1637" s="4" t="s">
        <v>2933</v>
      </c>
      <c r="B1637" s="4"/>
      <c r="C1637" s="4" t="s">
        <v>107</v>
      </c>
      <c r="D1637" s="6">
        <v>575</v>
      </c>
      <c r="E1637" s="10" t="s">
        <v>3523</v>
      </c>
    </row>
    <row r="1638" spans="1:5" ht="15.75">
      <c r="A1638" s="10" t="s">
        <v>2209</v>
      </c>
      <c r="B1638" s="6"/>
      <c r="C1638" s="4" t="s">
        <v>144</v>
      </c>
      <c r="D1638" s="6">
        <v>571</v>
      </c>
      <c r="E1638" s="10" t="s">
        <v>3524</v>
      </c>
    </row>
    <row r="1639" spans="1:5" ht="15.75">
      <c r="A1639" s="4" t="s">
        <v>2494</v>
      </c>
      <c r="B1639" s="4"/>
      <c r="C1639" s="4" t="s">
        <v>635</v>
      </c>
      <c r="D1639" s="6">
        <v>570</v>
      </c>
      <c r="E1639" s="4" t="s">
        <v>9</v>
      </c>
    </row>
    <row r="1640" spans="1:5" ht="15.75">
      <c r="A1640" s="4" t="s">
        <v>771</v>
      </c>
      <c r="B1640" s="4"/>
      <c r="C1640" s="4" t="s">
        <v>92</v>
      </c>
      <c r="D1640" s="6">
        <v>568</v>
      </c>
      <c r="E1640" s="10" t="s">
        <v>3525</v>
      </c>
    </row>
    <row r="1641" spans="1:5" ht="15.75">
      <c r="A1641" s="4" t="s">
        <v>1677</v>
      </c>
      <c r="B1641" s="4"/>
      <c r="C1641" s="4" t="s">
        <v>68</v>
      </c>
      <c r="D1641" s="6">
        <v>567</v>
      </c>
      <c r="E1641" s="10" t="s">
        <v>3526</v>
      </c>
    </row>
    <row r="1642" spans="1:5" ht="15.75">
      <c r="A1642" s="4" t="s">
        <v>2114</v>
      </c>
      <c r="B1642" s="4" t="s">
        <v>27</v>
      </c>
      <c r="C1642" s="4" t="s">
        <v>1100</v>
      </c>
      <c r="D1642" s="6">
        <v>565</v>
      </c>
      <c r="E1642" s="4" t="s">
        <v>9</v>
      </c>
    </row>
    <row r="1643" spans="1:5" ht="15.75">
      <c r="A1643" s="4" t="s">
        <v>278</v>
      </c>
      <c r="B1643" s="4" t="s">
        <v>27</v>
      </c>
      <c r="C1643" s="4" t="s">
        <v>563</v>
      </c>
      <c r="D1643" s="6">
        <v>563</v>
      </c>
      <c r="E1643" s="4" t="s">
        <v>9</v>
      </c>
    </row>
    <row r="1644" spans="1:5" ht="15.75">
      <c r="A1644" s="4" t="s">
        <v>1043</v>
      </c>
      <c r="B1644" s="4" t="s">
        <v>27</v>
      </c>
      <c r="C1644" s="4" t="s">
        <v>176</v>
      </c>
      <c r="D1644" s="6">
        <v>563</v>
      </c>
      <c r="E1644" s="4" t="s">
        <v>9</v>
      </c>
    </row>
    <row r="1645" spans="1:5" ht="15.75">
      <c r="A1645" s="10" t="s">
        <v>1334</v>
      </c>
      <c r="B1645" s="6" t="s">
        <v>27</v>
      </c>
      <c r="C1645" s="4" t="s">
        <v>120</v>
      </c>
      <c r="D1645" s="6">
        <v>563</v>
      </c>
      <c r="E1645" s="10" t="s">
        <v>3527</v>
      </c>
    </row>
    <row r="1646" spans="1:5" ht="15.75">
      <c r="A1646" s="4" t="s">
        <v>2079</v>
      </c>
      <c r="B1646" s="4" t="s">
        <v>27</v>
      </c>
      <c r="C1646" s="4" t="s">
        <v>470</v>
      </c>
      <c r="D1646" s="6">
        <v>562</v>
      </c>
      <c r="E1646" s="4" t="s">
        <v>9</v>
      </c>
    </row>
    <row r="1647" spans="1:5" ht="15.75">
      <c r="A1647" s="4" t="s">
        <v>2807</v>
      </c>
      <c r="B1647" s="4" t="s">
        <v>27</v>
      </c>
      <c r="C1647" s="4" t="s">
        <v>1403</v>
      </c>
      <c r="D1647" s="6">
        <v>562</v>
      </c>
      <c r="E1647" s="4" t="s">
        <v>9</v>
      </c>
    </row>
    <row r="1648" spans="1:5" ht="15.75">
      <c r="A1648" s="4" t="s">
        <v>2565</v>
      </c>
      <c r="B1648" s="4"/>
      <c r="C1648" s="4" t="s">
        <v>2872</v>
      </c>
      <c r="D1648" s="6">
        <v>561</v>
      </c>
      <c r="E1648" s="10" t="s">
        <v>3528</v>
      </c>
    </row>
    <row r="1649" spans="1:5" ht="15.75">
      <c r="A1649" s="4" t="s">
        <v>1868</v>
      </c>
      <c r="B1649" s="4"/>
      <c r="C1649" s="4" t="s">
        <v>40</v>
      </c>
      <c r="D1649" s="6">
        <v>555</v>
      </c>
      <c r="E1649" s="10" t="s">
        <v>3529</v>
      </c>
    </row>
    <row r="1650" spans="1:5" ht="15.75">
      <c r="A1650" s="4" t="s">
        <v>2075</v>
      </c>
      <c r="B1650" s="4"/>
      <c r="C1650" s="4" t="s">
        <v>170</v>
      </c>
      <c r="D1650" s="6">
        <v>554</v>
      </c>
      <c r="E1650" s="10" t="s">
        <v>3530</v>
      </c>
    </row>
    <row r="1651" spans="1:5" ht="15.75">
      <c r="A1651" s="4" t="s">
        <v>2201</v>
      </c>
      <c r="B1651" s="4" t="s">
        <v>27</v>
      </c>
      <c r="C1651" s="4" t="s">
        <v>450</v>
      </c>
      <c r="D1651" s="6">
        <v>553</v>
      </c>
      <c r="E1651" s="4" t="s">
        <v>9</v>
      </c>
    </row>
    <row r="1652" spans="1:5" ht="15.75">
      <c r="A1652" s="4" t="s">
        <v>474</v>
      </c>
      <c r="B1652" s="4"/>
      <c r="C1652" s="4" t="s">
        <v>2173</v>
      </c>
      <c r="D1652" s="6">
        <v>551</v>
      </c>
      <c r="E1652" s="10" t="s">
        <v>3531</v>
      </c>
    </row>
    <row r="1653" spans="1:5" ht="15.75">
      <c r="A1653" s="4" t="s">
        <v>1981</v>
      </c>
      <c r="B1653" s="4"/>
      <c r="C1653" s="4" t="s">
        <v>1341</v>
      </c>
      <c r="D1653" s="6">
        <v>551</v>
      </c>
      <c r="E1653" s="10" t="s">
        <v>3532</v>
      </c>
    </row>
    <row r="1654" spans="1:5" ht="15.75">
      <c r="A1654" s="4" t="s">
        <v>1981</v>
      </c>
      <c r="B1654" s="4"/>
      <c r="C1654" s="4" t="s">
        <v>607</v>
      </c>
      <c r="D1654" s="6">
        <v>551</v>
      </c>
      <c r="E1654" s="10" t="s">
        <v>3532</v>
      </c>
    </row>
    <row r="1655" spans="1:5" ht="15.75">
      <c r="A1655" s="4" t="s">
        <v>2783</v>
      </c>
      <c r="B1655" s="4"/>
      <c r="C1655" s="4" t="s">
        <v>15</v>
      </c>
      <c r="D1655" s="6">
        <v>550</v>
      </c>
      <c r="E1655" s="10" t="s">
        <v>3533</v>
      </c>
    </row>
    <row r="1656" spans="1:5" ht="15.75">
      <c r="A1656" s="10" t="s">
        <v>1494</v>
      </c>
      <c r="B1656" s="6" t="s">
        <v>27</v>
      </c>
      <c r="C1656" s="4" t="s">
        <v>139</v>
      </c>
      <c r="D1656" s="6">
        <v>549</v>
      </c>
      <c r="E1656" s="10" t="s">
        <v>3534</v>
      </c>
    </row>
    <row r="1657" spans="1:5" ht="15.75">
      <c r="A1657" s="4" t="s">
        <v>1557</v>
      </c>
      <c r="B1657" s="4"/>
      <c r="C1657" s="4" t="s">
        <v>1926</v>
      </c>
      <c r="D1657" s="6">
        <v>547</v>
      </c>
      <c r="E1657" s="10" t="s">
        <v>3535</v>
      </c>
    </row>
    <row r="1658" spans="1:5" ht="15.75">
      <c r="A1658" s="10" t="s">
        <v>335</v>
      </c>
      <c r="B1658" s="6" t="s">
        <v>27</v>
      </c>
      <c r="C1658" s="4" t="s">
        <v>110</v>
      </c>
      <c r="D1658" s="6">
        <v>545</v>
      </c>
      <c r="E1658" s="10" t="s">
        <v>3536</v>
      </c>
    </row>
    <row r="1659" spans="1:5" ht="15.75">
      <c r="A1659" s="4" t="s">
        <v>2148</v>
      </c>
      <c r="B1659" s="4"/>
      <c r="C1659" s="4" t="s">
        <v>87</v>
      </c>
      <c r="D1659" s="6">
        <v>545</v>
      </c>
      <c r="E1659" s="10" t="s">
        <v>3537</v>
      </c>
    </row>
    <row r="1660" spans="1:5" ht="15.75">
      <c r="A1660" s="4" t="s">
        <v>2885</v>
      </c>
      <c r="B1660" s="4"/>
      <c r="C1660" s="4" t="s">
        <v>2173</v>
      </c>
      <c r="D1660" s="6">
        <v>542</v>
      </c>
      <c r="E1660" s="10" t="s">
        <v>3538</v>
      </c>
    </row>
    <row r="1661" spans="1:5" ht="15.75">
      <c r="A1661" s="10" t="s">
        <v>2015</v>
      </c>
      <c r="B1661" s="6"/>
      <c r="C1661" s="4" t="s">
        <v>144</v>
      </c>
      <c r="D1661" s="6">
        <v>539</v>
      </c>
      <c r="E1661" s="10" t="s">
        <v>3539</v>
      </c>
    </row>
    <row r="1662" spans="1:5" ht="15.75">
      <c r="A1662" s="10" t="s">
        <v>2834</v>
      </c>
      <c r="B1662" s="6" t="s">
        <v>27</v>
      </c>
      <c r="C1662" s="4" t="s">
        <v>53</v>
      </c>
      <c r="D1662" s="6">
        <v>538</v>
      </c>
      <c r="E1662" s="10" t="s">
        <v>3540</v>
      </c>
    </row>
    <row r="1663" spans="1:5" ht="15.75">
      <c r="A1663" s="4" t="s">
        <v>2675</v>
      </c>
      <c r="B1663" s="4"/>
      <c r="C1663" s="4" t="s">
        <v>1632</v>
      </c>
      <c r="D1663" s="6">
        <v>536</v>
      </c>
      <c r="E1663" s="4" t="s">
        <v>9</v>
      </c>
    </row>
    <row r="1664" spans="1:5" ht="15.75">
      <c r="A1664" s="4" t="s">
        <v>493</v>
      </c>
      <c r="B1664" s="4"/>
      <c r="C1664" s="4" t="s">
        <v>43</v>
      </c>
      <c r="D1664" s="6">
        <v>531</v>
      </c>
      <c r="E1664" s="10" t="s">
        <v>3541</v>
      </c>
    </row>
    <row r="1665" spans="1:5" ht="15.75">
      <c r="A1665" s="4" t="s">
        <v>493</v>
      </c>
      <c r="B1665" s="4"/>
      <c r="C1665" s="4" t="s">
        <v>744</v>
      </c>
      <c r="D1665" s="6">
        <v>531</v>
      </c>
      <c r="E1665" s="10" t="s">
        <v>3541</v>
      </c>
    </row>
    <row r="1666" spans="1:5" ht="15.75">
      <c r="A1666" s="4" t="s">
        <v>2712</v>
      </c>
      <c r="B1666" s="4" t="s">
        <v>27</v>
      </c>
      <c r="C1666" s="4" t="s">
        <v>15</v>
      </c>
      <c r="D1666" s="6">
        <v>530</v>
      </c>
      <c r="E1666" s="4" t="s">
        <v>9</v>
      </c>
    </row>
    <row r="1667" spans="1:5" ht="15.75">
      <c r="A1667" s="4" t="s">
        <v>717</v>
      </c>
      <c r="B1667" s="4" t="s">
        <v>27</v>
      </c>
      <c r="C1667" s="4" t="s">
        <v>87</v>
      </c>
      <c r="D1667" s="6">
        <v>527</v>
      </c>
      <c r="E1667" s="4" t="s">
        <v>9</v>
      </c>
    </row>
    <row r="1668" spans="1:5" ht="15.75">
      <c r="A1668" s="10" t="s">
        <v>2262</v>
      </c>
      <c r="B1668" s="6" t="s">
        <v>27</v>
      </c>
      <c r="C1668" s="4" t="s">
        <v>1390</v>
      </c>
      <c r="D1668" s="6">
        <v>526</v>
      </c>
      <c r="E1668" s="10" t="s">
        <v>3542</v>
      </c>
    </row>
    <row r="1669" spans="1:5" ht="15.75">
      <c r="A1669" s="4" t="s">
        <v>2486</v>
      </c>
      <c r="B1669" s="4"/>
      <c r="C1669" s="4" t="s">
        <v>851</v>
      </c>
      <c r="D1669" s="6">
        <v>526</v>
      </c>
      <c r="E1669" s="10" t="s">
        <v>3543</v>
      </c>
    </row>
    <row r="1670" spans="1:5" ht="15.75">
      <c r="A1670" s="4" t="s">
        <v>2251</v>
      </c>
      <c r="B1670" s="4"/>
      <c r="C1670" s="4" t="s">
        <v>48</v>
      </c>
      <c r="D1670" s="6">
        <v>521</v>
      </c>
      <c r="E1670" s="10" t="s">
        <v>3544</v>
      </c>
    </row>
    <row r="1671" spans="1:5" ht="15.75">
      <c r="A1671" s="4" t="s">
        <v>2247</v>
      </c>
      <c r="B1671" s="4"/>
      <c r="C1671" s="4" t="s">
        <v>541</v>
      </c>
      <c r="D1671" s="6">
        <v>520</v>
      </c>
      <c r="E1671" s="10" t="s">
        <v>3545</v>
      </c>
    </row>
    <row r="1672" spans="1:5" ht="15.75">
      <c r="A1672" s="10" t="s">
        <v>678</v>
      </c>
      <c r="B1672" s="6" t="s">
        <v>27</v>
      </c>
      <c r="C1672" s="4" t="s">
        <v>53</v>
      </c>
      <c r="D1672" s="6">
        <v>512</v>
      </c>
      <c r="E1672" s="10" t="s">
        <v>3546</v>
      </c>
    </row>
    <row r="1673" spans="1:5" ht="15.75">
      <c r="A1673" s="4" t="s">
        <v>1197</v>
      </c>
      <c r="B1673" s="4"/>
      <c r="C1673" s="4" t="s">
        <v>1347</v>
      </c>
      <c r="D1673" s="6">
        <v>512</v>
      </c>
      <c r="E1673" s="4" t="s">
        <v>9</v>
      </c>
    </row>
    <row r="1674" spans="1:5" ht="15.75">
      <c r="A1674" s="4" t="s">
        <v>829</v>
      </c>
      <c r="B1674" s="4"/>
      <c r="C1674" s="4" t="s">
        <v>60</v>
      </c>
      <c r="D1674" s="6">
        <v>511</v>
      </c>
      <c r="E1674" s="10" t="s">
        <v>3547</v>
      </c>
    </row>
    <row r="1675" spans="1:5" ht="15.75">
      <c r="A1675" s="4" t="s">
        <v>1928</v>
      </c>
      <c r="B1675" s="4" t="s">
        <v>27</v>
      </c>
      <c r="C1675" s="4" t="s">
        <v>110</v>
      </c>
      <c r="D1675" s="6">
        <v>511</v>
      </c>
      <c r="E1675" s="4" t="s">
        <v>9</v>
      </c>
    </row>
    <row r="1676" spans="1:5" ht="15.75">
      <c r="A1676" s="4" t="s">
        <v>2798</v>
      </c>
      <c r="B1676" s="4" t="s">
        <v>27</v>
      </c>
      <c r="C1676" s="4" t="s">
        <v>120</v>
      </c>
      <c r="D1676" s="6">
        <v>508</v>
      </c>
      <c r="E1676" s="4" t="s">
        <v>9</v>
      </c>
    </row>
    <row r="1677" spans="1:5" ht="15.75">
      <c r="A1677" s="4" t="s">
        <v>2661</v>
      </c>
      <c r="B1677" s="4"/>
      <c r="C1677" s="4" t="s">
        <v>1012</v>
      </c>
      <c r="D1677" s="6">
        <v>503</v>
      </c>
      <c r="E1677" s="10" t="s">
        <v>3548</v>
      </c>
    </row>
    <row r="1678" spans="1:5" ht="15.75">
      <c r="A1678" s="4" t="s">
        <v>2594</v>
      </c>
      <c r="B1678" s="4" t="s">
        <v>27</v>
      </c>
      <c r="C1678" s="4" t="s">
        <v>8</v>
      </c>
      <c r="D1678" s="6">
        <v>500</v>
      </c>
      <c r="E1678" s="4" t="s">
        <v>9</v>
      </c>
    </row>
    <row r="1679" spans="1:5" ht="15.75">
      <c r="A1679" s="4" t="s">
        <v>551</v>
      </c>
      <c r="B1679" s="4"/>
      <c r="C1679" s="4" t="s">
        <v>1214</v>
      </c>
      <c r="D1679" s="6">
        <v>499</v>
      </c>
      <c r="E1679" s="10" t="s">
        <v>3549</v>
      </c>
    </row>
    <row r="1680" spans="1:5" ht="15.75">
      <c r="A1680" s="4" t="s">
        <v>426</v>
      </c>
      <c r="B1680" s="4" t="s">
        <v>27</v>
      </c>
      <c r="C1680" s="4" t="s">
        <v>2173</v>
      </c>
      <c r="D1680" s="6">
        <v>497</v>
      </c>
      <c r="E1680" s="4" t="s">
        <v>9</v>
      </c>
    </row>
    <row r="1681" spans="1:5" ht="15.75">
      <c r="A1681" s="4" t="s">
        <v>2236</v>
      </c>
      <c r="B1681" s="4"/>
      <c r="C1681" s="4" t="s">
        <v>139</v>
      </c>
      <c r="D1681" s="6">
        <v>497</v>
      </c>
      <c r="E1681" s="4" t="s">
        <v>9</v>
      </c>
    </row>
    <row r="1682" spans="1:5" ht="15.75">
      <c r="A1682" s="4" t="s">
        <v>2216</v>
      </c>
      <c r="B1682" s="4"/>
      <c r="C1682" s="4" t="s">
        <v>38</v>
      </c>
      <c r="D1682" s="6">
        <v>495</v>
      </c>
      <c r="E1682" s="10" t="s">
        <v>3550</v>
      </c>
    </row>
    <row r="1683" spans="1:5" ht="15.75">
      <c r="A1683" s="10" t="s">
        <v>1666</v>
      </c>
      <c r="B1683" s="6" t="s">
        <v>14</v>
      </c>
      <c r="C1683" s="4" t="s">
        <v>897</v>
      </c>
      <c r="D1683" s="6">
        <v>493</v>
      </c>
      <c r="E1683" s="10" t="s">
        <v>3551</v>
      </c>
    </row>
    <row r="1684" spans="1:5" ht="15.75">
      <c r="A1684" s="4" t="s">
        <v>2179</v>
      </c>
      <c r="B1684" s="4" t="s">
        <v>27</v>
      </c>
      <c r="C1684" s="4" t="s">
        <v>990</v>
      </c>
      <c r="D1684" s="6">
        <v>493</v>
      </c>
      <c r="E1684" s="4" t="s">
        <v>9</v>
      </c>
    </row>
    <row r="1685" spans="1:5" ht="15.75">
      <c r="A1685" s="4" t="s">
        <v>2013</v>
      </c>
      <c r="B1685" s="4" t="s">
        <v>14</v>
      </c>
      <c r="C1685" s="4" t="s">
        <v>132</v>
      </c>
      <c r="D1685" s="6">
        <v>492</v>
      </c>
      <c r="E1685" s="4" t="s">
        <v>9</v>
      </c>
    </row>
    <row r="1686" spans="1:5" ht="15.75">
      <c r="A1686" s="4" t="s">
        <v>2373</v>
      </c>
      <c r="B1686" s="4"/>
      <c r="C1686" s="4" t="s">
        <v>1870</v>
      </c>
      <c r="D1686" s="6">
        <v>492</v>
      </c>
      <c r="E1686" s="10" t="s">
        <v>3552</v>
      </c>
    </row>
    <row r="1687" spans="1:5" ht="15.75">
      <c r="A1687" s="4" t="s">
        <v>645</v>
      </c>
      <c r="B1687" s="4"/>
      <c r="C1687" s="4" t="s">
        <v>43</v>
      </c>
      <c r="D1687" s="6">
        <v>489</v>
      </c>
      <c r="E1687" s="10" t="s">
        <v>3553</v>
      </c>
    </row>
    <row r="1688" spans="1:5" ht="15.75">
      <c r="A1688" s="4" t="s">
        <v>129</v>
      </c>
      <c r="B1688" s="4"/>
      <c r="C1688" s="4" t="s">
        <v>20</v>
      </c>
      <c r="D1688" s="6">
        <v>487</v>
      </c>
      <c r="E1688" s="10" t="s">
        <v>3554</v>
      </c>
    </row>
    <row r="1689" spans="1:5" ht="15.75">
      <c r="A1689" s="4" t="s">
        <v>1518</v>
      </c>
      <c r="B1689" s="4"/>
      <c r="C1689" s="4" t="s">
        <v>36</v>
      </c>
      <c r="D1689" s="6">
        <v>486</v>
      </c>
      <c r="E1689" s="10" t="s">
        <v>3555</v>
      </c>
    </row>
    <row r="1690" spans="1:5" ht="15.75">
      <c r="A1690" s="4" t="s">
        <v>1462</v>
      </c>
      <c r="B1690" s="4" t="s">
        <v>27</v>
      </c>
      <c r="C1690" s="4" t="s">
        <v>1184</v>
      </c>
      <c r="D1690" s="6">
        <v>483</v>
      </c>
      <c r="E1690" s="4" t="s">
        <v>9</v>
      </c>
    </row>
    <row r="1691" spans="1:5" ht="15.75">
      <c r="A1691" s="4" t="s">
        <v>2365</v>
      </c>
      <c r="B1691" s="4"/>
      <c r="C1691" s="4" t="s">
        <v>744</v>
      </c>
      <c r="D1691" s="6">
        <v>481</v>
      </c>
      <c r="E1691" s="10" t="s">
        <v>3556</v>
      </c>
    </row>
    <row r="1692" spans="1:5" ht="18.75">
      <c r="A1692" s="4" t="s">
        <v>2086</v>
      </c>
      <c r="B1692" s="4"/>
      <c r="C1692" s="4" t="s">
        <v>2319</v>
      </c>
      <c r="D1692" s="19">
        <v>478</v>
      </c>
      <c r="E1692" s="10" t="s">
        <v>2753</v>
      </c>
    </row>
    <row r="1693" spans="1:5" ht="15.75">
      <c r="A1693" s="4" t="s">
        <v>370</v>
      </c>
      <c r="B1693" s="4"/>
      <c r="C1693" s="4" t="s">
        <v>744</v>
      </c>
      <c r="D1693" s="6">
        <v>477</v>
      </c>
      <c r="E1693" s="4" t="s">
        <v>9</v>
      </c>
    </row>
    <row r="1694" spans="1:5" ht="15.75">
      <c r="A1694" s="10" t="s">
        <v>2249</v>
      </c>
      <c r="B1694" s="6" t="s">
        <v>27</v>
      </c>
      <c r="C1694" s="4" t="s">
        <v>53</v>
      </c>
      <c r="D1694" s="6">
        <v>477</v>
      </c>
      <c r="E1694" s="10" t="s">
        <v>3557</v>
      </c>
    </row>
    <row r="1695" spans="1:5" ht="15.75">
      <c r="A1695" s="4" t="s">
        <v>989</v>
      </c>
      <c r="B1695" s="4"/>
      <c r="C1695" s="4" t="s">
        <v>66</v>
      </c>
      <c r="D1695" s="6">
        <v>476</v>
      </c>
      <c r="E1695" s="10" t="s">
        <v>3558</v>
      </c>
    </row>
    <row r="1696" spans="1:5" ht="15.75">
      <c r="A1696" s="4" t="s">
        <v>2929</v>
      </c>
      <c r="B1696" s="4"/>
      <c r="C1696" s="4" t="s">
        <v>2319</v>
      </c>
      <c r="D1696" s="6">
        <v>474</v>
      </c>
      <c r="E1696" s="4" t="s">
        <v>9</v>
      </c>
    </row>
    <row r="1697" spans="1:5" ht="15.75">
      <c r="A1697" s="4" t="s">
        <v>782</v>
      </c>
      <c r="B1697" s="4"/>
      <c r="C1697" s="4" t="s">
        <v>135</v>
      </c>
      <c r="D1697" s="6">
        <v>472</v>
      </c>
      <c r="E1697" s="10" t="s">
        <v>3559</v>
      </c>
    </row>
    <row r="1698" spans="1:5" ht="15.75">
      <c r="A1698" s="4" t="s">
        <v>782</v>
      </c>
      <c r="B1698" s="4"/>
      <c r="C1698" s="4" t="s">
        <v>744</v>
      </c>
      <c r="D1698" s="6">
        <v>472</v>
      </c>
      <c r="E1698" s="10" t="s">
        <v>3560</v>
      </c>
    </row>
    <row r="1699" spans="1:5" ht="15.75">
      <c r="A1699" s="4" t="s">
        <v>1820</v>
      </c>
      <c r="B1699" s="4" t="s">
        <v>27</v>
      </c>
      <c r="C1699" s="4" t="s">
        <v>1347</v>
      </c>
      <c r="D1699" s="6">
        <v>470</v>
      </c>
      <c r="E1699" s="10" t="s">
        <v>3561</v>
      </c>
    </row>
    <row r="1700" spans="1:5" ht="15.75">
      <c r="A1700" s="4" t="s">
        <v>2395</v>
      </c>
      <c r="B1700" s="4" t="s">
        <v>27</v>
      </c>
      <c r="C1700" s="4" t="s">
        <v>939</v>
      </c>
      <c r="D1700" s="6">
        <v>469</v>
      </c>
      <c r="E1700" s="4" t="s">
        <v>9</v>
      </c>
    </row>
    <row r="1701" spans="1:5" ht="15.75">
      <c r="A1701" s="4" t="s">
        <v>430</v>
      </c>
      <c r="B1701" s="4"/>
      <c r="C1701" s="4" t="s">
        <v>2319</v>
      </c>
      <c r="D1701" s="6">
        <v>467</v>
      </c>
      <c r="E1701" s="10" t="s">
        <v>3562</v>
      </c>
    </row>
    <row r="1702" spans="1:5" ht="18.75">
      <c r="A1702" s="4" t="s">
        <v>2818</v>
      </c>
      <c r="B1702" s="4"/>
      <c r="C1702" s="4" t="s">
        <v>43</v>
      </c>
      <c r="D1702" s="12">
        <v>466</v>
      </c>
      <c r="E1702" s="10" t="s">
        <v>3169</v>
      </c>
    </row>
    <row r="1703" spans="1:5" ht="15.75">
      <c r="A1703" s="4" t="s">
        <v>2650</v>
      </c>
      <c r="B1703" s="4"/>
      <c r="C1703" s="4" t="s">
        <v>744</v>
      </c>
      <c r="D1703" s="6">
        <v>465</v>
      </c>
      <c r="E1703" s="10" t="s">
        <v>3563</v>
      </c>
    </row>
    <row r="1704" spans="1:5" ht="15.75">
      <c r="A1704" s="4" t="s">
        <v>1763</v>
      </c>
      <c r="B1704" s="4"/>
      <c r="C1704" s="4" t="s">
        <v>635</v>
      </c>
      <c r="D1704" s="6">
        <v>464</v>
      </c>
      <c r="E1704" s="10" t="s">
        <v>3564</v>
      </c>
    </row>
    <row r="1705" spans="1:5" ht="15.75">
      <c r="A1705" s="4" t="s">
        <v>521</v>
      </c>
      <c r="B1705" s="4"/>
      <c r="C1705" s="4" t="s">
        <v>1535</v>
      </c>
      <c r="D1705" s="6">
        <v>461</v>
      </c>
      <c r="E1705" s="10" t="s">
        <v>3565</v>
      </c>
    </row>
    <row r="1706" spans="1:5" ht="15.75">
      <c r="A1706" s="4" t="s">
        <v>1649</v>
      </c>
      <c r="B1706" s="4"/>
      <c r="C1706" s="4" t="s">
        <v>40</v>
      </c>
      <c r="D1706" s="6">
        <v>461</v>
      </c>
      <c r="E1706" s="10" t="s">
        <v>3566</v>
      </c>
    </row>
    <row r="1707" spans="1:5" ht="15.75">
      <c r="A1707" s="4" t="s">
        <v>2961</v>
      </c>
      <c r="B1707" s="4"/>
      <c r="C1707" s="4" t="s">
        <v>851</v>
      </c>
      <c r="D1707" s="6">
        <v>459</v>
      </c>
      <c r="E1707" s="10" t="s">
        <v>3567</v>
      </c>
    </row>
    <row r="1708" spans="1:5" ht="15.75">
      <c r="A1708" s="4" t="s">
        <v>990</v>
      </c>
      <c r="B1708" s="4" t="s">
        <v>27</v>
      </c>
      <c r="C1708" s="4" t="s">
        <v>990</v>
      </c>
      <c r="D1708" s="6">
        <v>457</v>
      </c>
      <c r="E1708" s="4" t="s">
        <v>9</v>
      </c>
    </row>
    <row r="1709" spans="1:5" ht="15.75">
      <c r="A1709" s="4" t="s">
        <v>762</v>
      </c>
      <c r="B1709" s="4"/>
      <c r="C1709" s="4" t="s">
        <v>68</v>
      </c>
      <c r="D1709" s="6">
        <v>455</v>
      </c>
      <c r="E1709" s="10" t="s">
        <v>3568</v>
      </c>
    </row>
    <row r="1710" spans="1:5" ht="15.75">
      <c r="A1710" s="4" t="s">
        <v>500</v>
      </c>
      <c r="B1710" s="4" t="s">
        <v>27</v>
      </c>
      <c r="C1710" s="4" t="s">
        <v>64</v>
      </c>
      <c r="D1710" s="6">
        <v>454</v>
      </c>
      <c r="E1710" s="4" t="s">
        <v>9</v>
      </c>
    </row>
    <row r="1711" spans="1:5" ht="15.75">
      <c r="A1711" s="4" t="s">
        <v>2231</v>
      </c>
      <c r="B1711" s="4" t="s">
        <v>27</v>
      </c>
      <c r="C1711" s="4" t="s">
        <v>1950</v>
      </c>
      <c r="D1711" s="6">
        <v>451</v>
      </c>
      <c r="E1711" s="4" t="s">
        <v>9</v>
      </c>
    </row>
    <row r="1712" spans="1:5" ht="15.75">
      <c r="A1712" s="4" t="s">
        <v>2416</v>
      </c>
      <c r="B1712" s="4"/>
      <c r="C1712" s="4" t="s">
        <v>43</v>
      </c>
      <c r="D1712" s="6">
        <v>451</v>
      </c>
      <c r="E1712" s="10" t="s">
        <v>3569</v>
      </c>
    </row>
    <row r="1713" spans="1:5" ht="15.75">
      <c r="A1713" s="4" t="s">
        <v>273</v>
      </c>
      <c r="B1713" s="4"/>
      <c r="C1713" s="4" t="s">
        <v>66</v>
      </c>
      <c r="D1713" s="6">
        <v>450</v>
      </c>
      <c r="E1713" s="10" t="s">
        <v>3570</v>
      </c>
    </row>
    <row r="1714" spans="1:5" ht="15.75">
      <c r="A1714" s="4" t="s">
        <v>1841</v>
      </c>
      <c r="B1714" s="4" t="s">
        <v>27</v>
      </c>
      <c r="C1714" s="4" t="s">
        <v>744</v>
      </c>
      <c r="D1714" s="6">
        <v>448</v>
      </c>
      <c r="E1714" s="4" t="s">
        <v>9</v>
      </c>
    </row>
    <row r="1715" spans="1:5" ht="15.75">
      <c r="A1715" s="4" t="s">
        <v>2665</v>
      </c>
      <c r="B1715" s="4"/>
      <c r="C1715" s="4" t="s">
        <v>87</v>
      </c>
      <c r="D1715" s="6">
        <v>448</v>
      </c>
      <c r="E1715" s="4" t="s">
        <v>9</v>
      </c>
    </row>
    <row r="1716" spans="1:5" ht="18.75">
      <c r="A1716" s="4" t="s">
        <v>2084</v>
      </c>
      <c r="B1716" s="4"/>
      <c r="C1716" s="4" t="s">
        <v>744</v>
      </c>
      <c r="D1716" s="19">
        <v>445</v>
      </c>
      <c r="E1716" s="10" t="s">
        <v>3273</v>
      </c>
    </row>
    <row r="1717" spans="1:5" ht="15.75">
      <c r="A1717" s="4" t="s">
        <v>1377</v>
      </c>
      <c r="B1717" s="4" t="s">
        <v>27</v>
      </c>
      <c r="C1717" s="4" t="s">
        <v>70</v>
      </c>
      <c r="D1717" s="6">
        <v>443</v>
      </c>
      <c r="E1717" s="4" t="s">
        <v>9</v>
      </c>
    </row>
    <row r="1718" spans="1:5" ht="18.75">
      <c r="A1718" s="4" t="s">
        <v>882</v>
      </c>
      <c r="B1718" s="4"/>
      <c r="C1718" s="4" t="s">
        <v>2335</v>
      </c>
      <c r="D1718" s="12">
        <v>441</v>
      </c>
      <c r="E1718" s="10" t="s">
        <v>2193</v>
      </c>
    </row>
    <row r="1719" spans="1:5" ht="15.75">
      <c r="A1719" s="4" t="s">
        <v>1650</v>
      </c>
      <c r="B1719" s="4" t="s">
        <v>27</v>
      </c>
      <c r="C1719" s="4" t="s">
        <v>84</v>
      </c>
      <c r="D1719" s="6">
        <v>441</v>
      </c>
      <c r="E1719" s="4" t="s">
        <v>9</v>
      </c>
    </row>
    <row r="1720" spans="1:5" ht="15.75">
      <c r="A1720" s="4" t="s">
        <v>2758</v>
      </c>
      <c r="B1720" s="4" t="s">
        <v>27</v>
      </c>
      <c r="C1720" s="4" t="s">
        <v>2173</v>
      </c>
      <c r="D1720" s="6">
        <v>441</v>
      </c>
      <c r="E1720" s="4" t="s">
        <v>9</v>
      </c>
    </row>
    <row r="1721" spans="1:5" ht="15.75">
      <c r="A1721" s="4" t="s">
        <v>1848</v>
      </c>
      <c r="B1721" s="4" t="s">
        <v>27</v>
      </c>
      <c r="C1721" s="4" t="s">
        <v>120</v>
      </c>
      <c r="D1721" s="6">
        <v>440</v>
      </c>
      <c r="E1721" s="4" t="s">
        <v>9</v>
      </c>
    </row>
    <row r="1722" spans="1:5" ht="15.75">
      <c r="A1722" s="4" t="s">
        <v>769</v>
      </c>
      <c r="B1722" s="4" t="s">
        <v>27</v>
      </c>
      <c r="C1722" s="4" t="s">
        <v>155</v>
      </c>
      <c r="D1722" s="6">
        <v>438</v>
      </c>
      <c r="E1722" s="4" t="s">
        <v>9</v>
      </c>
    </row>
    <row r="1723" spans="1:5" ht="15.75">
      <c r="A1723" s="4" t="s">
        <v>1954</v>
      </c>
      <c r="B1723" s="4"/>
      <c r="C1723" s="4" t="s">
        <v>170</v>
      </c>
      <c r="D1723" s="6">
        <v>438</v>
      </c>
      <c r="E1723" s="10" t="s">
        <v>3571</v>
      </c>
    </row>
    <row r="1724" spans="1:5" ht="15.75">
      <c r="A1724" s="4" t="s">
        <v>2552</v>
      </c>
      <c r="B1724" s="4" t="s">
        <v>27</v>
      </c>
      <c r="C1724" s="4" t="s">
        <v>1950</v>
      </c>
      <c r="D1724" s="6">
        <v>432</v>
      </c>
      <c r="E1724" s="4" t="s">
        <v>9</v>
      </c>
    </row>
    <row r="1725" spans="1:5" ht="15.75">
      <c r="A1725" s="4" t="s">
        <v>2858</v>
      </c>
      <c r="B1725" s="4"/>
      <c r="C1725" s="4" t="s">
        <v>1505</v>
      </c>
      <c r="D1725" s="6">
        <v>428</v>
      </c>
      <c r="E1725" s="4" t="s">
        <v>9</v>
      </c>
    </row>
    <row r="1726" spans="1:5" ht="15.75">
      <c r="A1726" s="4" t="s">
        <v>2973</v>
      </c>
      <c r="B1726" s="4" t="s">
        <v>27</v>
      </c>
      <c r="C1726" s="4" t="s">
        <v>1184</v>
      </c>
      <c r="D1726" s="6">
        <v>425</v>
      </c>
      <c r="E1726" s="4" t="s">
        <v>9</v>
      </c>
    </row>
    <row r="1727" spans="1:5" ht="15.75">
      <c r="A1727" s="4" t="s">
        <v>2453</v>
      </c>
      <c r="B1727" s="4" t="s">
        <v>27</v>
      </c>
      <c r="C1727" s="4" t="s">
        <v>50</v>
      </c>
      <c r="D1727" s="6">
        <v>422</v>
      </c>
      <c r="E1727" s="4" t="s">
        <v>9</v>
      </c>
    </row>
    <row r="1728" spans="1:5" ht="15.75">
      <c r="A1728" s="4" t="s">
        <v>1561</v>
      </c>
      <c r="B1728" s="4"/>
      <c r="C1728" s="4" t="s">
        <v>50</v>
      </c>
      <c r="D1728" s="6">
        <v>420</v>
      </c>
      <c r="E1728" s="10" t="s">
        <v>3572</v>
      </c>
    </row>
    <row r="1729" spans="1:5" ht="15.75">
      <c r="A1729" s="4" t="s">
        <v>1290</v>
      </c>
      <c r="B1729" s="4" t="s">
        <v>27</v>
      </c>
      <c r="C1729" s="4" t="s">
        <v>470</v>
      </c>
      <c r="D1729" s="6">
        <v>418</v>
      </c>
      <c r="E1729" s="4" t="s">
        <v>9</v>
      </c>
    </row>
    <row r="1730" spans="1:5" ht="15.75">
      <c r="A1730" s="4" t="s">
        <v>2357</v>
      </c>
      <c r="B1730" s="4"/>
      <c r="C1730" s="4" t="s">
        <v>635</v>
      </c>
      <c r="D1730" s="6">
        <v>418</v>
      </c>
      <c r="E1730" s="4" t="s">
        <v>9</v>
      </c>
    </row>
    <row r="1731" spans="1:5" ht="15.75">
      <c r="A1731" s="4" t="s">
        <v>2849</v>
      </c>
      <c r="B1731" s="4"/>
      <c r="C1731" s="4" t="s">
        <v>60</v>
      </c>
      <c r="D1731" s="6">
        <v>416</v>
      </c>
      <c r="E1731" s="10" t="s">
        <v>3573</v>
      </c>
    </row>
    <row r="1732" spans="1:5" ht="18.75">
      <c r="A1732" s="4" t="s">
        <v>105</v>
      </c>
      <c r="B1732" s="4"/>
      <c r="C1732" s="4" t="s">
        <v>43</v>
      </c>
      <c r="D1732" s="12">
        <v>413</v>
      </c>
      <c r="E1732" s="10" t="s">
        <v>2972</v>
      </c>
    </row>
    <row r="1733" spans="1:5" ht="15.75">
      <c r="A1733" s="4" t="s">
        <v>1801</v>
      </c>
      <c r="B1733" s="4"/>
      <c r="C1733" s="4" t="s">
        <v>155</v>
      </c>
      <c r="D1733" s="6">
        <v>412</v>
      </c>
      <c r="E1733" s="4" t="s">
        <v>9</v>
      </c>
    </row>
    <row r="1734" spans="1:5" ht="15.75">
      <c r="A1734" s="4" t="s">
        <v>2312</v>
      </c>
      <c r="B1734" s="4" t="s">
        <v>27</v>
      </c>
      <c r="C1734" s="4" t="s">
        <v>1347</v>
      </c>
      <c r="D1734" s="6">
        <v>411</v>
      </c>
      <c r="E1734" s="4" t="s">
        <v>9</v>
      </c>
    </row>
    <row r="1735" spans="1:5" ht="15.75">
      <c r="A1735" s="4" t="s">
        <v>554</v>
      </c>
      <c r="B1735" s="4"/>
      <c r="C1735" s="4" t="s">
        <v>1347</v>
      </c>
      <c r="D1735" s="6">
        <v>410</v>
      </c>
      <c r="E1735" s="4" t="s">
        <v>9</v>
      </c>
    </row>
    <row r="1736" spans="1:5" ht="15.75">
      <c r="A1736" s="4" t="s">
        <v>2063</v>
      </c>
      <c r="B1736" s="4" t="s">
        <v>27</v>
      </c>
      <c r="C1736" s="4" t="s">
        <v>182</v>
      </c>
      <c r="D1736" s="6">
        <v>410</v>
      </c>
      <c r="E1736" s="4" t="s">
        <v>9</v>
      </c>
    </row>
    <row r="1737" spans="1:5" ht="15.75">
      <c r="A1737" s="4" t="s">
        <v>2390</v>
      </c>
      <c r="B1737" s="4" t="s">
        <v>27</v>
      </c>
      <c r="C1737" s="4" t="s">
        <v>563</v>
      </c>
      <c r="D1737" s="6">
        <v>406</v>
      </c>
      <c r="E1737" s="4" t="s">
        <v>9</v>
      </c>
    </row>
    <row r="1738" spans="1:5" ht="15.75">
      <c r="A1738" s="4" t="s">
        <v>2141</v>
      </c>
      <c r="B1738" s="4"/>
      <c r="C1738" s="4" t="s">
        <v>897</v>
      </c>
      <c r="D1738" s="6">
        <v>404</v>
      </c>
      <c r="E1738" s="10" t="s">
        <v>3574</v>
      </c>
    </row>
    <row r="1739" spans="1:5" ht="15.75">
      <c r="A1739" s="4" t="s">
        <v>1930</v>
      </c>
      <c r="B1739" s="4" t="s">
        <v>27</v>
      </c>
      <c r="C1739" s="4" t="s">
        <v>152</v>
      </c>
      <c r="D1739" s="6">
        <v>403</v>
      </c>
      <c r="E1739" s="4" t="s">
        <v>9</v>
      </c>
    </row>
    <row r="1740" spans="1:5" ht="15.75">
      <c r="A1740" s="4" t="s">
        <v>121</v>
      </c>
      <c r="B1740" s="4" t="s">
        <v>27</v>
      </c>
      <c r="C1740" s="4" t="s">
        <v>120</v>
      </c>
      <c r="D1740" s="6">
        <v>402</v>
      </c>
      <c r="E1740" s="4" t="s">
        <v>9</v>
      </c>
    </row>
    <row r="1741" spans="1:5" ht="15.75">
      <c r="A1741" s="4" t="s">
        <v>1695</v>
      </c>
      <c r="B1741" s="4"/>
      <c r="C1741" s="4" t="s">
        <v>110</v>
      </c>
      <c r="D1741" s="6">
        <v>399</v>
      </c>
      <c r="E1741" s="4" t="s">
        <v>9</v>
      </c>
    </row>
    <row r="1742" spans="1:5" ht="15.75">
      <c r="A1742" s="4" t="s">
        <v>1551</v>
      </c>
      <c r="B1742" s="4"/>
      <c r="C1742" s="4" t="s">
        <v>1341</v>
      </c>
      <c r="D1742" s="6">
        <v>398</v>
      </c>
      <c r="E1742" s="10" t="s">
        <v>3575</v>
      </c>
    </row>
    <row r="1743" spans="1:5" ht="15.75">
      <c r="A1743" s="4" t="s">
        <v>816</v>
      </c>
      <c r="B1743" s="4"/>
      <c r="C1743" s="4" t="s">
        <v>1870</v>
      </c>
      <c r="D1743" s="6">
        <v>396</v>
      </c>
      <c r="E1743" s="10" t="s">
        <v>3576</v>
      </c>
    </row>
    <row r="1744" spans="1:5" ht="15.75">
      <c r="A1744" s="4" t="s">
        <v>1754</v>
      </c>
      <c r="B1744" s="4" t="s">
        <v>27</v>
      </c>
      <c r="C1744" s="4" t="s">
        <v>939</v>
      </c>
      <c r="D1744" s="6">
        <v>395</v>
      </c>
      <c r="E1744" s="4" t="s">
        <v>9</v>
      </c>
    </row>
    <row r="1745" spans="1:5" ht="15.75">
      <c r="A1745" s="4" t="s">
        <v>860</v>
      </c>
      <c r="B1745" s="4" t="s">
        <v>27</v>
      </c>
      <c r="C1745" s="4" t="s">
        <v>939</v>
      </c>
      <c r="D1745" s="6">
        <v>394</v>
      </c>
      <c r="E1745" s="4" t="s">
        <v>9</v>
      </c>
    </row>
    <row r="1746" spans="1:5" ht="15.75">
      <c r="A1746" s="4" t="s">
        <v>2113</v>
      </c>
      <c r="B1746" s="4" t="s">
        <v>27</v>
      </c>
      <c r="C1746" s="4" t="s">
        <v>1012</v>
      </c>
      <c r="D1746" s="6">
        <v>394</v>
      </c>
      <c r="E1746" s="4" t="s">
        <v>9</v>
      </c>
    </row>
    <row r="1747" spans="1:5" ht="15.75">
      <c r="A1747" s="4" t="s">
        <v>2049</v>
      </c>
      <c r="B1747" s="4"/>
      <c r="C1747" s="4" t="s">
        <v>1347</v>
      </c>
      <c r="D1747" s="6">
        <v>393</v>
      </c>
      <c r="E1747" s="10" t="s">
        <v>3577</v>
      </c>
    </row>
    <row r="1748" spans="1:5" ht="15.75">
      <c r="A1748" s="10" t="s">
        <v>2351</v>
      </c>
      <c r="B1748" s="6" t="s">
        <v>27</v>
      </c>
      <c r="C1748" s="4" t="s">
        <v>1100</v>
      </c>
      <c r="D1748" s="6">
        <v>389</v>
      </c>
      <c r="E1748" s="10" t="s">
        <v>3578</v>
      </c>
    </row>
    <row r="1749" spans="1:5" ht="15.75">
      <c r="A1749" s="4" t="s">
        <v>1488</v>
      </c>
      <c r="B1749" s="4" t="s">
        <v>27</v>
      </c>
      <c r="C1749" s="4" t="s">
        <v>120</v>
      </c>
      <c r="D1749" s="6">
        <v>388</v>
      </c>
      <c r="E1749" s="4" t="s">
        <v>9</v>
      </c>
    </row>
    <row r="1750" spans="1:5" ht="15.75">
      <c r="A1750" s="4" t="s">
        <v>468</v>
      </c>
      <c r="B1750" s="4"/>
      <c r="C1750" s="4" t="s">
        <v>48</v>
      </c>
      <c r="D1750" s="6">
        <v>386</v>
      </c>
      <c r="E1750" s="10" t="s">
        <v>3579</v>
      </c>
    </row>
    <row r="1751" spans="1:5" ht="15.75">
      <c r="A1751" s="4" t="s">
        <v>2775</v>
      </c>
      <c r="B1751" s="4"/>
      <c r="C1751" s="4" t="s">
        <v>107</v>
      </c>
      <c r="D1751" s="6">
        <v>384</v>
      </c>
      <c r="E1751" s="10" t="s">
        <v>3580</v>
      </c>
    </row>
    <row r="1752" spans="1:5" ht="15.75">
      <c r="A1752" s="4" t="s">
        <v>2943</v>
      </c>
      <c r="B1752" s="4" t="s">
        <v>14</v>
      </c>
      <c r="C1752" s="4" t="s">
        <v>20</v>
      </c>
      <c r="D1752" s="6">
        <v>384</v>
      </c>
      <c r="E1752" s="4" t="s">
        <v>9</v>
      </c>
    </row>
    <row r="1753" spans="1:5" ht="15.75">
      <c r="A1753" s="4" t="s">
        <v>1490</v>
      </c>
      <c r="B1753" s="4" t="s">
        <v>27</v>
      </c>
      <c r="C1753" s="4" t="s">
        <v>75</v>
      </c>
      <c r="D1753" s="6">
        <v>380</v>
      </c>
      <c r="E1753" s="4" t="s">
        <v>9</v>
      </c>
    </row>
    <row r="1754" spans="1:5" ht="15.75">
      <c r="A1754" s="4" t="s">
        <v>1923</v>
      </c>
      <c r="B1754" s="4"/>
      <c r="C1754" s="4" t="s">
        <v>1390</v>
      </c>
      <c r="D1754" s="6">
        <v>377</v>
      </c>
      <c r="E1754" s="4" t="s">
        <v>9</v>
      </c>
    </row>
    <row r="1755" spans="1:5" ht="15.75">
      <c r="A1755" s="10" t="s">
        <v>1266</v>
      </c>
      <c r="B1755" s="6" t="s">
        <v>27</v>
      </c>
      <c r="C1755" s="4" t="s">
        <v>1390</v>
      </c>
      <c r="D1755" s="6">
        <v>375</v>
      </c>
      <c r="E1755" s="10" t="s">
        <v>3581</v>
      </c>
    </row>
    <row r="1756" spans="1:5" ht="15.75">
      <c r="A1756" s="4" t="s">
        <v>1154</v>
      </c>
      <c r="B1756" s="4"/>
      <c r="C1756" s="4" t="s">
        <v>1184</v>
      </c>
      <c r="D1756" s="6">
        <v>374</v>
      </c>
      <c r="E1756" s="4" t="s">
        <v>9</v>
      </c>
    </row>
    <row r="1757" spans="1:5" ht="15.75">
      <c r="A1757" s="4" t="s">
        <v>1233</v>
      </c>
      <c r="B1757" s="4" t="s">
        <v>27</v>
      </c>
      <c r="C1757" s="4" t="s">
        <v>2173</v>
      </c>
      <c r="D1757" s="6">
        <v>372</v>
      </c>
      <c r="E1757" s="4" t="s">
        <v>9</v>
      </c>
    </row>
    <row r="1758" spans="1:5" ht="15.75">
      <c r="A1758" s="4" t="s">
        <v>383</v>
      </c>
      <c r="B1758" s="4"/>
      <c r="C1758" s="4" t="s">
        <v>48</v>
      </c>
      <c r="D1758" s="6">
        <v>369</v>
      </c>
      <c r="E1758" s="10" t="s">
        <v>3582</v>
      </c>
    </row>
    <row r="1759" spans="1:5" ht="15.75">
      <c r="A1759" s="4" t="s">
        <v>2550</v>
      </c>
      <c r="B1759" s="4" t="s">
        <v>27</v>
      </c>
      <c r="C1759" s="4" t="s">
        <v>527</v>
      </c>
      <c r="D1759" s="6">
        <v>368</v>
      </c>
      <c r="E1759" s="4" t="s">
        <v>9</v>
      </c>
    </row>
    <row r="1760" spans="1:5" ht="15.75">
      <c r="A1760" s="4" t="s">
        <v>2298</v>
      </c>
      <c r="B1760" s="4"/>
      <c r="C1760" s="4" t="s">
        <v>92</v>
      </c>
      <c r="D1760" s="6">
        <v>363</v>
      </c>
      <c r="E1760" s="4" t="s">
        <v>9</v>
      </c>
    </row>
    <row r="1761" spans="1:5" ht="15.75">
      <c r="A1761" s="4" t="s">
        <v>703</v>
      </c>
      <c r="B1761" s="4"/>
      <c r="C1761" s="4" t="s">
        <v>92</v>
      </c>
      <c r="D1761" s="6">
        <v>357</v>
      </c>
      <c r="E1761" s="4" t="s">
        <v>9</v>
      </c>
    </row>
    <row r="1762" spans="1:5" ht="15.75">
      <c r="A1762" s="4" t="s">
        <v>353</v>
      </c>
      <c r="B1762" s="4" t="s">
        <v>27</v>
      </c>
      <c r="C1762" s="4" t="s">
        <v>990</v>
      </c>
      <c r="D1762" s="6">
        <v>355</v>
      </c>
      <c r="E1762" s="4" t="s">
        <v>9</v>
      </c>
    </row>
    <row r="1763" spans="1:5" ht="15.75">
      <c r="A1763" s="4" t="s">
        <v>2424</v>
      </c>
      <c r="B1763" s="4"/>
      <c r="C1763" s="4" t="s">
        <v>2173</v>
      </c>
      <c r="D1763" s="6">
        <v>354</v>
      </c>
      <c r="E1763" s="10" t="s">
        <v>3583</v>
      </c>
    </row>
    <row r="1764" spans="1:5" ht="15.75">
      <c r="A1764" s="4" t="s">
        <v>2151</v>
      </c>
      <c r="B1764" s="4"/>
      <c r="C1764" s="4" t="s">
        <v>897</v>
      </c>
      <c r="D1764" s="6">
        <v>352</v>
      </c>
      <c r="E1764" s="10" t="s">
        <v>3584</v>
      </c>
    </row>
    <row r="1765" spans="1:5" ht="15.75">
      <c r="A1765" s="10" t="s">
        <v>2317</v>
      </c>
      <c r="B1765" s="6"/>
      <c r="C1765" s="4" t="s">
        <v>170</v>
      </c>
      <c r="D1765" s="6">
        <v>352</v>
      </c>
      <c r="E1765" s="10" t="s">
        <v>3585</v>
      </c>
    </row>
    <row r="1766" spans="1:5" ht="15.75">
      <c r="A1766" s="4" t="s">
        <v>1701</v>
      </c>
      <c r="B1766" s="4" t="s">
        <v>27</v>
      </c>
      <c r="C1766" s="4" t="s">
        <v>68</v>
      </c>
      <c r="D1766" s="6">
        <v>350</v>
      </c>
      <c r="E1766" s="4" t="s">
        <v>9</v>
      </c>
    </row>
    <row r="1767" spans="1:5" ht="15.75">
      <c r="A1767" s="4" t="s">
        <v>1247</v>
      </c>
      <c r="B1767" s="4" t="s">
        <v>27</v>
      </c>
      <c r="C1767" s="4" t="s">
        <v>60</v>
      </c>
      <c r="D1767" s="6">
        <v>349</v>
      </c>
      <c r="E1767" s="4" t="s">
        <v>9</v>
      </c>
    </row>
    <row r="1768" spans="1:5" ht="15.75">
      <c r="A1768" s="4" t="s">
        <v>2123</v>
      </c>
      <c r="B1768" s="4"/>
      <c r="C1768" s="4" t="s">
        <v>635</v>
      </c>
      <c r="D1768" s="6">
        <v>349</v>
      </c>
      <c r="E1768" s="10" t="s">
        <v>3586</v>
      </c>
    </row>
    <row r="1769" spans="1:5" ht="15.75">
      <c r="A1769" s="4" t="s">
        <v>2000</v>
      </c>
      <c r="B1769" s="4"/>
      <c r="C1769" s="4" t="s">
        <v>1341</v>
      </c>
      <c r="D1769" s="6">
        <v>348</v>
      </c>
      <c r="E1769" s="4" t="s">
        <v>9</v>
      </c>
    </row>
    <row r="1770" spans="1:5" ht="15.75">
      <c r="A1770" s="4" t="s">
        <v>1487</v>
      </c>
      <c r="B1770" s="4" t="s">
        <v>14</v>
      </c>
      <c r="C1770" s="4" t="s">
        <v>2541</v>
      </c>
      <c r="D1770" s="6">
        <v>347</v>
      </c>
      <c r="E1770" s="4" t="s">
        <v>9</v>
      </c>
    </row>
    <row r="1771" spans="1:5" ht="15.75">
      <c r="A1771" s="4" t="s">
        <v>865</v>
      </c>
      <c r="B1771" s="4" t="s">
        <v>27</v>
      </c>
      <c r="C1771" s="4" t="s">
        <v>155</v>
      </c>
      <c r="D1771" s="6">
        <v>344</v>
      </c>
      <c r="E1771" s="4" t="s">
        <v>9</v>
      </c>
    </row>
    <row r="1772" spans="1:5" ht="15.75">
      <c r="A1772" s="4" t="s">
        <v>2462</v>
      </c>
      <c r="B1772" s="4"/>
      <c r="C1772" s="4" t="s">
        <v>48</v>
      </c>
      <c r="D1772" s="6">
        <v>343</v>
      </c>
      <c r="E1772" s="10" t="s">
        <v>3587</v>
      </c>
    </row>
    <row r="1773" spans="1:5" ht="15.75">
      <c r="A1773" s="4" t="s">
        <v>448</v>
      </c>
      <c r="B1773" s="4" t="s">
        <v>27</v>
      </c>
      <c r="C1773" s="4" t="s">
        <v>2173</v>
      </c>
      <c r="D1773" s="6">
        <v>342</v>
      </c>
      <c r="E1773" s="4" t="s">
        <v>9</v>
      </c>
    </row>
    <row r="1774" spans="1:5" ht="15.75">
      <c r="A1774" s="4" t="s">
        <v>2164</v>
      </c>
      <c r="B1774" s="4" t="s">
        <v>27</v>
      </c>
      <c r="C1774" s="4" t="s">
        <v>53</v>
      </c>
      <c r="D1774" s="6">
        <v>342</v>
      </c>
      <c r="E1774" s="4" t="s">
        <v>9</v>
      </c>
    </row>
    <row r="1775" spans="1:5" ht="15.75">
      <c r="A1775" s="4" t="s">
        <v>1693</v>
      </c>
      <c r="B1775" s="4"/>
      <c r="C1775" s="4" t="s">
        <v>2541</v>
      </c>
      <c r="D1775" s="6">
        <v>338</v>
      </c>
      <c r="E1775" s="10" t="s">
        <v>3588</v>
      </c>
    </row>
    <row r="1776" spans="1:5" ht="15.75">
      <c r="A1776" s="4" t="s">
        <v>1956</v>
      </c>
      <c r="B1776" s="4" t="s">
        <v>27</v>
      </c>
      <c r="C1776" s="4" t="s">
        <v>897</v>
      </c>
      <c r="D1776" s="6">
        <v>337</v>
      </c>
      <c r="E1776" s="4" t="s">
        <v>9</v>
      </c>
    </row>
    <row r="1777" spans="1:5" ht="15.75">
      <c r="A1777" s="4" t="s">
        <v>1778</v>
      </c>
      <c r="B1777" s="4"/>
      <c r="C1777" s="4" t="s">
        <v>2319</v>
      </c>
      <c r="D1777" s="6">
        <v>336</v>
      </c>
      <c r="E1777" s="10" t="s">
        <v>3589</v>
      </c>
    </row>
    <row r="1778" spans="1:5" ht="15.75">
      <c r="A1778" s="4" t="s">
        <v>1726</v>
      </c>
      <c r="B1778" s="4"/>
      <c r="C1778" s="4" t="s">
        <v>50</v>
      </c>
      <c r="D1778" s="6">
        <v>335</v>
      </c>
      <c r="E1778" s="10" t="s">
        <v>3590</v>
      </c>
    </row>
    <row r="1779" spans="1:5" ht="15.75">
      <c r="A1779" s="4" t="s">
        <v>2603</v>
      </c>
      <c r="B1779" s="4"/>
      <c r="C1779" s="4" t="s">
        <v>1870</v>
      </c>
      <c r="D1779" s="6">
        <v>333</v>
      </c>
      <c r="E1779" s="10" t="s">
        <v>3591</v>
      </c>
    </row>
    <row r="1780" spans="1:5" ht="15.75">
      <c r="A1780" s="4" t="s">
        <v>321</v>
      </c>
      <c r="B1780" s="4"/>
      <c r="C1780" s="4" t="s">
        <v>23</v>
      </c>
      <c r="D1780" s="6">
        <v>330</v>
      </c>
      <c r="E1780" s="10" t="s">
        <v>3592</v>
      </c>
    </row>
    <row r="1781" spans="1:5" ht="15.75">
      <c r="A1781" s="4" t="s">
        <v>1735</v>
      </c>
      <c r="B1781" s="4" t="s">
        <v>27</v>
      </c>
      <c r="C1781" s="4" t="s">
        <v>2173</v>
      </c>
      <c r="D1781" s="6">
        <v>328</v>
      </c>
      <c r="E1781" s="4" t="s">
        <v>9</v>
      </c>
    </row>
    <row r="1782" spans="1:5" ht="15.75">
      <c r="A1782" s="4" t="s">
        <v>2837</v>
      </c>
      <c r="B1782" s="4"/>
      <c r="C1782" s="4" t="s">
        <v>144</v>
      </c>
      <c r="D1782" s="6">
        <v>327</v>
      </c>
      <c r="E1782" s="10" t="s">
        <v>3593</v>
      </c>
    </row>
    <row r="1783" spans="1:5" ht="15.75">
      <c r="A1783" s="4" t="s">
        <v>1280</v>
      </c>
      <c r="B1783" s="4"/>
      <c r="C1783" s="4" t="s">
        <v>1505</v>
      </c>
      <c r="D1783" s="6">
        <v>326</v>
      </c>
      <c r="E1783" s="10" t="s">
        <v>3594</v>
      </c>
    </row>
    <row r="1784" spans="1:5" ht="15.75">
      <c r="A1784" s="4" t="s">
        <v>1058</v>
      </c>
      <c r="B1784" s="4" t="s">
        <v>27</v>
      </c>
      <c r="C1784" s="4" t="s">
        <v>107</v>
      </c>
      <c r="D1784" s="6">
        <v>325</v>
      </c>
      <c r="E1784" s="4" t="s">
        <v>9</v>
      </c>
    </row>
    <row r="1785" spans="1:5" ht="15.75">
      <c r="A1785" s="4" t="s">
        <v>876</v>
      </c>
      <c r="B1785" s="4" t="s">
        <v>27</v>
      </c>
      <c r="C1785" s="4" t="s">
        <v>1100</v>
      </c>
      <c r="D1785" s="6">
        <v>324</v>
      </c>
      <c r="E1785" s="4" t="s">
        <v>9</v>
      </c>
    </row>
    <row r="1786" spans="1:5" ht="15.75">
      <c r="A1786" s="4" t="s">
        <v>1709</v>
      </c>
      <c r="B1786" s="4"/>
      <c r="C1786" s="4" t="s">
        <v>1184</v>
      </c>
      <c r="D1786" s="6">
        <v>322</v>
      </c>
      <c r="E1786" s="4" t="s">
        <v>9</v>
      </c>
    </row>
    <row r="1787" spans="1:5" ht="15.75">
      <c r="A1787" s="4" t="s">
        <v>2157</v>
      </c>
      <c r="B1787" s="4"/>
      <c r="C1787" s="4" t="s">
        <v>1926</v>
      </c>
      <c r="D1787" s="6">
        <v>320</v>
      </c>
      <c r="E1787" s="10" t="s">
        <v>3595</v>
      </c>
    </row>
    <row r="1788" spans="1:5" ht="15.75">
      <c r="A1788" s="4" t="s">
        <v>451</v>
      </c>
      <c r="B1788" s="4"/>
      <c r="C1788" s="4" t="s">
        <v>635</v>
      </c>
      <c r="D1788" s="6">
        <v>319</v>
      </c>
      <c r="E1788" s="4" t="s">
        <v>9</v>
      </c>
    </row>
    <row r="1789" spans="1:5" ht="15.75">
      <c r="A1789" s="4" t="s">
        <v>735</v>
      </c>
      <c r="B1789" s="4" t="s">
        <v>27</v>
      </c>
      <c r="C1789" s="4" t="s">
        <v>364</v>
      </c>
      <c r="D1789" s="6">
        <v>319</v>
      </c>
      <c r="E1789" s="4" t="s">
        <v>9</v>
      </c>
    </row>
    <row r="1790" spans="1:5" ht="15.75">
      <c r="A1790" s="4" t="s">
        <v>2001</v>
      </c>
      <c r="B1790" s="4" t="s">
        <v>27</v>
      </c>
      <c r="C1790" s="4" t="s">
        <v>1870</v>
      </c>
      <c r="D1790" s="6">
        <v>318</v>
      </c>
      <c r="E1790" s="4" t="s">
        <v>9</v>
      </c>
    </row>
    <row r="1791" spans="1:5" ht="15.75">
      <c r="A1791" s="4" t="s">
        <v>2309</v>
      </c>
      <c r="B1791" s="4" t="s">
        <v>14</v>
      </c>
      <c r="C1791" s="4" t="s">
        <v>15</v>
      </c>
      <c r="D1791" s="6">
        <v>313</v>
      </c>
      <c r="E1791" s="4" t="s">
        <v>9</v>
      </c>
    </row>
    <row r="1792" spans="1:5" ht="15.75">
      <c r="A1792" s="4" t="s">
        <v>2889</v>
      </c>
      <c r="B1792" s="4"/>
      <c r="C1792" s="4" t="s">
        <v>1347</v>
      </c>
      <c r="D1792" s="6">
        <v>311</v>
      </c>
      <c r="E1792" s="4" t="s">
        <v>9</v>
      </c>
    </row>
    <row r="1793" spans="1:5" ht="15.75">
      <c r="A1793" s="4" t="s">
        <v>2640</v>
      </c>
      <c r="B1793" s="4" t="s">
        <v>27</v>
      </c>
      <c r="C1793" s="4" t="s">
        <v>541</v>
      </c>
      <c r="D1793" s="6">
        <v>309</v>
      </c>
      <c r="E1793" s="4" t="s">
        <v>9</v>
      </c>
    </row>
    <row r="1794" spans="1:5" ht="15.75">
      <c r="A1794" s="4" t="s">
        <v>2887</v>
      </c>
      <c r="B1794" s="4"/>
      <c r="C1794" s="4" t="s">
        <v>221</v>
      </c>
      <c r="D1794" s="6">
        <v>307</v>
      </c>
      <c r="E1794" s="10" t="s">
        <v>3596</v>
      </c>
    </row>
    <row r="1795" spans="1:5" ht="15.75">
      <c r="A1795" s="4" t="s">
        <v>3597</v>
      </c>
      <c r="B1795" s="4"/>
      <c r="C1795" s="4" t="s">
        <v>38</v>
      </c>
      <c r="D1795" s="6">
        <v>305</v>
      </c>
      <c r="E1795" s="10" t="s">
        <v>3598</v>
      </c>
    </row>
    <row r="1796" spans="1:5" ht="15.75">
      <c r="A1796" s="10" t="s">
        <v>2831</v>
      </c>
      <c r="B1796" s="6"/>
      <c r="C1796" s="4" t="s">
        <v>1505</v>
      </c>
      <c r="D1796" s="6">
        <v>305</v>
      </c>
      <c r="E1796" s="10" t="s">
        <v>3599</v>
      </c>
    </row>
    <row r="1797" spans="1:5" ht="15.75">
      <c r="A1797" s="4" t="s">
        <v>2116</v>
      </c>
      <c r="B1797" s="4"/>
      <c r="C1797" s="4" t="s">
        <v>48</v>
      </c>
      <c r="D1797" s="6">
        <v>302</v>
      </c>
      <c r="E1797" s="10" t="s">
        <v>3600</v>
      </c>
    </row>
    <row r="1798" spans="1:5" ht="15.75">
      <c r="A1798" s="4" t="s">
        <v>2805</v>
      </c>
      <c r="B1798" s="4" t="s">
        <v>27</v>
      </c>
      <c r="C1798" s="4" t="s">
        <v>55</v>
      </c>
      <c r="D1798" s="6">
        <v>301</v>
      </c>
      <c r="E1798" s="4" t="s">
        <v>9</v>
      </c>
    </row>
    <row r="1799" spans="1:5" ht="15.75">
      <c r="A1799" s="10" t="s">
        <v>780</v>
      </c>
      <c r="B1799" s="6"/>
      <c r="C1799" s="4" t="s">
        <v>635</v>
      </c>
      <c r="D1799" s="6">
        <v>297</v>
      </c>
      <c r="E1799" s="10" t="s">
        <v>3601</v>
      </c>
    </row>
    <row r="1800" spans="1:5" ht="15.75">
      <c r="A1800" s="4" t="s">
        <v>2155</v>
      </c>
      <c r="B1800" s="4"/>
      <c r="C1800" s="4" t="s">
        <v>48</v>
      </c>
      <c r="D1800" s="6">
        <v>296</v>
      </c>
      <c r="E1800" s="10" t="s">
        <v>3602</v>
      </c>
    </row>
    <row r="1801" spans="1:5" ht="15.75">
      <c r="A1801" s="4" t="s">
        <v>149</v>
      </c>
      <c r="B1801" s="4"/>
      <c r="C1801" s="4" t="s">
        <v>60</v>
      </c>
      <c r="D1801" s="6">
        <v>295</v>
      </c>
      <c r="E1801" s="4" t="s">
        <v>9</v>
      </c>
    </row>
    <row r="1802" spans="1:5" ht="15.75">
      <c r="A1802" s="4" t="s">
        <v>2226</v>
      </c>
      <c r="B1802" s="4"/>
      <c r="C1802" s="4" t="s">
        <v>23</v>
      </c>
      <c r="D1802" s="6">
        <v>295</v>
      </c>
      <c r="E1802" s="10" t="s">
        <v>3603</v>
      </c>
    </row>
    <row r="1803" spans="1:5" ht="15.75">
      <c r="A1803" s="4" t="s">
        <v>526</v>
      </c>
      <c r="B1803" s="4" t="s">
        <v>27</v>
      </c>
      <c r="C1803" s="4" t="s">
        <v>135</v>
      </c>
      <c r="D1803" s="6">
        <v>294</v>
      </c>
      <c r="E1803" s="4" t="s">
        <v>9</v>
      </c>
    </row>
    <row r="1804" spans="1:5" ht="15.75">
      <c r="A1804" s="4" t="s">
        <v>1991</v>
      </c>
      <c r="B1804" s="4"/>
      <c r="C1804" s="4" t="s">
        <v>2872</v>
      </c>
      <c r="D1804" s="6">
        <v>293</v>
      </c>
      <c r="E1804" s="10" t="s">
        <v>3604</v>
      </c>
    </row>
    <row r="1805" spans="1:5" ht="15.75">
      <c r="A1805" s="4" t="s">
        <v>2374</v>
      </c>
      <c r="B1805" s="4"/>
      <c r="C1805" s="4" t="s">
        <v>135</v>
      </c>
      <c r="D1805" s="6">
        <v>292</v>
      </c>
      <c r="E1805" s="4" t="s">
        <v>9</v>
      </c>
    </row>
    <row r="1806" spans="1:5" ht="15.75">
      <c r="A1806" s="4" t="s">
        <v>252</v>
      </c>
      <c r="B1806" s="4"/>
      <c r="C1806" s="4" t="s">
        <v>1347</v>
      </c>
      <c r="D1806" s="6">
        <v>291</v>
      </c>
      <c r="E1806" s="4" t="s">
        <v>9</v>
      </c>
    </row>
    <row r="1807" spans="1:5" ht="15.75">
      <c r="A1807" s="4" t="s">
        <v>1872</v>
      </c>
      <c r="B1807" s="4" t="s">
        <v>14</v>
      </c>
      <c r="C1807" s="4" t="s">
        <v>152</v>
      </c>
      <c r="D1807" s="6">
        <v>290</v>
      </c>
      <c r="E1807" s="4" t="s">
        <v>9</v>
      </c>
    </row>
    <row r="1808" spans="1:5" ht="15.75">
      <c r="A1808" s="4" t="s">
        <v>2295</v>
      </c>
      <c r="B1808" s="4" t="s">
        <v>27</v>
      </c>
      <c r="C1808" s="4" t="s">
        <v>32</v>
      </c>
      <c r="D1808" s="6">
        <v>290</v>
      </c>
      <c r="E1808" s="4" t="s">
        <v>9</v>
      </c>
    </row>
    <row r="1809" spans="1:5" ht="15.75">
      <c r="A1809" s="4" t="s">
        <v>2845</v>
      </c>
      <c r="B1809" s="4"/>
      <c r="C1809" s="4" t="s">
        <v>135</v>
      </c>
      <c r="D1809" s="6">
        <v>290</v>
      </c>
      <c r="E1809" s="4" t="s">
        <v>9</v>
      </c>
    </row>
    <row r="1810" spans="1:5" ht="15.75">
      <c r="A1810" s="10" t="s">
        <v>379</v>
      </c>
      <c r="B1810" s="6" t="s">
        <v>27</v>
      </c>
      <c r="C1810" s="4" t="s">
        <v>1347</v>
      </c>
      <c r="D1810" s="6">
        <v>286</v>
      </c>
      <c r="E1810" s="10" t="s">
        <v>3605</v>
      </c>
    </row>
    <row r="1811" spans="1:5" ht="15.75">
      <c r="A1811" s="4" t="s">
        <v>1024</v>
      </c>
      <c r="B1811" s="4" t="s">
        <v>27</v>
      </c>
      <c r="C1811" s="4" t="s">
        <v>607</v>
      </c>
      <c r="D1811" s="6">
        <v>284</v>
      </c>
      <c r="E1811" s="4" t="s">
        <v>9</v>
      </c>
    </row>
    <row r="1812" spans="1:5" ht="15.75">
      <c r="A1812" s="4" t="s">
        <v>228</v>
      </c>
      <c r="B1812" s="4"/>
      <c r="C1812" s="4" t="s">
        <v>2541</v>
      </c>
      <c r="D1812" s="6">
        <v>283</v>
      </c>
      <c r="E1812" s="4" t="s">
        <v>9</v>
      </c>
    </row>
    <row r="1813" spans="1:5" ht="15.75">
      <c r="A1813" s="4" t="s">
        <v>2779</v>
      </c>
      <c r="B1813" s="4"/>
      <c r="C1813" s="4" t="s">
        <v>1926</v>
      </c>
      <c r="D1813" s="6">
        <v>283</v>
      </c>
      <c r="E1813" s="10" t="s">
        <v>3606</v>
      </c>
    </row>
    <row r="1814" spans="1:5" ht="15.75">
      <c r="A1814" s="4" t="s">
        <v>995</v>
      </c>
      <c r="B1814" s="4"/>
      <c r="C1814" s="4" t="s">
        <v>92</v>
      </c>
      <c r="D1814" s="6">
        <v>281</v>
      </c>
      <c r="E1814" s="10" t="s">
        <v>3607</v>
      </c>
    </row>
    <row r="1815" spans="1:5" ht="15.75">
      <c r="A1815" s="4" t="s">
        <v>1328</v>
      </c>
      <c r="B1815" s="4"/>
      <c r="C1815" s="4" t="s">
        <v>38</v>
      </c>
      <c r="D1815" s="6">
        <v>281</v>
      </c>
      <c r="E1815" s="10" t="s">
        <v>3608</v>
      </c>
    </row>
    <row r="1816" spans="1:5" ht="15.75">
      <c r="A1816" s="4" t="s">
        <v>2700</v>
      </c>
      <c r="B1816" s="4"/>
      <c r="C1816" s="4" t="s">
        <v>66</v>
      </c>
      <c r="D1816" s="6">
        <v>276</v>
      </c>
      <c r="E1816" s="10" t="s">
        <v>3609</v>
      </c>
    </row>
    <row r="1817" spans="1:5" ht="15.75">
      <c r="A1817" s="10" t="s">
        <v>1564</v>
      </c>
      <c r="B1817" s="6" t="s">
        <v>27</v>
      </c>
      <c r="C1817" s="4" t="s">
        <v>139</v>
      </c>
      <c r="D1817" s="6">
        <v>272</v>
      </c>
      <c r="E1817" s="10" t="s">
        <v>3610</v>
      </c>
    </row>
    <row r="1818" spans="1:5" ht="15.75">
      <c r="A1818" s="4" t="s">
        <v>2121</v>
      </c>
      <c r="B1818" s="4"/>
      <c r="C1818" s="4" t="s">
        <v>635</v>
      </c>
      <c r="D1818" s="6">
        <v>271</v>
      </c>
      <c r="E1818" s="4" t="s">
        <v>9</v>
      </c>
    </row>
    <row r="1819" spans="1:5" ht="18.75">
      <c r="A1819" s="4" t="s">
        <v>1850</v>
      </c>
      <c r="B1819" s="4"/>
      <c r="C1819" s="4" t="s">
        <v>40</v>
      </c>
      <c r="D1819" s="12">
        <v>270</v>
      </c>
      <c r="E1819" s="10" t="s">
        <v>1852</v>
      </c>
    </row>
    <row r="1820" spans="1:5" ht="15.75">
      <c r="A1820" s="4" t="s">
        <v>1263</v>
      </c>
      <c r="B1820" s="4" t="s">
        <v>27</v>
      </c>
      <c r="C1820" s="4" t="s">
        <v>128</v>
      </c>
      <c r="D1820" s="6">
        <v>269</v>
      </c>
      <c r="E1820" s="4" t="s">
        <v>9</v>
      </c>
    </row>
    <row r="1821" spans="1:5" ht="15.75">
      <c r="A1821" s="4" t="s">
        <v>1690</v>
      </c>
      <c r="B1821" s="4"/>
      <c r="C1821" s="4" t="s">
        <v>144</v>
      </c>
      <c r="D1821" s="6">
        <v>269</v>
      </c>
      <c r="E1821" s="10" t="s">
        <v>3611</v>
      </c>
    </row>
    <row r="1822" spans="1:5" ht="15.75">
      <c r="A1822" s="4" t="s">
        <v>1873</v>
      </c>
      <c r="B1822" s="4" t="s">
        <v>27</v>
      </c>
      <c r="C1822" s="4" t="s">
        <v>2173</v>
      </c>
      <c r="D1822" s="6">
        <v>268</v>
      </c>
      <c r="E1822" s="4" t="s">
        <v>9</v>
      </c>
    </row>
    <row r="1823" spans="1:5" ht="15.75">
      <c r="A1823" s="4" t="s">
        <v>2308</v>
      </c>
      <c r="B1823" s="4"/>
      <c r="C1823" s="4" t="s">
        <v>1390</v>
      </c>
      <c r="D1823" s="6">
        <v>267</v>
      </c>
      <c r="E1823" s="4" t="s">
        <v>9</v>
      </c>
    </row>
    <row r="1824" spans="1:5" ht="15.75">
      <c r="A1824" s="4" t="s">
        <v>2443</v>
      </c>
      <c r="B1824" s="4" t="s">
        <v>27</v>
      </c>
      <c r="C1824" s="4" t="s">
        <v>744</v>
      </c>
      <c r="D1824" s="6">
        <v>267</v>
      </c>
      <c r="E1824" s="4" t="s">
        <v>9</v>
      </c>
    </row>
    <row r="1825" spans="1:5" ht="15.75">
      <c r="A1825" s="4" t="s">
        <v>2456</v>
      </c>
      <c r="B1825" s="4" t="s">
        <v>27</v>
      </c>
      <c r="C1825" s="4" t="s">
        <v>1341</v>
      </c>
      <c r="D1825" s="6">
        <v>266</v>
      </c>
      <c r="E1825" s="4" t="s">
        <v>9</v>
      </c>
    </row>
    <row r="1826" spans="1:5" ht="15.75">
      <c r="A1826" s="4" t="s">
        <v>610</v>
      </c>
      <c r="B1826" s="4" t="s">
        <v>27</v>
      </c>
      <c r="C1826" s="4" t="s">
        <v>30</v>
      </c>
      <c r="D1826" s="6">
        <v>261</v>
      </c>
      <c r="E1826" s="4" t="s">
        <v>9</v>
      </c>
    </row>
    <row r="1827" spans="1:5" ht="15.75">
      <c r="A1827" s="4" t="s">
        <v>1033</v>
      </c>
      <c r="B1827" s="4" t="s">
        <v>27</v>
      </c>
      <c r="C1827" s="4" t="s">
        <v>50</v>
      </c>
      <c r="D1827" s="6">
        <v>258</v>
      </c>
      <c r="E1827" s="4" t="s">
        <v>9</v>
      </c>
    </row>
    <row r="1828" spans="1:5" ht="15.75">
      <c r="A1828" s="4" t="s">
        <v>2046</v>
      </c>
      <c r="B1828" s="4"/>
      <c r="C1828" s="4" t="s">
        <v>1505</v>
      </c>
      <c r="D1828" s="6">
        <v>254</v>
      </c>
      <c r="E1828" s="4" t="s">
        <v>9</v>
      </c>
    </row>
    <row r="1829" spans="1:5" ht="15.75">
      <c r="A1829" s="4" t="s">
        <v>765</v>
      </c>
      <c r="B1829" s="4"/>
      <c r="C1829" s="4" t="s">
        <v>50</v>
      </c>
      <c r="D1829" s="6">
        <v>253</v>
      </c>
      <c r="E1829" s="10" t="s">
        <v>3612</v>
      </c>
    </row>
    <row r="1830" spans="1:5" ht="15.75">
      <c r="A1830" s="4" t="s">
        <v>1881</v>
      </c>
      <c r="B1830" s="4"/>
      <c r="C1830" s="4" t="s">
        <v>1390</v>
      </c>
      <c r="D1830" s="6">
        <v>253</v>
      </c>
      <c r="E1830" s="4" t="s">
        <v>9</v>
      </c>
    </row>
    <row r="1831" spans="1:5" ht="15.75">
      <c r="A1831" s="4" t="s">
        <v>246</v>
      </c>
      <c r="B1831" s="4" t="s">
        <v>27</v>
      </c>
      <c r="C1831" s="4" t="s">
        <v>87</v>
      </c>
      <c r="D1831" s="6">
        <v>248</v>
      </c>
      <c r="E1831" s="4" t="s">
        <v>9</v>
      </c>
    </row>
    <row r="1832" spans="1:5" ht="15.75">
      <c r="A1832" s="4" t="s">
        <v>1723</v>
      </c>
      <c r="B1832" s="4"/>
      <c r="C1832" s="4" t="s">
        <v>43</v>
      </c>
      <c r="D1832" s="6">
        <v>248</v>
      </c>
      <c r="E1832" s="10" t="s">
        <v>3613</v>
      </c>
    </row>
    <row r="1833" spans="1:5" ht="15.75">
      <c r="A1833" s="4" t="s">
        <v>2838</v>
      </c>
      <c r="B1833" s="4" t="s">
        <v>27</v>
      </c>
      <c r="C1833" s="4" t="s">
        <v>1950</v>
      </c>
      <c r="D1833" s="6">
        <v>247</v>
      </c>
      <c r="E1833" s="4" t="s">
        <v>9</v>
      </c>
    </row>
    <row r="1834" spans="1:5" ht="15.75">
      <c r="A1834" s="4" t="s">
        <v>2739</v>
      </c>
      <c r="B1834" s="4"/>
      <c r="C1834" s="4" t="s">
        <v>1870</v>
      </c>
      <c r="D1834" s="6">
        <v>245</v>
      </c>
      <c r="E1834" s="10" t="s">
        <v>3614</v>
      </c>
    </row>
    <row r="1835" spans="1:5" ht="15.75">
      <c r="A1835" s="4" t="s">
        <v>2967</v>
      </c>
      <c r="B1835" s="4" t="s">
        <v>27</v>
      </c>
      <c r="C1835" s="4" t="s">
        <v>144</v>
      </c>
      <c r="D1835" s="6">
        <v>244</v>
      </c>
      <c r="E1835" s="4" t="s">
        <v>9</v>
      </c>
    </row>
    <row r="1836" spans="1:5" ht="15.75">
      <c r="A1836" s="4" t="s">
        <v>1345</v>
      </c>
      <c r="B1836" s="4"/>
      <c r="C1836" s="4" t="s">
        <v>50</v>
      </c>
      <c r="D1836" s="6">
        <v>243</v>
      </c>
      <c r="E1836" s="10" t="s">
        <v>3615</v>
      </c>
    </row>
    <row r="1837" spans="1:5" ht="15.75">
      <c r="A1837" s="4" t="s">
        <v>2029</v>
      </c>
      <c r="B1837" s="4"/>
      <c r="C1837" s="4" t="s">
        <v>2541</v>
      </c>
      <c r="D1837" s="6">
        <v>241</v>
      </c>
      <c r="E1837" s="10" t="s">
        <v>3616</v>
      </c>
    </row>
    <row r="1838" spans="1:5" ht="15.75">
      <c r="A1838" s="4" t="s">
        <v>2355</v>
      </c>
      <c r="B1838" s="4" t="s">
        <v>27</v>
      </c>
      <c r="C1838" s="4" t="s">
        <v>744</v>
      </c>
      <c r="D1838" s="6">
        <v>241</v>
      </c>
      <c r="E1838" s="4" t="s">
        <v>9</v>
      </c>
    </row>
    <row r="1839" spans="1:5" ht="15.75">
      <c r="A1839" s="4" t="s">
        <v>1170</v>
      </c>
      <c r="B1839" s="4"/>
      <c r="C1839" s="4" t="s">
        <v>40</v>
      </c>
      <c r="D1839" s="6">
        <v>236</v>
      </c>
      <c r="E1839" s="10" t="s">
        <v>3617</v>
      </c>
    </row>
    <row r="1840" spans="1:5" ht="15.75">
      <c r="A1840" s="4" t="s">
        <v>2195</v>
      </c>
      <c r="B1840" s="4"/>
      <c r="C1840" s="4" t="s">
        <v>36</v>
      </c>
      <c r="D1840" s="6">
        <v>234</v>
      </c>
      <c r="E1840" s="10" t="s">
        <v>3618</v>
      </c>
    </row>
    <row r="1841" spans="1:5" ht="15.75">
      <c r="A1841" s="4" t="s">
        <v>2449</v>
      </c>
      <c r="B1841" s="4" t="s">
        <v>27</v>
      </c>
      <c r="C1841" s="4" t="s">
        <v>48</v>
      </c>
      <c r="D1841" s="6">
        <v>234</v>
      </c>
      <c r="E1841" s="4" t="s">
        <v>9</v>
      </c>
    </row>
    <row r="1842" spans="1:5" ht="18.75">
      <c r="A1842" s="4" t="s">
        <v>1581</v>
      </c>
      <c r="B1842" s="4"/>
      <c r="C1842" s="4" t="s">
        <v>635</v>
      </c>
      <c r="D1842" s="12">
        <v>231</v>
      </c>
      <c r="E1842" s="10" t="s">
        <v>1582</v>
      </c>
    </row>
    <row r="1843" spans="1:5" ht="15.75">
      <c r="A1843" s="4" t="s">
        <v>2785</v>
      </c>
      <c r="B1843" s="4" t="s">
        <v>27</v>
      </c>
      <c r="C1843" s="4" t="s">
        <v>68</v>
      </c>
      <c r="D1843" s="6">
        <v>230</v>
      </c>
      <c r="E1843" s="4" t="s">
        <v>9</v>
      </c>
    </row>
    <row r="1844" spans="1:5" ht="15.75">
      <c r="A1844" s="4" t="s">
        <v>1539</v>
      </c>
      <c r="B1844" s="4"/>
      <c r="C1844" s="4" t="s">
        <v>1390</v>
      </c>
      <c r="D1844" s="6">
        <v>229</v>
      </c>
      <c r="E1844" s="4" t="s">
        <v>9</v>
      </c>
    </row>
    <row r="1845" spans="1:5" ht="15.75">
      <c r="A1845" s="4" t="s">
        <v>2526</v>
      </c>
      <c r="B1845" s="4"/>
      <c r="C1845" s="4" t="s">
        <v>2319</v>
      </c>
      <c r="D1845" s="6">
        <v>228</v>
      </c>
      <c r="E1845" s="10" t="s">
        <v>3619</v>
      </c>
    </row>
    <row r="1846" spans="1:5" ht="15.75">
      <c r="A1846" s="4" t="s">
        <v>1499</v>
      </c>
      <c r="B1846" s="4" t="s">
        <v>27</v>
      </c>
      <c r="C1846" s="4" t="s">
        <v>38</v>
      </c>
      <c r="D1846" s="6">
        <v>221</v>
      </c>
      <c r="E1846" s="4" t="s">
        <v>9</v>
      </c>
    </row>
    <row r="1847" spans="1:5" ht="15.75">
      <c r="A1847" s="4" t="s">
        <v>807</v>
      </c>
      <c r="B1847" s="4" t="s">
        <v>27</v>
      </c>
      <c r="C1847" s="4" t="s">
        <v>170</v>
      </c>
      <c r="D1847" s="6">
        <v>220</v>
      </c>
      <c r="E1847" s="4" t="s">
        <v>9</v>
      </c>
    </row>
    <row r="1848" spans="1:5" ht="15.75">
      <c r="A1848" s="4" t="s">
        <v>594</v>
      </c>
      <c r="B1848" s="4"/>
      <c r="C1848" s="4" t="s">
        <v>92</v>
      </c>
      <c r="D1848" s="6">
        <v>218</v>
      </c>
      <c r="E1848" s="4" t="s">
        <v>9</v>
      </c>
    </row>
    <row r="1849" spans="1:5" ht="15.75">
      <c r="A1849" s="4" t="s">
        <v>1201</v>
      </c>
      <c r="B1849" s="4"/>
      <c r="C1849" s="4" t="s">
        <v>60</v>
      </c>
      <c r="D1849" s="6">
        <v>218</v>
      </c>
      <c r="E1849" s="4" t="s">
        <v>9</v>
      </c>
    </row>
    <row r="1850" spans="1:5" ht="15.75">
      <c r="A1850" s="4" t="s">
        <v>1186</v>
      </c>
      <c r="B1850" s="4"/>
      <c r="C1850" s="4" t="s">
        <v>2347</v>
      </c>
      <c r="D1850" s="6">
        <v>217</v>
      </c>
      <c r="E1850" s="10" t="s">
        <v>3620</v>
      </c>
    </row>
    <row r="1851" spans="1:5" ht="15.75">
      <c r="A1851" s="4" t="s">
        <v>1941</v>
      </c>
      <c r="B1851" s="4"/>
      <c r="C1851" s="4" t="s">
        <v>92</v>
      </c>
      <c r="D1851" s="6">
        <v>215</v>
      </c>
      <c r="E1851" s="4" t="s">
        <v>9</v>
      </c>
    </row>
    <row r="1852" spans="1:5" ht="18.75">
      <c r="A1852" s="4" t="s">
        <v>837</v>
      </c>
      <c r="B1852" s="4"/>
      <c r="C1852" s="4" t="s">
        <v>107</v>
      </c>
      <c r="D1852" s="19">
        <v>213</v>
      </c>
      <c r="E1852" s="10" t="s">
        <v>3621</v>
      </c>
    </row>
    <row r="1853" spans="1:5" ht="15.75">
      <c r="A1853" s="4" t="s">
        <v>1637</v>
      </c>
      <c r="B1853" s="4"/>
      <c r="C1853" s="4" t="s">
        <v>2319</v>
      </c>
      <c r="D1853" s="6">
        <v>212</v>
      </c>
      <c r="E1853" s="10" t="s">
        <v>3622</v>
      </c>
    </row>
    <row r="1854" spans="1:5" ht="15.75">
      <c r="A1854" s="4" t="s">
        <v>2708</v>
      </c>
      <c r="B1854" s="4" t="s">
        <v>27</v>
      </c>
      <c r="C1854" s="4" t="s">
        <v>990</v>
      </c>
      <c r="D1854" s="6">
        <v>211</v>
      </c>
      <c r="E1854" s="4" t="s">
        <v>9</v>
      </c>
    </row>
    <row r="1855" spans="1:5" ht="15.75">
      <c r="A1855" s="4" t="s">
        <v>2031</v>
      </c>
      <c r="B1855" s="4"/>
      <c r="C1855" s="4" t="s">
        <v>1390</v>
      </c>
      <c r="D1855" s="6">
        <v>207</v>
      </c>
      <c r="E1855" s="4" t="s">
        <v>9</v>
      </c>
    </row>
    <row r="1856" spans="1:5" ht="15.75">
      <c r="A1856" s="4" t="s">
        <v>2142</v>
      </c>
      <c r="B1856" s="4" t="s">
        <v>27</v>
      </c>
      <c r="C1856" s="4" t="s">
        <v>48</v>
      </c>
      <c r="D1856" s="6">
        <v>206</v>
      </c>
      <c r="E1856" s="4" t="s">
        <v>9</v>
      </c>
    </row>
    <row r="1857" spans="1:7" ht="15.75">
      <c r="A1857" s="4" t="s">
        <v>2083</v>
      </c>
      <c r="B1857" s="4" t="s">
        <v>27</v>
      </c>
      <c r="C1857" s="4" t="s">
        <v>73</v>
      </c>
      <c r="D1857" s="6">
        <v>205</v>
      </c>
      <c r="E1857" s="4" t="s">
        <v>9</v>
      </c>
    </row>
    <row r="1858" spans="1:7" ht="15.75">
      <c r="A1858" s="4" t="s">
        <v>959</v>
      </c>
      <c r="B1858" s="4"/>
      <c r="C1858" s="4" t="s">
        <v>92</v>
      </c>
      <c r="D1858" s="6">
        <v>204</v>
      </c>
      <c r="E1858" s="4" t="s">
        <v>9</v>
      </c>
    </row>
    <row r="1859" spans="1:7" ht="15.75">
      <c r="A1859" s="4" t="s">
        <v>550</v>
      </c>
      <c r="B1859" s="4" t="s">
        <v>27</v>
      </c>
      <c r="C1859" s="4" t="s">
        <v>64</v>
      </c>
      <c r="D1859" s="6">
        <v>199</v>
      </c>
      <c r="E1859" s="4" t="s">
        <v>9</v>
      </c>
      <c r="G1859" s="14">
        <v>43002</v>
      </c>
    </row>
    <row r="1860" spans="1:7" ht="15.75">
      <c r="A1860" s="4" t="s">
        <v>2147</v>
      </c>
      <c r="B1860" s="4" t="s">
        <v>27</v>
      </c>
      <c r="C1860" s="4" t="s">
        <v>87</v>
      </c>
      <c r="D1860" s="6">
        <v>197</v>
      </c>
      <c r="E1860" s="4" t="s">
        <v>9</v>
      </c>
    </row>
    <row r="1861" spans="1:7" ht="15.75">
      <c r="A1861" s="4" t="s">
        <v>963</v>
      </c>
      <c r="B1861" s="4" t="s">
        <v>27</v>
      </c>
      <c r="C1861" s="4" t="s">
        <v>1347</v>
      </c>
      <c r="D1861" s="6">
        <v>194</v>
      </c>
      <c r="E1861" s="4" t="s">
        <v>9</v>
      </c>
    </row>
    <row r="1862" spans="1:7" ht="15.75">
      <c r="A1862" s="4" t="s">
        <v>1274</v>
      </c>
      <c r="B1862" s="4"/>
      <c r="C1862" s="4" t="s">
        <v>43</v>
      </c>
      <c r="D1862" s="6">
        <v>194</v>
      </c>
      <c r="E1862" s="10" t="s">
        <v>3623</v>
      </c>
    </row>
    <row r="1863" spans="1:7" ht="15.75">
      <c r="A1863" s="4" t="s">
        <v>1435</v>
      </c>
      <c r="B1863" s="4" t="s">
        <v>27</v>
      </c>
      <c r="C1863" s="4" t="s">
        <v>607</v>
      </c>
      <c r="D1863" s="6">
        <v>193</v>
      </c>
      <c r="E1863" s="4" t="s">
        <v>9</v>
      </c>
    </row>
    <row r="1864" spans="1:7" ht="15.75">
      <c r="A1864" s="4" t="s">
        <v>700</v>
      </c>
      <c r="B1864" s="4" t="s">
        <v>27</v>
      </c>
      <c r="C1864" s="4" t="s">
        <v>50</v>
      </c>
      <c r="D1864" s="6">
        <v>192</v>
      </c>
      <c r="E1864" s="4" t="s">
        <v>9</v>
      </c>
    </row>
    <row r="1865" spans="1:7" ht="15.75">
      <c r="A1865" s="10" t="s">
        <v>185</v>
      </c>
      <c r="B1865" s="6" t="s">
        <v>27</v>
      </c>
      <c r="C1865" s="4" t="s">
        <v>53</v>
      </c>
      <c r="D1865" s="6">
        <v>191</v>
      </c>
      <c r="E1865" s="10" t="s">
        <v>3624</v>
      </c>
    </row>
    <row r="1866" spans="1:7" ht="15.75">
      <c r="A1866" s="4" t="s">
        <v>965</v>
      </c>
      <c r="B1866" s="4" t="s">
        <v>27</v>
      </c>
      <c r="C1866" s="4" t="s">
        <v>40</v>
      </c>
      <c r="D1866" s="6">
        <v>190</v>
      </c>
      <c r="E1866" s="4" t="s">
        <v>9</v>
      </c>
    </row>
    <row r="1867" spans="1:7" ht="15.75">
      <c r="A1867" s="10" t="s">
        <v>2119</v>
      </c>
      <c r="B1867" s="6" t="s">
        <v>27</v>
      </c>
      <c r="C1867" s="4" t="s">
        <v>139</v>
      </c>
      <c r="D1867" s="6">
        <v>182</v>
      </c>
      <c r="E1867" s="10" t="s">
        <v>3625</v>
      </c>
    </row>
    <row r="1868" spans="1:7" ht="18.75">
      <c r="A1868" s="4" t="s">
        <v>2088</v>
      </c>
      <c r="B1868" s="4"/>
      <c r="C1868" s="4" t="s">
        <v>607</v>
      </c>
      <c r="D1868" s="19">
        <v>181</v>
      </c>
      <c r="E1868" s="10" t="s">
        <v>3480</v>
      </c>
    </row>
    <row r="1869" spans="1:7" ht="15.75">
      <c r="A1869" s="4" t="s">
        <v>2787</v>
      </c>
      <c r="B1869" s="4" t="s">
        <v>27</v>
      </c>
      <c r="C1869" s="4" t="s">
        <v>15</v>
      </c>
      <c r="D1869" s="6">
        <v>181</v>
      </c>
      <c r="E1869" s="4" t="s">
        <v>9</v>
      </c>
    </row>
    <row r="1870" spans="1:7" ht="15.75">
      <c r="A1870" s="4" t="s">
        <v>2096</v>
      </c>
      <c r="B1870" s="4" t="s">
        <v>27</v>
      </c>
      <c r="C1870" s="4" t="s">
        <v>87</v>
      </c>
      <c r="D1870" s="6">
        <v>180</v>
      </c>
      <c r="E1870" s="4" t="s">
        <v>9</v>
      </c>
    </row>
    <row r="1871" spans="1:7" ht="15.75">
      <c r="A1871" s="4" t="s">
        <v>1251</v>
      </c>
      <c r="B1871" s="4"/>
      <c r="C1871" s="4" t="s">
        <v>40</v>
      </c>
      <c r="D1871" s="6">
        <v>177</v>
      </c>
      <c r="E1871" s="10" t="s">
        <v>3626</v>
      </c>
    </row>
    <row r="1872" spans="1:7" ht="15.75">
      <c r="A1872" s="4" t="s">
        <v>2400</v>
      </c>
      <c r="B1872" s="4" t="s">
        <v>27</v>
      </c>
      <c r="C1872" s="4" t="s">
        <v>73</v>
      </c>
      <c r="D1872" s="6">
        <v>172</v>
      </c>
      <c r="E1872" s="4" t="s">
        <v>9</v>
      </c>
    </row>
    <row r="1873" spans="1:5" ht="15.75">
      <c r="A1873" s="4" t="s">
        <v>1762</v>
      </c>
      <c r="B1873" s="4"/>
      <c r="C1873" s="4" t="s">
        <v>107</v>
      </c>
      <c r="D1873" s="6">
        <v>168</v>
      </c>
      <c r="E1873" s="10" t="s">
        <v>3627</v>
      </c>
    </row>
    <row r="1874" spans="1:5" ht="15.75">
      <c r="A1874" s="4" t="s">
        <v>516</v>
      </c>
      <c r="B1874" s="4"/>
      <c r="C1874" s="4" t="s">
        <v>1012</v>
      </c>
      <c r="D1874" s="6">
        <v>167</v>
      </c>
      <c r="E1874" s="4" t="s">
        <v>9</v>
      </c>
    </row>
    <row r="1875" spans="1:5" ht="15.75">
      <c r="A1875" s="4" t="s">
        <v>1697</v>
      </c>
      <c r="B1875" s="4"/>
      <c r="C1875" s="4" t="s">
        <v>1012</v>
      </c>
      <c r="D1875" s="6">
        <v>163</v>
      </c>
      <c r="E1875" s="10" t="s">
        <v>3628</v>
      </c>
    </row>
    <row r="1876" spans="1:5" ht="15.75">
      <c r="A1876" s="4" t="s">
        <v>1315</v>
      </c>
      <c r="B1876" s="4"/>
      <c r="C1876" s="4" t="s">
        <v>635</v>
      </c>
      <c r="D1876" s="6">
        <v>160</v>
      </c>
      <c r="E1876" s="10" t="s">
        <v>3629</v>
      </c>
    </row>
    <row r="1877" spans="1:5" ht="15.75">
      <c r="A1877" s="4" t="s">
        <v>1698</v>
      </c>
      <c r="B1877" s="4"/>
      <c r="C1877" s="4" t="s">
        <v>132</v>
      </c>
      <c r="D1877" s="6">
        <v>153</v>
      </c>
      <c r="E1877" s="10" t="s">
        <v>3630</v>
      </c>
    </row>
    <row r="1878" spans="1:5" ht="15.75">
      <c r="A1878" s="4" t="s">
        <v>2781</v>
      </c>
      <c r="B1878" s="4"/>
      <c r="C1878" s="4" t="s">
        <v>635</v>
      </c>
      <c r="D1878" s="6">
        <v>153</v>
      </c>
      <c r="E1878" s="10" t="s">
        <v>3631</v>
      </c>
    </row>
    <row r="1879" spans="1:5" ht="15.75">
      <c r="A1879" s="4" t="s">
        <v>2286</v>
      </c>
      <c r="B1879" s="4"/>
      <c r="C1879" s="4" t="s">
        <v>152</v>
      </c>
      <c r="D1879" s="6">
        <v>150</v>
      </c>
      <c r="E1879" s="10" t="s">
        <v>3632</v>
      </c>
    </row>
    <row r="1880" spans="1:5" ht="15.75">
      <c r="A1880" s="4" t="s">
        <v>118</v>
      </c>
      <c r="B1880" s="4" t="s">
        <v>27</v>
      </c>
      <c r="C1880" s="4" t="s">
        <v>2347</v>
      </c>
      <c r="D1880" s="6">
        <v>146</v>
      </c>
      <c r="E1880" s="4" t="s">
        <v>9</v>
      </c>
    </row>
    <row r="1881" spans="1:5" ht="15.75">
      <c r="A1881" s="4" t="s">
        <v>224</v>
      </c>
      <c r="B1881" s="4" t="s">
        <v>27</v>
      </c>
      <c r="C1881" s="4" t="s">
        <v>2541</v>
      </c>
      <c r="D1881" s="6">
        <v>145</v>
      </c>
      <c r="E1881" s="4" t="s">
        <v>9</v>
      </c>
    </row>
    <row r="1882" spans="1:5" ht="15.75">
      <c r="A1882" s="4" t="s">
        <v>1458</v>
      </c>
      <c r="B1882" s="4" t="s">
        <v>27</v>
      </c>
      <c r="C1882" s="4" t="s">
        <v>607</v>
      </c>
      <c r="D1882" s="6">
        <v>144</v>
      </c>
      <c r="E1882" s="4" t="s">
        <v>9</v>
      </c>
    </row>
    <row r="1883" spans="1:5" ht="15.75">
      <c r="A1883" s="4" t="s">
        <v>1558</v>
      </c>
      <c r="B1883" s="4"/>
      <c r="C1883" s="4" t="s">
        <v>744</v>
      </c>
      <c r="D1883" s="6">
        <v>144</v>
      </c>
      <c r="E1883" s="10" t="s">
        <v>3633</v>
      </c>
    </row>
    <row r="1884" spans="1:5" ht="15.75">
      <c r="A1884" s="4" t="s">
        <v>1662</v>
      </c>
      <c r="B1884" s="4" t="s">
        <v>27</v>
      </c>
      <c r="C1884" s="4" t="s">
        <v>1012</v>
      </c>
      <c r="D1884" s="6">
        <v>143</v>
      </c>
      <c r="E1884" s="4" t="s">
        <v>9</v>
      </c>
    </row>
    <row r="1885" spans="1:5" ht="15.75">
      <c r="A1885" s="4" t="s">
        <v>1419</v>
      </c>
      <c r="B1885" s="4" t="s">
        <v>27</v>
      </c>
      <c r="C1885" s="4" t="s">
        <v>87</v>
      </c>
      <c r="D1885" s="6">
        <v>136</v>
      </c>
      <c r="E1885" s="4" t="s">
        <v>9</v>
      </c>
    </row>
    <row r="1886" spans="1:5" ht="15.75">
      <c r="A1886" s="4" t="s">
        <v>1612</v>
      </c>
      <c r="B1886" s="4"/>
      <c r="C1886" s="4" t="s">
        <v>1535</v>
      </c>
      <c r="D1886" s="6">
        <v>136</v>
      </c>
      <c r="E1886" s="10" t="s">
        <v>3634</v>
      </c>
    </row>
    <row r="1887" spans="1:5" ht="15.75">
      <c r="A1887" s="4" t="s">
        <v>167</v>
      </c>
      <c r="B1887" s="4"/>
      <c r="C1887" s="4" t="s">
        <v>60</v>
      </c>
      <c r="D1887" s="6">
        <v>125</v>
      </c>
      <c r="E1887" s="4" t="s">
        <v>9</v>
      </c>
    </row>
    <row r="1888" spans="1:5" ht="15.75">
      <c r="A1888" s="4" t="s">
        <v>1181</v>
      </c>
      <c r="B1888" s="4" t="s">
        <v>27</v>
      </c>
      <c r="C1888" s="4" t="s">
        <v>817</v>
      </c>
      <c r="D1888" s="6">
        <v>123</v>
      </c>
      <c r="E1888" s="4" t="s">
        <v>9</v>
      </c>
    </row>
    <row r="1889" spans="1:5" ht="15.75">
      <c r="A1889" s="4" t="s">
        <v>2622</v>
      </c>
      <c r="B1889" s="4"/>
      <c r="C1889" s="4" t="s">
        <v>36</v>
      </c>
      <c r="D1889" s="6">
        <v>119</v>
      </c>
      <c r="E1889" s="10" t="s">
        <v>3635</v>
      </c>
    </row>
    <row r="1890" spans="1:5" ht="15.75">
      <c r="A1890" s="4" t="s">
        <v>1383</v>
      </c>
      <c r="B1890" s="4"/>
      <c r="C1890" s="4" t="s">
        <v>1347</v>
      </c>
      <c r="D1890" s="6">
        <v>116</v>
      </c>
      <c r="E1890" s="4" t="s">
        <v>9</v>
      </c>
    </row>
    <row r="1891" spans="1:5" ht="15.75">
      <c r="A1891" s="4" t="s">
        <v>2782</v>
      </c>
      <c r="B1891" s="4" t="s">
        <v>27</v>
      </c>
      <c r="C1891" s="4" t="s">
        <v>15</v>
      </c>
      <c r="D1891" s="6">
        <v>114</v>
      </c>
      <c r="E1891" s="4" t="s">
        <v>9</v>
      </c>
    </row>
    <row r="1892" spans="1:5" ht="15.75">
      <c r="A1892" s="10" t="s">
        <v>966</v>
      </c>
      <c r="B1892" s="6"/>
      <c r="C1892" s="4" t="s">
        <v>2347</v>
      </c>
      <c r="D1892" s="6">
        <v>108</v>
      </c>
      <c r="E1892" s="10" t="s">
        <v>3636</v>
      </c>
    </row>
    <row r="1893" spans="1:5" ht="15.75">
      <c r="A1893" s="4" t="s">
        <v>515</v>
      </c>
      <c r="B1893" s="4"/>
      <c r="C1893" s="4" t="s">
        <v>132</v>
      </c>
      <c r="D1893" s="6">
        <v>95</v>
      </c>
      <c r="E1893" s="10" t="s">
        <v>3637</v>
      </c>
    </row>
    <row r="1894" spans="1:5" ht="15.75">
      <c r="A1894" s="4" t="s">
        <v>2074</v>
      </c>
      <c r="B1894" s="4"/>
      <c r="C1894" s="4" t="s">
        <v>2319</v>
      </c>
      <c r="D1894" s="6">
        <v>94</v>
      </c>
      <c r="E1894" s="10" t="s">
        <v>3638</v>
      </c>
    </row>
    <row r="1895" spans="1:5" ht="15.75">
      <c r="A1895" s="4" t="s">
        <v>752</v>
      </c>
      <c r="B1895" s="4"/>
      <c r="C1895" s="4" t="s">
        <v>1390</v>
      </c>
      <c r="D1895" s="6">
        <v>93</v>
      </c>
      <c r="E1895" s="4" t="s">
        <v>9</v>
      </c>
    </row>
    <row r="1896" spans="1:5" ht="15.75">
      <c r="A1896" s="4" t="s">
        <v>993</v>
      </c>
      <c r="B1896" s="4"/>
      <c r="C1896" s="4" t="s">
        <v>92</v>
      </c>
      <c r="D1896" s="6">
        <v>93</v>
      </c>
      <c r="E1896" s="4" t="s">
        <v>9</v>
      </c>
    </row>
    <row r="1897" spans="1:5" ht="15.75">
      <c r="A1897" s="4" t="s">
        <v>514</v>
      </c>
      <c r="B1897" s="4"/>
      <c r="C1897" s="4" t="s">
        <v>2319</v>
      </c>
      <c r="D1897" s="6">
        <v>82</v>
      </c>
      <c r="E1897" s="10" t="s">
        <v>3639</v>
      </c>
    </row>
    <row r="1898" spans="1:5" ht="15.75">
      <c r="A1898" s="4" t="s">
        <v>1749</v>
      </c>
      <c r="B1898" s="4"/>
      <c r="C1898" s="4" t="s">
        <v>2347</v>
      </c>
      <c r="D1898" s="6">
        <v>82</v>
      </c>
      <c r="E1898" s="10" t="s">
        <v>3640</v>
      </c>
    </row>
    <row r="1899" spans="1:5" ht="15.75">
      <c r="A1899" s="4" t="s">
        <v>2992</v>
      </c>
      <c r="B1899" s="4"/>
      <c r="C1899" s="4" t="s">
        <v>32</v>
      </c>
      <c r="D1899" s="6">
        <v>67</v>
      </c>
      <c r="E1899" s="10" t="s">
        <v>3641</v>
      </c>
    </row>
    <row r="1900" spans="1:5" ht="18.75">
      <c r="A1900" s="4" t="s">
        <v>2818</v>
      </c>
      <c r="B1900" s="4"/>
      <c r="C1900" s="4" t="s">
        <v>1214</v>
      </c>
      <c r="D1900" s="12">
        <v>63</v>
      </c>
      <c r="E1900" s="10" t="s">
        <v>3169</v>
      </c>
    </row>
    <row r="1901" spans="1:5" ht="15.75">
      <c r="A1901" s="4" t="s">
        <v>1567</v>
      </c>
      <c r="B1901" s="4"/>
      <c r="C1901" s="4" t="s">
        <v>170</v>
      </c>
      <c r="D1901" s="6">
        <v>47</v>
      </c>
      <c r="E1901" s="10" t="s">
        <v>3642</v>
      </c>
    </row>
    <row r="1902" spans="1:5" ht="15.75">
      <c r="A1902" s="4" t="s">
        <v>2433</v>
      </c>
      <c r="B1902" s="4"/>
      <c r="C1902" s="4" t="s">
        <v>744</v>
      </c>
      <c r="D1902" s="6">
        <v>10</v>
      </c>
      <c r="E1902" s="10" t="s">
        <v>3643</v>
      </c>
    </row>
    <row r="1903" spans="1:5" ht="15.75">
      <c r="A1903" s="4" t="s">
        <v>116</v>
      </c>
      <c r="B1903" s="4"/>
      <c r="C1903" s="4" t="s">
        <v>144</v>
      </c>
      <c r="D1903" s="6"/>
      <c r="E1903" s="4" t="s">
        <v>9</v>
      </c>
    </row>
    <row r="1904" spans="1:5" ht="15.75">
      <c r="A1904" s="4" t="s">
        <v>170</v>
      </c>
      <c r="B1904" s="4"/>
      <c r="C1904" s="4" t="s">
        <v>15</v>
      </c>
      <c r="D1904" s="6"/>
      <c r="E1904" s="4" t="s">
        <v>9</v>
      </c>
    </row>
    <row r="1905" spans="1:5" ht="15.75">
      <c r="A1905" s="4" t="s">
        <v>200</v>
      </c>
      <c r="B1905" s="4"/>
      <c r="C1905" s="4" t="s">
        <v>128</v>
      </c>
      <c r="D1905" s="6"/>
      <c r="E1905" s="4" t="s">
        <v>9</v>
      </c>
    </row>
    <row r="1906" spans="1:5" ht="15.75">
      <c r="A1906" s="4" t="s">
        <v>227</v>
      </c>
      <c r="B1906" s="4"/>
      <c r="C1906" s="4" t="s">
        <v>8</v>
      </c>
      <c r="D1906" s="6"/>
      <c r="E1906" s="4" t="s">
        <v>9</v>
      </c>
    </row>
    <row r="1907" spans="1:5" ht="15.75">
      <c r="A1907" s="4" t="s">
        <v>234</v>
      </c>
      <c r="B1907" s="4"/>
      <c r="C1907" s="4" t="s">
        <v>128</v>
      </c>
      <c r="D1907" s="6"/>
      <c r="E1907" s="4" t="s">
        <v>9</v>
      </c>
    </row>
    <row r="1908" spans="1:5" ht="15.75">
      <c r="A1908" s="4" t="s">
        <v>262</v>
      </c>
      <c r="B1908" s="4"/>
      <c r="C1908" s="4" t="s">
        <v>87</v>
      </c>
      <c r="D1908" s="6"/>
      <c r="E1908" s="4" t="s">
        <v>9</v>
      </c>
    </row>
    <row r="1909" spans="1:5" ht="15.75">
      <c r="A1909" s="4" t="s">
        <v>270</v>
      </c>
      <c r="B1909" s="4"/>
      <c r="C1909" s="4" t="s">
        <v>635</v>
      </c>
      <c r="D1909" s="6"/>
      <c r="E1909" s="4" t="s">
        <v>9</v>
      </c>
    </row>
    <row r="1910" spans="1:5" ht="15.75">
      <c r="A1910" s="4" t="s">
        <v>285</v>
      </c>
      <c r="B1910" s="4"/>
      <c r="C1910" s="4" t="s">
        <v>40</v>
      </c>
      <c r="D1910" s="6"/>
      <c r="E1910" s="4" t="s">
        <v>9</v>
      </c>
    </row>
    <row r="1911" spans="1:5" ht="15.75">
      <c r="A1911" s="4" t="s">
        <v>287</v>
      </c>
      <c r="B1911" s="4"/>
      <c r="C1911" s="4" t="s">
        <v>75</v>
      </c>
      <c r="D1911" s="6"/>
      <c r="E1911" s="4" t="s">
        <v>9</v>
      </c>
    </row>
    <row r="1912" spans="1:5" ht="15.75">
      <c r="A1912" s="4" t="s">
        <v>301</v>
      </c>
      <c r="B1912" s="4"/>
      <c r="C1912" s="4" t="s">
        <v>170</v>
      </c>
      <c r="D1912" s="6"/>
      <c r="E1912" s="4" t="s">
        <v>9</v>
      </c>
    </row>
    <row r="1913" spans="1:5" ht="15.75">
      <c r="A1913" s="4" t="s">
        <v>319</v>
      </c>
      <c r="B1913" s="4"/>
      <c r="C1913" s="4" t="s">
        <v>128</v>
      </c>
      <c r="D1913" s="6"/>
      <c r="E1913" s="4" t="s">
        <v>9</v>
      </c>
    </row>
    <row r="1914" spans="1:5" ht="15.75">
      <c r="A1914" s="4" t="s">
        <v>320</v>
      </c>
      <c r="B1914" s="4"/>
      <c r="C1914" s="4" t="s">
        <v>470</v>
      </c>
      <c r="D1914" s="6"/>
      <c r="E1914" s="4" t="s">
        <v>9</v>
      </c>
    </row>
    <row r="1915" spans="1:5" ht="15.75">
      <c r="A1915" s="4" t="s">
        <v>326</v>
      </c>
      <c r="B1915" s="4"/>
      <c r="C1915" s="4" t="s">
        <v>364</v>
      </c>
      <c r="D1915" s="6"/>
      <c r="E1915" s="4" t="s">
        <v>9</v>
      </c>
    </row>
    <row r="1916" spans="1:5" ht="15.75">
      <c r="A1916" s="4" t="s">
        <v>342</v>
      </c>
      <c r="B1916" s="4"/>
      <c r="C1916" s="4" t="s">
        <v>563</v>
      </c>
      <c r="D1916" s="6"/>
      <c r="E1916" s="4" t="s">
        <v>9</v>
      </c>
    </row>
    <row r="1917" spans="1:5" ht="15.75">
      <c r="A1917" s="4" t="s">
        <v>344</v>
      </c>
      <c r="B1917" s="4"/>
      <c r="C1917" s="4" t="s">
        <v>107</v>
      </c>
      <c r="D1917" s="6"/>
      <c r="E1917" s="4" t="s">
        <v>9</v>
      </c>
    </row>
    <row r="1918" spans="1:5" ht="15.75">
      <c r="A1918" s="4" t="s">
        <v>345</v>
      </c>
      <c r="B1918" s="4"/>
      <c r="C1918" s="4" t="s">
        <v>38</v>
      </c>
      <c r="D1918" s="6"/>
      <c r="E1918" s="4" t="s">
        <v>9</v>
      </c>
    </row>
    <row r="1919" spans="1:5" ht="15.75">
      <c r="A1919" s="4" t="s">
        <v>354</v>
      </c>
      <c r="B1919" s="4"/>
      <c r="C1919" s="4" t="s">
        <v>897</v>
      </c>
      <c r="D1919" s="6"/>
      <c r="E1919" s="4" t="s">
        <v>9</v>
      </c>
    </row>
    <row r="1920" spans="1:5" ht="15.75">
      <c r="A1920" s="4" t="s">
        <v>387</v>
      </c>
      <c r="B1920" s="4"/>
      <c r="C1920" s="4" t="s">
        <v>135</v>
      </c>
      <c r="D1920" s="6"/>
      <c r="E1920" s="4" t="s">
        <v>9</v>
      </c>
    </row>
    <row r="1921" spans="1:7" ht="15.75">
      <c r="A1921" s="4" t="s">
        <v>409</v>
      </c>
      <c r="B1921" s="4"/>
      <c r="C1921" s="4" t="s">
        <v>8</v>
      </c>
      <c r="D1921" s="6"/>
      <c r="E1921" s="4" t="s">
        <v>9</v>
      </c>
    </row>
    <row r="1922" spans="1:7" ht="15.75">
      <c r="A1922" s="4" t="s">
        <v>417</v>
      </c>
      <c r="B1922" s="4"/>
      <c r="C1922" s="4" t="s">
        <v>401</v>
      </c>
      <c r="D1922" s="6"/>
      <c r="E1922" s="4" t="s">
        <v>9</v>
      </c>
    </row>
    <row r="1923" spans="1:7" ht="15.75">
      <c r="A1923" s="4" t="s">
        <v>429</v>
      </c>
      <c r="B1923" s="4"/>
      <c r="C1923" s="4" t="s">
        <v>2319</v>
      </c>
      <c r="D1923" s="6"/>
      <c r="E1923" s="4" t="s">
        <v>9</v>
      </c>
    </row>
    <row r="1924" spans="1:7" ht="15.75">
      <c r="A1924" s="4" t="s">
        <v>438</v>
      </c>
      <c r="B1924" s="4"/>
      <c r="C1924" s="4" t="s">
        <v>139</v>
      </c>
      <c r="D1924" s="6"/>
      <c r="E1924" s="4" t="s">
        <v>9</v>
      </c>
    </row>
    <row r="1925" spans="1:7" ht="15.75">
      <c r="A1925" s="4" t="s">
        <v>469</v>
      </c>
      <c r="B1925" s="4"/>
      <c r="C1925" s="4" t="s">
        <v>1926</v>
      </c>
      <c r="D1925" s="6"/>
      <c r="E1925" s="4" t="s">
        <v>9</v>
      </c>
    </row>
    <row r="1926" spans="1:7" ht="15.75">
      <c r="A1926" s="4" t="s">
        <v>471</v>
      </c>
      <c r="B1926" s="4"/>
      <c r="C1926" s="4" t="s">
        <v>897</v>
      </c>
      <c r="D1926" s="6"/>
      <c r="E1926" s="4" t="s">
        <v>9</v>
      </c>
    </row>
    <row r="1927" spans="1:7" ht="15.75">
      <c r="A1927" s="4" t="s">
        <v>477</v>
      </c>
      <c r="B1927" s="4"/>
      <c r="C1927" s="4" t="s">
        <v>527</v>
      </c>
      <c r="D1927" s="6"/>
      <c r="E1927" s="4" t="s">
        <v>9</v>
      </c>
    </row>
    <row r="1928" spans="1:7" ht="15.75">
      <c r="A1928" s="4" t="s">
        <v>530</v>
      </c>
      <c r="B1928" s="4"/>
      <c r="C1928" s="4" t="s">
        <v>182</v>
      </c>
      <c r="D1928" s="6"/>
      <c r="E1928" s="4" t="s">
        <v>9</v>
      </c>
    </row>
    <row r="1929" spans="1:7" ht="15.75">
      <c r="A1929" s="4" t="s">
        <v>541</v>
      </c>
      <c r="B1929" s="4"/>
      <c r="C1929" s="4" t="s">
        <v>607</v>
      </c>
      <c r="D1929" s="6"/>
      <c r="E1929" s="4" t="s">
        <v>9</v>
      </c>
    </row>
    <row r="1930" spans="1:7" ht="15.75">
      <c r="A1930" s="4" t="s">
        <v>546</v>
      </c>
      <c r="B1930" s="4"/>
      <c r="C1930" s="4" t="s">
        <v>32</v>
      </c>
      <c r="D1930" s="6"/>
      <c r="E1930" s="4" t="s">
        <v>9</v>
      </c>
    </row>
    <row r="1931" spans="1:7" ht="15.75">
      <c r="A1931" s="4" t="s">
        <v>561</v>
      </c>
      <c r="B1931" s="4"/>
      <c r="C1931" s="4" t="s">
        <v>28</v>
      </c>
      <c r="D1931" s="6"/>
      <c r="E1931" s="4" t="s">
        <v>9</v>
      </c>
      <c r="G1931" s="14"/>
    </row>
    <row r="1932" spans="1:7" ht="15.75">
      <c r="A1932" s="4" t="s">
        <v>569</v>
      </c>
      <c r="B1932" s="4"/>
      <c r="C1932" s="4" t="s">
        <v>107</v>
      </c>
      <c r="D1932" s="6"/>
      <c r="E1932" s="4" t="s">
        <v>9</v>
      </c>
    </row>
    <row r="1933" spans="1:7" ht="15.75">
      <c r="A1933" s="4" t="s">
        <v>572</v>
      </c>
      <c r="B1933" s="4"/>
      <c r="C1933" s="4" t="s">
        <v>1926</v>
      </c>
      <c r="D1933" s="6"/>
      <c r="E1933" s="4" t="s">
        <v>9</v>
      </c>
    </row>
    <row r="1934" spans="1:7" ht="15.75">
      <c r="A1934" s="4" t="s">
        <v>589</v>
      </c>
      <c r="B1934" s="4"/>
      <c r="C1934" s="4" t="s">
        <v>2319</v>
      </c>
      <c r="D1934" s="6"/>
      <c r="E1934" s="4" t="s">
        <v>9</v>
      </c>
    </row>
    <row r="1935" spans="1:7" ht="15.75">
      <c r="A1935" s="4" t="s">
        <v>618</v>
      </c>
      <c r="B1935" s="4"/>
      <c r="C1935" s="4" t="s">
        <v>182</v>
      </c>
      <c r="D1935" s="6"/>
      <c r="E1935" s="4" t="s">
        <v>9</v>
      </c>
    </row>
    <row r="1936" spans="1:7" ht="15.75">
      <c r="A1936" s="4" t="s">
        <v>628</v>
      </c>
      <c r="B1936" s="4"/>
      <c r="C1936" s="4" t="s">
        <v>144</v>
      </c>
      <c r="D1936" s="6"/>
      <c r="E1936" s="4" t="s">
        <v>9</v>
      </c>
    </row>
    <row r="1937" spans="1:5" ht="15.75">
      <c r="A1937" s="4" t="s">
        <v>688</v>
      </c>
      <c r="B1937" s="4"/>
      <c r="C1937" s="4" t="s">
        <v>8</v>
      </c>
      <c r="D1937" s="6"/>
      <c r="E1937" s="4" t="s">
        <v>9</v>
      </c>
    </row>
    <row r="1938" spans="1:5" ht="15.75">
      <c r="A1938" s="4" t="s">
        <v>712</v>
      </c>
      <c r="B1938" s="4"/>
      <c r="C1938" s="4" t="s">
        <v>32</v>
      </c>
      <c r="D1938" s="6"/>
      <c r="E1938" s="4" t="s">
        <v>9</v>
      </c>
    </row>
    <row r="1939" spans="1:5" ht="15.75">
      <c r="A1939" s="4" t="s">
        <v>719</v>
      </c>
      <c r="B1939" s="4"/>
      <c r="C1939" s="4" t="s">
        <v>128</v>
      </c>
      <c r="D1939" s="6"/>
      <c r="E1939" s="4" t="s">
        <v>9</v>
      </c>
    </row>
    <row r="1940" spans="1:5" ht="15.75">
      <c r="A1940" s="4" t="s">
        <v>757</v>
      </c>
      <c r="B1940" s="4"/>
      <c r="C1940" s="4" t="s">
        <v>73</v>
      </c>
      <c r="D1940" s="6"/>
      <c r="E1940" s="4" t="s">
        <v>9</v>
      </c>
    </row>
    <row r="1941" spans="1:5" ht="15.75">
      <c r="A1941" s="4" t="s">
        <v>764</v>
      </c>
      <c r="B1941" s="4"/>
      <c r="C1941" s="4" t="s">
        <v>132</v>
      </c>
      <c r="D1941" s="6"/>
      <c r="E1941" s="4" t="s">
        <v>9</v>
      </c>
    </row>
    <row r="1942" spans="1:5" ht="15.75">
      <c r="A1942" s="4" t="s">
        <v>777</v>
      </c>
      <c r="B1942" s="4"/>
      <c r="C1942" s="4" t="s">
        <v>30</v>
      </c>
      <c r="D1942" s="6"/>
      <c r="E1942" s="4" t="s">
        <v>9</v>
      </c>
    </row>
    <row r="1943" spans="1:5" ht="15.75">
      <c r="A1943" s="4" t="s">
        <v>779</v>
      </c>
      <c r="B1943" s="4"/>
      <c r="C1943" s="4" t="s">
        <v>635</v>
      </c>
      <c r="D1943" s="6"/>
      <c r="E1943" s="4" t="s">
        <v>9</v>
      </c>
    </row>
    <row r="1944" spans="1:5" ht="15.75">
      <c r="A1944" s="4" t="s">
        <v>785</v>
      </c>
      <c r="B1944" s="4"/>
      <c r="C1944" s="4" t="s">
        <v>1214</v>
      </c>
      <c r="D1944" s="6"/>
      <c r="E1944" s="4" t="s">
        <v>9</v>
      </c>
    </row>
    <row r="1945" spans="1:5" ht="15.75">
      <c r="A1945" s="4" t="s">
        <v>796</v>
      </c>
      <c r="B1945" s="4"/>
      <c r="C1945" s="4" t="s">
        <v>1870</v>
      </c>
      <c r="D1945" s="6"/>
      <c r="E1945" s="4" t="s">
        <v>9</v>
      </c>
    </row>
    <row r="1946" spans="1:5" ht="15.75">
      <c r="A1946" s="4" t="s">
        <v>801</v>
      </c>
      <c r="B1946" s="4"/>
      <c r="C1946" s="4" t="s">
        <v>40</v>
      </c>
      <c r="D1946" s="6"/>
      <c r="E1946" s="4" t="s">
        <v>9</v>
      </c>
    </row>
    <row r="1947" spans="1:5" ht="15.75">
      <c r="A1947" s="4" t="s">
        <v>835</v>
      </c>
      <c r="B1947" s="4"/>
      <c r="C1947" s="4" t="s">
        <v>990</v>
      </c>
      <c r="D1947" s="6"/>
      <c r="E1947" s="4" t="s">
        <v>9</v>
      </c>
    </row>
    <row r="1948" spans="1:5" ht="15.75">
      <c r="A1948" s="4" t="s">
        <v>856</v>
      </c>
      <c r="B1948" s="4"/>
      <c r="C1948" s="4" t="s">
        <v>84</v>
      </c>
      <c r="D1948" s="6"/>
      <c r="E1948" s="4" t="s">
        <v>9</v>
      </c>
    </row>
    <row r="1949" spans="1:5" ht="15.75">
      <c r="A1949" s="4" t="s">
        <v>858</v>
      </c>
      <c r="B1949" s="4" t="s">
        <v>14</v>
      </c>
      <c r="C1949" s="4" t="s">
        <v>152</v>
      </c>
      <c r="D1949" s="6"/>
      <c r="E1949" s="4" t="s">
        <v>9</v>
      </c>
    </row>
    <row r="1950" spans="1:5" ht="15.75">
      <c r="A1950" s="4" t="s">
        <v>888</v>
      </c>
      <c r="B1950" s="4"/>
      <c r="C1950" s="4" t="s">
        <v>1184</v>
      </c>
      <c r="D1950" s="6"/>
      <c r="E1950" s="4" t="s">
        <v>9</v>
      </c>
    </row>
    <row r="1951" spans="1:5" ht="15.75">
      <c r="A1951" s="4" t="s">
        <v>893</v>
      </c>
      <c r="B1951" s="4"/>
      <c r="C1951" s="4" t="s">
        <v>639</v>
      </c>
      <c r="D1951" s="6"/>
      <c r="E1951" s="4" t="s">
        <v>9</v>
      </c>
    </row>
    <row r="1952" spans="1:5" ht="15.75">
      <c r="A1952" s="4" t="s">
        <v>933</v>
      </c>
      <c r="B1952" s="4"/>
      <c r="C1952" s="4" t="s">
        <v>2335</v>
      </c>
      <c r="D1952" s="6"/>
      <c r="E1952" s="4" t="s">
        <v>9</v>
      </c>
    </row>
    <row r="1953" spans="1:5" ht="15.75">
      <c r="A1953" s="4" t="s">
        <v>940</v>
      </c>
      <c r="B1953" s="4"/>
      <c r="C1953" s="4" t="s">
        <v>80</v>
      </c>
      <c r="D1953" s="6"/>
      <c r="E1953" s="4" t="s">
        <v>9</v>
      </c>
    </row>
    <row r="1954" spans="1:5" ht="15.75">
      <c r="A1954" s="4" t="s">
        <v>953</v>
      </c>
      <c r="B1954" s="4"/>
      <c r="C1954" s="4" t="s">
        <v>308</v>
      </c>
      <c r="D1954" s="6"/>
      <c r="E1954" s="4" t="s">
        <v>9</v>
      </c>
    </row>
    <row r="1955" spans="1:5" ht="15.75">
      <c r="A1955" s="4" t="s">
        <v>969</v>
      </c>
      <c r="B1955" s="4"/>
      <c r="C1955" s="4" t="s">
        <v>73</v>
      </c>
      <c r="D1955" s="6"/>
      <c r="E1955" s="4" t="s">
        <v>9</v>
      </c>
    </row>
    <row r="1956" spans="1:5" ht="15.75">
      <c r="A1956" s="4" t="s">
        <v>982</v>
      </c>
      <c r="B1956" s="4"/>
      <c r="C1956" s="4" t="s">
        <v>64</v>
      </c>
      <c r="D1956" s="6"/>
      <c r="E1956" s="4" t="s">
        <v>9</v>
      </c>
    </row>
    <row r="1957" spans="1:5" ht="15.75">
      <c r="A1957" s="4" t="s">
        <v>987</v>
      </c>
      <c r="B1957" s="4"/>
      <c r="C1957" s="4" t="s">
        <v>66</v>
      </c>
      <c r="D1957" s="6"/>
      <c r="E1957" s="4" t="s">
        <v>9</v>
      </c>
    </row>
    <row r="1958" spans="1:5" ht="15.75">
      <c r="A1958" s="4" t="s">
        <v>1019</v>
      </c>
      <c r="B1958" s="4"/>
      <c r="C1958" s="4" t="s">
        <v>897</v>
      </c>
      <c r="D1958" s="6"/>
      <c r="E1958" s="4" t="s">
        <v>9</v>
      </c>
    </row>
    <row r="1959" spans="1:5" ht="15.75">
      <c r="A1959" s="4" t="s">
        <v>1020</v>
      </c>
      <c r="B1959" s="4"/>
      <c r="C1959" s="4" t="s">
        <v>132</v>
      </c>
      <c r="D1959" s="6"/>
      <c r="E1959" s="4" t="s">
        <v>9</v>
      </c>
    </row>
    <row r="1960" spans="1:5" ht="15.75">
      <c r="A1960" s="4" t="s">
        <v>1030</v>
      </c>
      <c r="B1960" s="4"/>
      <c r="C1960" s="4" t="s">
        <v>107</v>
      </c>
      <c r="D1960" s="6"/>
      <c r="E1960" s="4" t="s">
        <v>9</v>
      </c>
    </row>
    <row r="1961" spans="1:5" ht="15.75">
      <c r="A1961" s="4" t="s">
        <v>1046</v>
      </c>
      <c r="B1961" s="4"/>
      <c r="C1961" s="4" t="s">
        <v>152</v>
      </c>
      <c r="D1961" s="6"/>
      <c r="E1961" s="4" t="s">
        <v>9</v>
      </c>
    </row>
    <row r="1962" spans="1:5" ht="15.75">
      <c r="A1962" s="4" t="s">
        <v>1077</v>
      </c>
      <c r="B1962" s="4"/>
      <c r="C1962" s="4" t="s">
        <v>87</v>
      </c>
      <c r="D1962" s="6"/>
      <c r="E1962" s="4" t="s">
        <v>9</v>
      </c>
    </row>
    <row r="1963" spans="1:5" ht="15.75">
      <c r="A1963" s="4" t="s">
        <v>1092</v>
      </c>
      <c r="B1963" s="4"/>
      <c r="C1963" s="4" t="s">
        <v>170</v>
      </c>
      <c r="D1963" s="6"/>
      <c r="E1963" s="4" t="s">
        <v>9</v>
      </c>
    </row>
    <row r="1964" spans="1:5" ht="15.75">
      <c r="A1964" s="4" t="s">
        <v>1093</v>
      </c>
      <c r="B1964" s="4"/>
      <c r="C1964" s="4" t="s">
        <v>120</v>
      </c>
      <c r="D1964" s="6"/>
      <c r="E1964" s="4" t="s">
        <v>9</v>
      </c>
    </row>
    <row r="1965" spans="1:5" ht="15.75">
      <c r="A1965" s="4" t="s">
        <v>1140</v>
      </c>
      <c r="B1965" s="4"/>
      <c r="C1965" s="4" t="s">
        <v>182</v>
      </c>
      <c r="D1965" s="6"/>
      <c r="E1965" s="4" t="s">
        <v>9</v>
      </c>
    </row>
    <row r="1966" spans="1:5" ht="15.75">
      <c r="A1966" s="4" t="s">
        <v>1158</v>
      </c>
      <c r="B1966" s="4"/>
      <c r="C1966" s="4" t="s">
        <v>152</v>
      </c>
      <c r="D1966" s="6"/>
      <c r="E1966" s="4" t="s">
        <v>9</v>
      </c>
    </row>
    <row r="1967" spans="1:5" ht="15.75">
      <c r="A1967" s="4" t="s">
        <v>1160</v>
      </c>
      <c r="B1967" s="4"/>
      <c r="C1967" s="4" t="s">
        <v>107</v>
      </c>
      <c r="D1967" s="6"/>
      <c r="E1967" s="4" t="s">
        <v>9</v>
      </c>
    </row>
    <row r="1968" spans="1:5" ht="15.75">
      <c r="A1968" s="4" t="s">
        <v>1190</v>
      </c>
      <c r="B1968" s="4"/>
      <c r="C1968" s="4" t="s">
        <v>128</v>
      </c>
      <c r="D1968" s="6"/>
      <c r="E1968" s="4" t="s">
        <v>9</v>
      </c>
    </row>
    <row r="1969" spans="1:5" ht="15.75">
      <c r="A1969" s="4" t="s">
        <v>1209</v>
      </c>
      <c r="B1969" s="4"/>
      <c r="C1969" s="4" t="s">
        <v>170</v>
      </c>
      <c r="D1969" s="6"/>
      <c r="E1969" s="4" t="s">
        <v>9</v>
      </c>
    </row>
    <row r="1970" spans="1:5" ht="15.75">
      <c r="A1970" s="4" t="s">
        <v>1212</v>
      </c>
      <c r="B1970" s="4"/>
      <c r="C1970" s="4" t="s">
        <v>107</v>
      </c>
      <c r="D1970" s="6"/>
      <c r="E1970" s="4" t="s">
        <v>9</v>
      </c>
    </row>
    <row r="1971" spans="1:5" ht="15.75">
      <c r="A1971" s="4" t="s">
        <v>1220</v>
      </c>
      <c r="B1971" s="4"/>
      <c r="C1971" s="4" t="s">
        <v>325</v>
      </c>
      <c r="D1971" s="6"/>
      <c r="E1971" s="4" t="s">
        <v>9</v>
      </c>
    </row>
    <row r="1972" spans="1:5" ht="15.75">
      <c r="A1972" s="4" t="s">
        <v>1249</v>
      </c>
      <c r="B1972" s="4"/>
      <c r="C1972" s="4" t="s">
        <v>563</v>
      </c>
      <c r="D1972" s="6"/>
      <c r="E1972" s="4" t="s">
        <v>9</v>
      </c>
    </row>
    <row r="1973" spans="1:5" ht="15.75">
      <c r="A1973" s="4" t="s">
        <v>1253</v>
      </c>
      <c r="B1973" s="4"/>
      <c r="C1973" s="4" t="s">
        <v>1403</v>
      </c>
      <c r="D1973" s="6"/>
      <c r="E1973" s="4" t="s">
        <v>9</v>
      </c>
    </row>
    <row r="1974" spans="1:5" ht="15.75">
      <c r="A1974" s="4" t="s">
        <v>1260</v>
      </c>
      <c r="B1974" s="4"/>
      <c r="C1974" s="4" t="s">
        <v>563</v>
      </c>
      <c r="D1974" s="6"/>
      <c r="E1974" s="4" t="s">
        <v>9</v>
      </c>
    </row>
    <row r="1975" spans="1:5" ht="15.75">
      <c r="A1975" s="4" t="s">
        <v>1269</v>
      </c>
      <c r="B1975" s="4"/>
      <c r="C1975" s="4" t="s">
        <v>132</v>
      </c>
      <c r="D1975" s="6"/>
      <c r="E1975" s="4" t="s">
        <v>9</v>
      </c>
    </row>
    <row r="1976" spans="1:5" ht="15.75">
      <c r="A1976" s="4" t="s">
        <v>1276</v>
      </c>
      <c r="B1976" s="4"/>
      <c r="C1976" s="4" t="s">
        <v>470</v>
      </c>
      <c r="D1976" s="6"/>
      <c r="E1976" s="4" t="s">
        <v>9</v>
      </c>
    </row>
    <row r="1977" spans="1:5" ht="15.75">
      <c r="A1977" s="4" t="s">
        <v>1292</v>
      </c>
      <c r="B1977" s="4"/>
      <c r="C1977" s="4" t="s">
        <v>817</v>
      </c>
      <c r="D1977" s="6"/>
      <c r="E1977" s="4" t="s">
        <v>9</v>
      </c>
    </row>
    <row r="1978" spans="1:5" ht="15.75">
      <c r="A1978" s="4" t="s">
        <v>1314</v>
      </c>
      <c r="B1978" s="4"/>
      <c r="C1978" s="4" t="s">
        <v>2319</v>
      </c>
      <c r="D1978" s="6"/>
      <c r="E1978" s="4" t="s">
        <v>9</v>
      </c>
    </row>
    <row r="1979" spans="1:5" ht="15.75">
      <c r="A1979" s="4" t="s">
        <v>1323</v>
      </c>
      <c r="B1979" s="4"/>
      <c r="C1979" s="4" t="s">
        <v>128</v>
      </c>
      <c r="D1979" s="6"/>
      <c r="E1979" s="4" t="s">
        <v>9</v>
      </c>
    </row>
    <row r="1980" spans="1:5" ht="15.75">
      <c r="A1980" s="4" t="s">
        <v>1343</v>
      </c>
      <c r="B1980" s="4"/>
      <c r="C1980" s="4" t="s">
        <v>2335</v>
      </c>
      <c r="D1980" s="6"/>
      <c r="E1980" s="4" t="s">
        <v>9</v>
      </c>
    </row>
    <row r="1981" spans="1:5" ht="15.75">
      <c r="A1981" s="4" t="s">
        <v>1357</v>
      </c>
      <c r="B1981" s="4"/>
      <c r="C1981" s="4" t="s">
        <v>1214</v>
      </c>
      <c r="D1981" s="6"/>
      <c r="E1981" s="4" t="s">
        <v>9</v>
      </c>
    </row>
    <row r="1982" spans="1:5" ht="15.75">
      <c r="A1982" s="4" t="s">
        <v>1366</v>
      </c>
      <c r="B1982" s="4"/>
      <c r="C1982" s="4" t="s">
        <v>73</v>
      </c>
      <c r="D1982" s="6"/>
      <c r="E1982" s="4" t="s">
        <v>9</v>
      </c>
    </row>
    <row r="1983" spans="1:5" ht="15.75">
      <c r="A1983" s="4" t="s">
        <v>1385</v>
      </c>
      <c r="B1983" s="4"/>
      <c r="C1983" s="4" t="s">
        <v>744</v>
      </c>
      <c r="D1983" s="6"/>
      <c r="E1983" s="4" t="s">
        <v>9</v>
      </c>
    </row>
    <row r="1984" spans="1:5" ht="15.75">
      <c r="A1984" s="4" t="s">
        <v>1425</v>
      </c>
      <c r="B1984" s="4"/>
      <c r="C1984" s="4" t="s">
        <v>128</v>
      </c>
      <c r="D1984" s="6"/>
      <c r="E1984" s="4" t="s">
        <v>9</v>
      </c>
    </row>
    <row r="1985" spans="1:5" ht="15.75">
      <c r="A1985" s="4" t="s">
        <v>1428</v>
      </c>
      <c r="B1985" s="4"/>
      <c r="C1985" s="4" t="s">
        <v>1214</v>
      </c>
      <c r="D1985" s="6"/>
      <c r="E1985" s="4" t="s">
        <v>9</v>
      </c>
    </row>
    <row r="1986" spans="1:5" ht="15.75">
      <c r="A1986" s="4" t="s">
        <v>1453</v>
      </c>
      <c r="B1986" s="4"/>
      <c r="C1986" s="4" t="s">
        <v>1415</v>
      </c>
      <c r="D1986" s="6"/>
      <c r="E1986" s="4" t="s">
        <v>9</v>
      </c>
    </row>
    <row r="1987" spans="1:5" ht="15.75">
      <c r="A1987" s="4" t="s">
        <v>1472</v>
      </c>
      <c r="B1987" s="4"/>
      <c r="C1987" s="4" t="s">
        <v>53</v>
      </c>
      <c r="D1987" s="6"/>
      <c r="E1987" s="4" t="s">
        <v>9</v>
      </c>
    </row>
    <row r="1988" spans="1:5" ht="15.75">
      <c r="A1988" s="4" t="s">
        <v>1479</v>
      </c>
      <c r="B1988" s="4"/>
      <c r="C1988" s="4" t="s">
        <v>80</v>
      </c>
      <c r="D1988" s="6"/>
      <c r="E1988" s="4" t="s">
        <v>9</v>
      </c>
    </row>
    <row r="1989" spans="1:5" ht="15.75">
      <c r="A1989" s="4" t="s">
        <v>75</v>
      </c>
      <c r="B1989" s="4"/>
      <c r="C1989" s="4" t="s">
        <v>75</v>
      </c>
      <c r="D1989" s="6"/>
      <c r="E1989" s="4" t="s">
        <v>9</v>
      </c>
    </row>
    <row r="1990" spans="1:5" ht="15.75">
      <c r="A1990" s="4" t="s">
        <v>1516</v>
      </c>
      <c r="B1990" s="4"/>
      <c r="C1990" s="4" t="s">
        <v>36</v>
      </c>
      <c r="D1990" s="6"/>
      <c r="E1990" s="4" t="s">
        <v>9</v>
      </c>
    </row>
    <row r="1991" spans="1:5" ht="15.75">
      <c r="A1991" s="4" t="s">
        <v>1527</v>
      </c>
      <c r="B1991" s="4"/>
      <c r="C1991" s="4" t="s">
        <v>120</v>
      </c>
      <c r="D1991" s="6"/>
      <c r="E1991" s="4" t="s">
        <v>9</v>
      </c>
    </row>
    <row r="1992" spans="1:5" ht="15.75">
      <c r="A1992" s="4" t="s">
        <v>1542</v>
      </c>
      <c r="B1992" s="4"/>
      <c r="C1992" s="4" t="s">
        <v>182</v>
      </c>
      <c r="D1992" s="6"/>
      <c r="E1992" s="4" t="s">
        <v>9</v>
      </c>
    </row>
    <row r="1993" spans="1:5" ht="15.75">
      <c r="A1993" s="4" t="s">
        <v>1544</v>
      </c>
      <c r="B1993" s="4"/>
      <c r="C1993" s="4" t="s">
        <v>897</v>
      </c>
      <c r="D1993" s="6"/>
      <c r="E1993" s="4" t="s">
        <v>9</v>
      </c>
    </row>
    <row r="1994" spans="1:5" ht="15.75">
      <c r="A1994" s="4" t="s">
        <v>1547</v>
      </c>
      <c r="B1994" s="4"/>
      <c r="C1994" s="4" t="s">
        <v>107</v>
      </c>
      <c r="D1994" s="6"/>
      <c r="E1994" s="4" t="s">
        <v>9</v>
      </c>
    </row>
    <row r="1995" spans="1:5" ht="15.75">
      <c r="A1995" s="4" t="s">
        <v>1550</v>
      </c>
      <c r="B1995" s="4"/>
      <c r="C1995" s="4" t="s">
        <v>92</v>
      </c>
      <c r="D1995" s="6"/>
      <c r="E1995" s="4" t="s">
        <v>9</v>
      </c>
    </row>
    <row r="1996" spans="1:5" ht="15.75">
      <c r="A1996" s="4" t="s">
        <v>1553</v>
      </c>
      <c r="B1996" s="4"/>
      <c r="C1996" s="4" t="s">
        <v>128</v>
      </c>
      <c r="D1996" s="6"/>
      <c r="E1996" s="4" t="s">
        <v>9</v>
      </c>
    </row>
    <row r="1997" spans="1:5" ht="15.75">
      <c r="A1997" s="4" t="s">
        <v>1560</v>
      </c>
      <c r="B1997" s="4"/>
      <c r="C1997" s="4" t="s">
        <v>132</v>
      </c>
      <c r="D1997" s="6"/>
      <c r="E1997" s="4" t="s">
        <v>9</v>
      </c>
    </row>
    <row r="1998" spans="1:5" ht="15.75">
      <c r="A1998" s="4" t="s">
        <v>1562</v>
      </c>
      <c r="B1998" s="4"/>
      <c r="C1998" s="4" t="s">
        <v>8</v>
      </c>
      <c r="D1998" s="6"/>
      <c r="E1998" s="4" t="s">
        <v>9</v>
      </c>
    </row>
    <row r="1999" spans="1:5" ht="15.75">
      <c r="A1999" s="4" t="s">
        <v>1569</v>
      </c>
      <c r="B1999" s="4"/>
      <c r="C1999" s="4" t="s">
        <v>64</v>
      </c>
      <c r="D1999" s="6"/>
      <c r="E1999" s="4" t="s">
        <v>9</v>
      </c>
    </row>
    <row r="2000" spans="1:5" ht="15.75">
      <c r="A2000" s="4" t="s">
        <v>1571</v>
      </c>
      <c r="B2000" s="4"/>
      <c r="C2000" s="4" t="s">
        <v>170</v>
      </c>
      <c r="D2000" s="6"/>
      <c r="E2000" s="4" t="s">
        <v>9</v>
      </c>
    </row>
    <row r="2001" spans="1:5" ht="15.75">
      <c r="A2001" s="4" t="s">
        <v>1596</v>
      </c>
      <c r="B2001" s="4"/>
      <c r="C2001" s="4" t="s">
        <v>897</v>
      </c>
      <c r="D2001" s="6"/>
      <c r="E2001" s="4" t="s">
        <v>9</v>
      </c>
    </row>
    <row r="2002" spans="1:5" ht="15.75">
      <c r="A2002" s="4" t="s">
        <v>1600</v>
      </c>
      <c r="B2002" s="4"/>
      <c r="C2002" s="4" t="s">
        <v>2319</v>
      </c>
      <c r="D2002" s="6"/>
      <c r="E2002" s="4" t="s">
        <v>9</v>
      </c>
    </row>
    <row r="2003" spans="1:5" ht="15.75">
      <c r="A2003" s="4" t="s">
        <v>1609</v>
      </c>
      <c r="B2003" s="4"/>
      <c r="C2003" s="4" t="s">
        <v>639</v>
      </c>
      <c r="D2003" s="6"/>
      <c r="E2003" s="4" t="s">
        <v>9</v>
      </c>
    </row>
    <row r="2004" spans="1:5" ht="15.75">
      <c r="A2004" s="4" t="s">
        <v>1624</v>
      </c>
      <c r="B2004" s="4"/>
      <c r="C2004" s="4" t="s">
        <v>36</v>
      </c>
      <c r="D2004" s="6"/>
      <c r="E2004" s="4" t="s">
        <v>9</v>
      </c>
    </row>
    <row r="2005" spans="1:5" ht="15.75">
      <c r="A2005" s="4" t="s">
        <v>1630</v>
      </c>
      <c r="B2005" s="4"/>
      <c r="C2005" s="4" t="s">
        <v>1100</v>
      </c>
      <c r="D2005" s="6"/>
      <c r="E2005" s="4" t="s">
        <v>9</v>
      </c>
    </row>
    <row r="2006" spans="1:5" ht="15.75">
      <c r="A2006" s="4" t="s">
        <v>1635</v>
      </c>
      <c r="B2006" s="4"/>
      <c r="C2006" s="4" t="s">
        <v>139</v>
      </c>
      <c r="D2006" s="6"/>
      <c r="E2006" s="4" t="s">
        <v>9</v>
      </c>
    </row>
    <row r="2007" spans="1:5" ht="15.75">
      <c r="A2007" s="4" t="s">
        <v>1638</v>
      </c>
      <c r="B2007" s="4" t="s">
        <v>14</v>
      </c>
      <c r="C2007" s="4" t="s">
        <v>20</v>
      </c>
      <c r="D2007" s="6"/>
      <c r="E2007" s="4" t="s">
        <v>9</v>
      </c>
    </row>
    <row r="2008" spans="1:5" ht="15.75">
      <c r="A2008" s="4" t="s">
        <v>1640</v>
      </c>
      <c r="B2008" s="4"/>
      <c r="C2008" s="4" t="s">
        <v>639</v>
      </c>
      <c r="D2008" s="6"/>
      <c r="E2008" s="4" t="s">
        <v>9</v>
      </c>
    </row>
    <row r="2009" spans="1:5" ht="15.75">
      <c r="A2009" s="4" t="s">
        <v>1642</v>
      </c>
      <c r="B2009" s="4"/>
      <c r="C2009" s="4" t="s">
        <v>182</v>
      </c>
      <c r="D2009" s="6"/>
      <c r="E2009" s="4" t="s">
        <v>9</v>
      </c>
    </row>
    <row r="2010" spans="1:5" ht="15.75">
      <c r="A2010" s="4" t="s">
        <v>1652</v>
      </c>
      <c r="B2010" s="4"/>
      <c r="C2010" s="4" t="s">
        <v>139</v>
      </c>
      <c r="D2010" s="6"/>
      <c r="E2010" s="4" t="s">
        <v>9</v>
      </c>
    </row>
    <row r="2011" spans="1:5" ht="15.75">
      <c r="A2011" s="4" t="s">
        <v>1663</v>
      </c>
      <c r="B2011" s="4"/>
      <c r="C2011" s="4" t="s">
        <v>50</v>
      </c>
      <c r="D2011" s="6"/>
      <c r="E2011" s="4" t="s">
        <v>9</v>
      </c>
    </row>
    <row r="2012" spans="1:5" ht="15.75">
      <c r="A2012" s="4" t="s">
        <v>1669</v>
      </c>
      <c r="B2012" s="4"/>
      <c r="C2012" s="4" t="s">
        <v>128</v>
      </c>
      <c r="D2012" s="6"/>
      <c r="E2012" s="4" t="s">
        <v>9</v>
      </c>
    </row>
    <row r="2013" spans="1:5" ht="15.75">
      <c r="A2013" s="4" t="s">
        <v>1675</v>
      </c>
      <c r="B2013" s="4"/>
      <c r="C2013" s="4" t="s">
        <v>639</v>
      </c>
      <c r="D2013" s="6"/>
      <c r="E2013" s="4" t="s">
        <v>9</v>
      </c>
    </row>
    <row r="2014" spans="1:5" ht="15.75">
      <c r="A2014" s="4" t="s">
        <v>1700</v>
      </c>
      <c r="B2014" s="4"/>
      <c r="C2014" s="4" t="s">
        <v>221</v>
      </c>
      <c r="D2014" s="6"/>
      <c r="E2014" s="4" t="s">
        <v>9</v>
      </c>
    </row>
    <row r="2015" spans="1:5" ht="15.75">
      <c r="A2015" s="4" t="s">
        <v>1705</v>
      </c>
      <c r="B2015" s="4"/>
      <c r="C2015" s="4" t="s">
        <v>132</v>
      </c>
      <c r="D2015" s="6"/>
      <c r="E2015" s="4" t="s">
        <v>9</v>
      </c>
    </row>
    <row r="2016" spans="1:5" ht="15.75">
      <c r="A2016" s="4" t="s">
        <v>1710</v>
      </c>
      <c r="B2016" s="4"/>
      <c r="C2016" s="4" t="s">
        <v>23</v>
      </c>
      <c r="D2016" s="6"/>
      <c r="E2016" s="4" t="s">
        <v>9</v>
      </c>
    </row>
    <row r="2017" spans="1:5" ht="15.75">
      <c r="A2017" s="4" t="s">
        <v>1712</v>
      </c>
      <c r="B2017" s="4"/>
      <c r="C2017" s="4" t="s">
        <v>152</v>
      </c>
      <c r="D2017" s="6"/>
      <c r="E2017" s="4" t="s">
        <v>9</v>
      </c>
    </row>
    <row r="2018" spans="1:5" ht="15.75">
      <c r="A2018" s="4" t="s">
        <v>1727</v>
      </c>
      <c r="B2018" s="4"/>
      <c r="C2018" s="4" t="s">
        <v>364</v>
      </c>
      <c r="D2018" s="6"/>
      <c r="E2018" s="4" t="s">
        <v>9</v>
      </c>
    </row>
    <row r="2019" spans="1:5" ht="15.75">
      <c r="A2019" s="4" t="s">
        <v>1737</v>
      </c>
      <c r="B2019" s="4"/>
      <c r="C2019" s="4" t="s">
        <v>325</v>
      </c>
      <c r="D2019" s="6"/>
      <c r="E2019" s="4" t="s">
        <v>9</v>
      </c>
    </row>
    <row r="2020" spans="1:5" ht="15.75">
      <c r="A2020" s="4" t="s">
        <v>1743</v>
      </c>
      <c r="B2020" s="4"/>
      <c r="C2020" s="4" t="s">
        <v>84</v>
      </c>
      <c r="D2020" s="6"/>
      <c r="E2020" s="4" t="s">
        <v>9</v>
      </c>
    </row>
    <row r="2021" spans="1:5" ht="15.75">
      <c r="A2021" s="4" t="s">
        <v>1748</v>
      </c>
      <c r="B2021" s="4"/>
      <c r="C2021" s="4" t="s">
        <v>23</v>
      </c>
      <c r="D2021" s="6"/>
      <c r="E2021" s="4" t="s">
        <v>9</v>
      </c>
    </row>
    <row r="2022" spans="1:5" ht="15.75">
      <c r="A2022" s="4" t="s">
        <v>1761</v>
      </c>
      <c r="B2022" s="4"/>
      <c r="C2022" s="4" t="s">
        <v>107</v>
      </c>
      <c r="D2022" s="6"/>
      <c r="E2022" s="4" t="s">
        <v>9</v>
      </c>
    </row>
    <row r="2023" spans="1:5" ht="15.75">
      <c r="A2023" s="4" t="s">
        <v>1767</v>
      </c>
      <c r="B2023" s="4"/>
      <c r="C2023" s="4" t="s">
        <v>470</v>
      </c>
      <c r="D2023" s="6"/>
      <c r="E2023" s="4" t="s">
        <v>9</v>
      </c>
    </row>
    <row r="2024" spans="1:5" ht="15.75">
      <c r="A2024" s="4" t="s">
        <v>1769</v>
      </c>
      <c r="B2024" s="4"/>
      <c r="C2024" s="4" t="s">
        <v>1870</v>
      </c>
      <c r="D2024" s="6"/>
      <c r="E2024" s="4" t="s">
        <v>9</v>
      </c>
    </row>
    <row r="2025" spans="1:5" ht="15.75">
      <c r="A2025" s="4" t="s">
        <v>1789</v>
      </c>
      <c r="B2025" s="4"/>
      <c r="C2025" s="4" t="s">
        <v>1870</v>
      </c>
      <c r="D2025" s="6"/>
      <c r="E2025" s="4" t="s">
        <v>9</v>
      </c>
    </row>
    <row r="2026" spans="1:5" ht="15.75">
      <c r="A2026" s="4" t="s">
        <v>1800</v>
      </c>
      <c r="B2026" s="4"/>
      <c r="C2026" s="4" t="s">
        <v>308</v>
      </c>
      <c r="D2026" s="6"/>
      <c r="E2026" s="4" t="s">
        <v>9</v>
      </c>
    </row>
    <row r="2027" spans="1:5" ht="15.75">
      <c r="A2027" s="4" t="s">
        <v>1804</v>
      </c>
      <c r="B2027" s="4"/>
      <c r="C2027" s="4" t="s">
        <v>128</v>
      </c>
      <c r="D2027" s="6"/>
      <c r="E2027" s="4" t="s">
        <v>9</v>
      </c>
    </row>
    <row r="2028" spans="1:5" ht="15.75">
      <c r="A2028" s="4" t="s">
        <v>1809</v>
      </c>
      <c r="B2028" s="4"/>
      <c r="C2028" s="4" t="s">
        <v>1403</v>
      </c>
      <c r="D2028" s="6"/>
      <c r="E2028" s="4" t="s">
        <v>9</v>
      </c>
    </row>
    <row r="2029" spans="1:5" ht="15.75">
      <c r="A2029" s="4" t="s">
        <v>1823</v>
      </c>
      <c r="B2029" s="4"/>
      <c r="C2029" s="4" t="s">
        <v>401</v>
      </c>
      <c r="D2029" s="6"/>
      <c r="E2029" s="4" t="s">
        <v>9</v>
      </c>
    </row>
    <row r="2030" spans="1:5" ht="15.75">
      <c r="A2030" s="4" t="s">
        <v>1830</v>
      </c>
      <c r="B2030" s="4"/>
      <c r="C2030" s="4" t="s">
        <v>64</v>
      </c>
      <c r="D2030" s="6"/>
      <c r="E2030" s="4" t="s">
        <v>9</v>
      </c>
    </row>
    <row r="2031" spans="1:5" ht="15.75">
      <c r="A2031" s="4" t="s">
        <v>1840</v>
      </c>
      <c r="B2031" s="4"/>
      <c r="C2031" s="4" t="s">
        <v>107</v>
      </c>
      <c r="D2031" s="6"/>
      <c r="E2031" s="4" t="s">
        <v>9</v>
      </c>
    </row>
    <row r="2032" spans="1:5" ht="15.75">
      <c r="A2032" s="4" t="s">
        <v>1851</v>
      </c>
      <c r="B2032" s="4"/>
      <c r="C2032" s="4" t="s">
        <v>107</v>
      </c>
      <c r="D2032" s="6"/>
      <c r="E2032" s="4" t="s">
        <v>9</v>
      </c>
    </row>
    <row r="2033" spans="1:5" ht="15.75">
      <c r="A2033" s="4" t="s">
        <v>1861</v>
      </c>
      <c r="B2033" s="4"/>
      <c r="C2033" s="4" t="s">
        <v>470</v>
      </c>
      <c r="D2033" s="6"/>
      <c r="E2033" s="4" t="s">
        <v>9</v>
      </c>
    </row>
    <row r="2034" spans="1:5" ht="15.75">
      <c r="A2034" s="4" t="s">
        <v>1863</v>
      </c>
      <c r="B2034" s="4"/>
      <c r="C2034" s="4" t="s">
        <v>221</v>
      </c>
      <c r="D2034" s="6"/>
      <c r="E2034" s="4" t="s">
        <v>9</v>
      </c>
    </row>
    <row r="2035" spans="1:5" ht="15.75">
      <c r="A2035" s="4" t="s">
        <v>1870</v>
      </c>
      <c r="B2035" s="4"/>
      <c r="C2035" s="4" t="s">
        <v>851</v>
      </c>
      <c r="D2035" s="6"/>
      <c r="E2035" s="4" t="s">
        <v>9</v>
      </c>
    </row>
    <row r="2036" spans="1:5" ht="15.75">
      <c r="A2036" s="4" t="s">
        <v>1878</v>
      </c>
      <c r="B2036" s="4"/>
      <c r="C2036" s="4" t="s">
        <v>851</v>
      </c>
      <c r="D2036" s="6"/>
      <c r="E2036" s="4" t="s">
        <v>9</v>
      </c>
    </row>
    <row r="2037" spans="1:5" ht="15.75">
      <c r="A2037" s="4" t="s">
        <v>1897</v>
      </c>
      <c r="B2037" s="4"/>
      <c r="C2037" s="4" t="s">
        <v>639</v>
      </c>
      <c r="D2037" s="6"/>
      <c r="E2037" s="4" t="s">
        <v>9</v>
      </c>
    </row>
    <row r="2038" spans="1:5" ht="15.75">
      <c r="A2038" s="4" t="s">
        <v>1898</v>
      </c>
      <c r="B2038" s="4"/>
      <c r="C2038" s="4" t="s">
        <v>139</v>
      </c>
      <c r="D2038" s="6"/>
      <c r="E2038" s="4" t="s">
        <v>9</v>
      </c>
    </row>
    <row r="2039" spans="1:5" ht="15.75">
      <c r="A2039" s="4" t="s">
        <v>1902</v>
      </c>
      <c r="B2039" s="4"/>
      <c r="C2039" s="4" t="s">
        <v>152</v>
      </c>
      <c r="D2039" s="6"/>
      <c r="E2039" s="4" t="s">
        <v>9</v>
      </c>
    </row>
    <row r="2040" spans="1:5" ht="15.75">
      <c r="A2040" s="4" t="s">
        <v>1904</v>
      </c>
      <c r="B2040" s="4"/>
      <c r="C2040" s="4" t="s">
        <v>308</v>
      </c>
      <c r="D2040" s="6"/>
      <c r="E2040" s="4" t="s">
        <v>9</v>
      </c>
    </row>
    <row r="2041" spans="1:5" ht="15.75">
      <c r="A2041" s="4" t="s">
        <v>1932</v>
      </c>
      <c r="B2041" s="4"/>
      <c r="C2041" s="4" t="s">
        <v>704</v>
      </c>
      <c r="D2041" s="6"/>
      <c r="E2041" s="4" t="s">
        <v>9</v>
      </c>
    </row>
    <row r="2042" spans="1:5" ht="15.75">
      <c r="A2042" s="10" t="s">
        <v>3644</v>
      </c>
      <c r="B2042" s="6"/>
      <c r="C2042" s="4" t="s">
        <v>68</v>
      </c>
      <c r="D2042" s="6"/>
      <c r="E2042" s="10" t="s">
        <v>3645</v>
      </c>
    </row>
    <row r="2043" spans="1:5" ht="15.75">
      <c r="A2043" s="4" t="s">
        <v>1966</v>
      </c>
      <c r="B2043" s="4"/>
      <c r="C2043" s="4" t="s">
        <v>401</v>
      </c>
      <c r="D2043" s="6"/>
      <c r="E2043" s="4" t="s">
        <v>9</v>
      </c>
    </row>
    <row r="2044" spans="1:5" ht="15.75">
      <c r="A2044" s="4" t="s">
        <v>1970</v>
      </c>
      <c r="B2044" s="4"/>
      <c r="C2044" s="4" t="s">
        <v>635</v>
      </c>
      <c r="D2044" s="6"/>
      <c r="E2044" s="4" t="s">
        <v>9</v>
      </c>
    </row>
    <row r="2045" spans="1:5" ht="15.75">
      <c r="A2045" s="4" t="s">
        <v>1984</v>
      </c>
      <c r="B2045" s="4"/>
      <c r="C2045" s="4" t="s">
        <v>20</v>
      </c>
      <c r="D2045" s="6"/>
      <c r="E2045" s="4" t="s">
        <v>9</v>
      </c>
    </row>
    <row r="2046" spans="1:5" ht="15.75">
      <c r="A2046" s="4" t="s">
        <v>1988</v>
      </c>
      <c r="B2046" s="4"/>
      <c r="C2046" s="4" t="s">
        <v>1214</v>
      </c>
      <c r="D2046" s="6"/>
      <c r="E2046" s="4" t="s">
        <v>9</v>
      </c>
    </row>
    <row r="2047" spans="1:5" ht="15.75">
      <c r="A2047" s="4" t="s">
        <v>2003</v>
      </c>
      <c r="B2047" s="4"/>
      <c r="C2047" s="4" t="s">
        <v>2335</v>
      </c>
      <c r="D2047" s="6"/>
      <c r="E2047" s="4" t="s">
        <v>9</v>
      </c>
    </row>
    <row r="2048" spans="1:5" ht="15.75">
      <c r="A2048" s="4" t="s">
        <v>2011</v>
      </c>
      <c r="B2048" s="4"/>
      <c r="C2048" s="4" t="s">
        <v>308</v>
      </c>
      <c r="D2048" s="6"/>
      <c r="E2048" s="4" t="s">
        <v>9</v>
      </c>
    </row>
    <row r="2049" spans="1:5" ht="15.75">
      <c r="A2049" s="4" t="s">
        <v>148</v>
      </c>
      <c r="B2049" s="4"/>
      <c r="C2049" s="4" t="s">
        <v>148</v>
      </c>
      <c r="D2049" s="6"/>
      <c r="E2049" s="4" t="s">
        <v>9</v>
      </c>
    </row>
    <row r="2050" spans="1:5" ht="15.75">
      <c r="A2050" s="4" t="s">
        <v>2056</v>
      </c>
      <c r="B2050" s="4"/>
      <c r="C2050" s="4" t="s">
        <v>308</v>
      </c>
      <c r="D2050" s="6"/>
      <c r="E2050" s="4" t="s">
        <v>9</v>
      </c>
    </row>
    <row r="2051" spans="1:5" ht="15.75">
      <c r="A2051" s="4" t="s">
        <v>2071</v>
      </c>
      <c r="B2051" s="4"/>
      <c r="C2051" s="4" t="s">
        <v>2319</v>
      </c>
      <c r="D2051" s="6"/>
      <c r="E2051" s="4" t="s">
        <v>9</v>
      </c>
    </row>
    <row r="2052" spans="1:5" ht="15.75">
      <c r="A2052" s="4" t="s">
        <v>2090</v>
      </c>
      <c r="B2052" s="4"/>
      <c r="C2052" s="4" t="s">
        <v>1950</v>
      </c>
      <c r="D2052" s="6"/>
      <c r="E2052" s="4" t="s">
        <v>9</v>
      </c>
    </row>
    <row r="2053" spans="1:5" ht="15.75">
      <c r="A2053" s="4" t="s">
        <v>2109</v>
      </c>
      <c r="B2053" s="4"/>
      <c r="C2053" s="4" t="s">
        <v>43</v>
      </c>
      <c r="D2053" s="6"/>
      <c r="E2053" s="4" t="s">
        <v>9</v>
      </c>
    </row>
    <row r="2054" spans="1:5" ht="15.75">
      <c r="A2054" s="4" t="s">
        <v>2127</v>
      </c>
      <c r="B2054" s="4"/>
      <c r="C2054" s="4" t="s">
        <v>563</v>
      </c>
      <c r="D2054" s="6"/>
      <c r="E2054" s="4" t="s">
        <v>9</v>
      </c>
    </row>
    <row r="2055" spans="1:5" ht="15.75">
      <c r="A2055" s="4" t="s">
        <v>2133</v>
      </c>
      <c r="B2055" s="4"/>
      <c r="C2055" s="4" t="s">
        <v>897</v>
      </c>
      <c r="D2055" s="6"/>
      <c r="E2055" s="4" t="s">
        <v>9</v>
      </c>
    </row>
    <row r="2056" spans="1:5" ht="15.75">
      <c r="A2056" s="4" t="s">
        <v>2153</v>
      </c>
      <c r="B2056" s="4"/>
      <c r="C2056" s="4" t="s">
        <v>2347</v>
      </c>
      <c r="D2056" s="6"/>
      <c r="E2056" s="4" t="s">
        <v>9</v>
      </c>
    </row>
    <row r="2057" spans="1:5" ht="15.75">
      <c r="A2057" s="4" t="s">
        <v>2154</v>
      </c>
      <c r="B2057" s="4"/>
      <c r="C2057" s="4" t="s">
        <v>182</v>
      </c>
      <c r="D2057" s="6"/>
      <c r="E2057" s="4" t="s">
        <v>9</v>
      </c>
    </row>
    <row r="2058" spans="1:5" ht="15.75">
      <c r="A2058" s="4" t="s">
        <v>2176</v>
      </c>
      <c r="B2058" s="4"/>
      <c r="C2058" s="4" t="s">
        <v>132</v>
      </c>
      <c r="D2058" s="6"/>
      <c r="E2058" s="4" t="s">
        <v>9</v>
      </c>
    </row>
    <row r="2059" spans="1:5" ht="15.75">
      <c r="A2059" s="4" t="s">
        <v>2183</v>
      </c>
      <c r="B2059" s="4"/>
      <c r="C2059" s="4" t="s">
        <v>53</v>
      </c>
      <c r="D2059" s="6"/>
      <c r="E2059" s="4" t="s">
        <v>9</v>
      </c>
    </row>
    <row r="2060" spans="1:5" ht="15.75">
      <c r="A2060" s="4" t="s">
        <v>2185</v>
      </c>
      <c r="B2060" s="4"/>
      <c r="C2060" s="4" t="s">
        <v>53</v>
      </c>
      <c r="D2060" s="6"/>
      <c r="E2060" s="4" t="s">
        <v>9</v>
      </c>
    </row>
    <row r="2061" spans="1:5" ht="15.75">
      <c r="A2061" s="4" t="s">
        <v>2198</v>
      </c>
      <c r="B2061" s="4"/>
      <c r="C2061" s="4" t="s">
        <v>144</v>
      </c>
      <c r="D2061" s="6"/>
      <c r="E2061" s="4" t="s">
        <v>9</v>
      </c>
    </row>
    <row r="2062" spans="1:5" ht="15.75">
      <c r="A2062" s="4" t="s">
        <v>2204</v>
      </c>
      <c r="B2062" s="4"/>
      <c r="C2062" s="4" t="s">
        <v>401</v>
      </c>
      <c r="D2062" s="6"/>
      <c r="E2062" s="4" t="s">
        <v>9</v>
      </c>
    </row>
    <row r="2063" spans="1:5" ht="15.75">
      <c r="A2063" s="4" t="s">
        <v>2207</v>
      </c>
      <c r="B2063" s="4"/>
      <c r="C2063" s="4" t="s">
        <v>84</v>
      </c>
      <c r="D2063" s="6"/>
      <c r="E2063" s="4" t="s">
        <v>9</v>
      </c>
    </row>
    <row r="2064" spans="1:5" ht="15.75">
      <c r="A2064" s="4" t="s">
        <v>2214</v>
      </c>
      <c r="B2064" s="4"/>
      <c r="C2064" s="4" t="s">
        <v>38</v>
      </c>
      <c r="D2064" s="6"/>
      <c r="E2064" s="4" t="s">
        <v>9</v>
      </c>
    </row>
    <row r="2065" spans="1:7" ht="15.75">
      <c r="A2065" s="4" t="s">
        <v>2222</v>
      </c>
      <c r="B2065" s="4"/>
      <c r="C2065" s="4" t="s">
        <v>635</v>
      </c>
      <c r="D2065" s="6"/>
      <c r="E2065" s="4" t="s">
        <v>9</v>
      </c>
    </row>
    <row r="2066" spans="1:7" ht="15.75">
      <c r="A2066" s="4" t="s">
        <v>2224</v>
      </c>
      <c r="B2066" s="4"/>
      <c r="C2066" s="4" t="s">
        <v>132</v>
      </c>
      <c r="D2066" s="6"/>
      <c r="E2066" s="4" t="s">
        <v>9</v>
      </c>
    </row>
    <row r="2067" spans="1:7" ht="15.75">
      <c r="A2067" s="4" t="s">
        <v>2228</v>
      </c>
      <c r="B2067" s="4"/>
      <c r="C2067" s="4" t="s">
        <v>45</v>
      </c>
      <c r="D2067" s="6"/>
      <c r="E2067" s="4" t="s">
        <v>9</v>
      </c>
      <c r="G2067" s="16" t="s">
        <v>489</v>
      </c>
    </row>
    <row r="2068" spans="1:7" ht="15.75">
      <c r="A2068" s="4" t="s">
        <v>2234</v>
      </c>
      <c r="B2068" s="4"/>
      <c r="C2068" s="4" t="s">
        <v>152</v>
      </c>
      <c r="D2068" s="6"/>
      <c r="E2068" s="4" t="s">
        <v>9</v>
      </c>
    </row>
    <row r="2069" spans="1:7" ht="15.75">
      <c r="A2069" s="4" t="s">
        <v>2243</v>
      </c>
      <c r="B2069" s="4"/>
      <c r="C2069" s="4" t="s">
        <v>470</v>
      </c>
      <c r="D2069" s="6"/>
      <c r="E2069" s="4" t="s">
        <v>9</v>
      </c>
    </row>
    <row r="2070" spans="1:7" ht="15.75">
      <c r="A2070" s="4" t="s">
        <v>2258</v>
      </c>
      <c r="B2070" s="4"/>
      <c r="C2070" s="4" t="s">
        <v>563</v>
      </c>
      <c r="D2070" s="6"/>
      <c r="E2070" s="4" t="s">
        <v>9</v>
      </c>
    </row>
    <row r="2071" spans="1:7" ht="15.75">
      <c r="A2071" s="4" t="s">
        <v>2261</v>
      </c>
      <c r="B2071" s="4"/>
      <c r="C2071" s="4" t="s">
        <v>128</v>
      </c>
      <c r="D2071" s="6"/>
      <c r="E2071" s="4" t="s">
        <v>9</v>
      </c>
    </row>
    <row r="2072" spans="1:7" ht="15.75">
      <c r="A2072" s="4" t="s">
        <v>2279</v>
      </c>
      <c r="B2072" s="4"/>
      <c r="C2072" s="4" t="s">
        <v>704</v>
      </c>
      <c r="D2072" s="6"/>
      <c r="E2072" s="4" t="s">
        <v>9</v>
      </c>
    </row>
    <row r="2073" spans="1:7" ht="15.75">
      <c r="A2073" s="4" t="s">
        <v>2289</v>
      </c>
      <c r="B2073" s="4"/>
      <c r="C2073" s="4" t="s">
        <v>308</v>
      </c>
      <c r="D2073" s="6"/>
      <c r="E2073" s="4" t="s">
        <v>9</v>
      </c>
    </row>
    <row r="2074" spans="1:7" ht="15.75">
      <c r="A2074" s="4" t="s">
        <v>2291</v>
      </c>
      <c r="B2074" s="4"/>
      <c r="C2074" s="4" t="s">
        <v>639</v>
      </c>
      <c r="D2074" s="6"/>
      <c r="E2074" s="4" t="s">
        <v>9</v>
      </c>
    </row>
    <row r="2075" spans="1:7" ht="15.75">
      <c r="A2075" s="4" t="s">
        <v>152</v>
      </c>
      <c r="B2075" s="4"/>
      <c r="C2075" s="4" t="s">
        <v>152</v>
      </c>
      <c r="D2075" s="6"/>
      <c r="E2075" s="4" t="s">
        <v>9</v>
      </c>
    </row>
    <row r="2076" spans="1:7" ht="15.75">
      <c r="A2076" s="4" t="s">
        <v>2302</v>
      </c>
      <c r="B2076" s="4"/>
      <c r="C2076" s="4" t="s">
        <v>70</v>
      </c>
      <c r="D2076" s="6"/>
      <c r="E2076" s="4" t="s">
        <v>9</v>
      </c>
    </row>
    <row r="2077" spans="1:7" ht="15.75">
      <c r="A2077" s="4" t="s">
        <v>2314</v>
      </c>
      <c r="B2077" s="4"/>
      <c r="C2077" s="4" t="s">
        <v>176</v>
      </c>
      <c r="D2077" s="6"/>
      <c r="E2077" s="4" t="s">
        <v>9</v>
      </c>
    </row>
    <row r="2078" spans="1:7" ht="15.75">
      <c r="A2078" s="4" t="s">
        <v>2329</v>
      </c>
      <c r="B2078" s="4"/>
      <c r="C2078" s="4" t="s">
        <v>939</v>
      </c>
      <c r="D2078" s="6"/>
      <c r="E2078" s="4" t="s">
        <v>9</v>
      </c>
    </row>
    <row r="2079" spans="1:7" ht="15.75">
      <c r="A2079" s="4" t="s">
        <v>2337</v>
      </c>
      <c r="B2079" s="4"/>
      <c r="C2079" s="4" t="s">
        <v>80</v>
      </c>
      <c r="D2079" s="6"/>
      <c r="E2079" s="4" t="s">
        <v>9</v>
      </c>
    </row>
    <row r="2080" spans="1:7" ht="15.75">
      <c r="A2080" s="4" t="s">
        <v>2339</v>
      </c>
      <c r="B2080" s="4"/>
      <c r="C2080" s="4" t="s">
        <v>53</v>
      </c>
      <c r="D2080" s="6"/>
      <c r="E2080" s="4" t="s">
        <v>9</v>
      </c>
    </row>
    <row r="2081" spans="1:5" ht="15.75">
      <c r="A2081" s="4" t="s">
        <v>2349</v>
      </c>
      <c r="B2081" s="4"/>
      <c r="C2081" s="4" t="s">
        <v>470</v>
      </c>
      <c r="D2081" s="6"/>
      <c r="E2081" s="4" t="s">
        <v>9</v>
      </c>
    </row>
    <row r="2082" spans="1:5" ht="15.75">
      <c r="A2082" s="4" t="s">
        <v>2358</v>
      </c>
      <c r="B2082" s="4"/>
      <c r="C2082" s="4" t="s">
        <v>155</v>
      </c>
      <c r="D2082" s="6"/>
      <c r="E2082" s="4" t="s">
        <v>9</v>
      </c>
    </row>
    <row r="2083" spans="1:5" ht="15.75">
      <c r="A2083" s="4" t="s">
        <v>2360</v>
      </c>
      <c r="B2083" s="4"/>
      <c r="C2083" s="4" t="s">
        <v>939</v>
      </c>
      <c r="D2083" s="6"/>
      <c r="E2083" s="4" t="s">
        <v>9</v>
      </c>
    </row>
    <row r="2084" spans="1:5" ht="15.75">
      <c r="A2084" s="4" t="s">
        <v>2361</v>
      </c>
      <c r="B2084" s="4"/>
      <c r="C2084" s="4" t="s">
        <v>107</v>
      </c>
      <c r="D2084" s="6"/>
      <c r="E2084" s="4" t="s">
        <v>9</v>
      </c>
    </row>
    <row r="2085" spans="1:5" ht="15.75">
      <c r="A2085" s="4" t="s">
        <v>2363</v>
      </c>
      <c r="B2085" s="4"/>
      <c r="C2085" s="4" t="s">
        <v>990</v>
      </c>
      <c r="D2085" s="6"/>
      <c r="E2085" s="4" t="s">
        <v>9</v>
      </c>
    </row>
    <row r="2086" spans="1:5" ht="15.75">
      <c r="A2086" s="4" t="s">
        <v>2377</v>
      </c>
      <c r="B2086" s="4"/>
      <c r="C2086" s="4" t="s">
        <v>40</v>
      </c>
      <c r="D2086" s="6"/>
      <c r="E2086" s="4" t="s">
        <v>9</v>
      </c>
    </row>
    <row r="2087" spans="1:5" ht="15.75">
      <c r="A2087" s="4" t="s">
        <v>2397</v>
      </c>
      <c r="B2087" s="4"/>
      <c r="C2087" s="4" t="s">
        <v>107</v>
      </c>
      <c r="D2087" s="6"/>
      <c r="E2087" s="4" t="s">
        <v>9</v>
      </c>
    </row>
    <row r="2088" spans="1:5" ht="15.75">
      <c r="A2088" s="4" t="s">
        <v>2419</v>
      </c>
      <c r="B2088" s="4"/>
      <c r="C2088" s="4" t="s">
        <v>53</v>
      </c>
      <c r="D2088" s="6"/>
      <c r="E2088" s="4" t="s">
        <v>9</v>
      </c>
    </row>
    <row r="2089" spans="1:5" ht="15.75">
      <c r="A2089" s="4" t="s">
        <v>2434</v>
      </c>
      <c r="B2089" s="4"/>
      <c r="C2089" s="4" t="s">
        <v>132</v>
      </c>
      <c r="D2089" s="6"/>
      <c r="E2089" s="4" t="s">
        <v>9</v>
      </c>
    </row>
    <row r="2090" spans="1:5" ht="15.75">
      <c r="A2090" s="4" t="s">
        <v>2437</v>
      </c>
      <c r="B2090" s="4"/>
      <c r="C2090" s="4" t="s">
        <v>563</v>
      </c>
      <c r="D2090" s="6"/>
      <c r="E2090" s="4" t="s">
        <v>9</v>
      </c>
    </row>
    <row r="2091" spans="1:5" ht="15.75">
      <c r="A2091" s="4" t="s">
        <v>48</v>
      </c>
      <c r="B2091" s="4"/>
      <c r="C2091" s="4" t="s">
        <v>48</v>
      </c>
      <c r="D2091" s="6"/>
      <c r="E2091" s="4" t="s">
        <v>9</v>
      </c>
    </row>
    <row r="2092" spans="1:5" ht="15.75">
      <c r="A2092" s="4" t="s">
        <v>2463</v>
      </c>
      <c r="B2092" s="4"/>
      <c r="C2092" s="4" t="s">
        <v>182</v>
      </c>
      <c r="D2092" s="6"/>
      <c r="E2092" s="4" t="s">
        <v>9</v>
      </c>
    </row>
    <row r="2093" spans="1:5" ht="15.75">
      <c r="A2093" s="4" t="s">
        <v>2470</v>
      </c>
      <c r="B2093" s="4"/>
      <c r="C2093" s="4" t="s">
        <v>1214</v>
      </c>
      <c r="D2093" s="6"/>
      <c r="E2093" s="4" t="s">
        <v>9</v>
      </c>
    </row>
    <row r="2094" spans="1:5" ht="15.75">
      <c r="A2094" s="4" t="s">
        <v>2471</v>
      </c>
      <c r="B2094" s="4"/>
      <c r="C2094" s="4" t="s">
        <v>1505</v>
      </c>
      <c r="D2094" s="6"/>
      <c r="E2094" s="4" t="s">
        <v>9</v>
      </c>
    </row>
    <row r="2095" spans="1:5" ht="15.75">
      <c r="A2095" s="4" t="s">
        <v>2475</v>
      </c>
      <c r="B2095" s="4"/>
      <c r="C2095" s="4" t="s">
        <v>38</v>
      </c>
      <c r="D2095" s="6"/>
      <c r="E2095" s="4" t="s">
        <v>9</v>
      </c>
    </row>
    <row r="2096" spans="1:5" ht="15.75">
      <c r="A2096" s="4" t="s">
        <v>2481</v>
      </c>
      <c r="B2096" s="4"/>
      <c r="C2096" s="4" t="s">
        <v>148</v>
      </c>
      <c r="D2096" s="6"/>
      <c r="E2096" s="4" t="s">
        <v>9</v>
      </c>
    </row>
    <row r="2097" spans="1:5" ht="15.75">
      <c r="A2097" s="4" t="s">
        <v>2492</v>
      </c>
      <c r="B2097" s="4"/>
      <c r="C2097" s="4" t="s">
        <v>990</v>
      </c>
      <c r="D2097" s="6"/>
      <c r="E2097" s="4" t="s">
        <v>9</v>
      </c>
    </row>
    <row r="2098" spans="1:5" ht="15.75">
      <c r="A2098" s="4" t="s">
        <v>2498</v>
      </c>
      <c r="B2098" s="4"/>
      <c r="C2098" s="4" t="s">
        <v>1535</v>
      </c>
      <c r="D2098" s="6"/>
      <c r="E2098" s="4" t="s">
        <v>9</v>
      </c>
    </row>
    <row r="2099" spans="1:5" ht="15.75">
      <c r="A2099" s="4" t="s">
        <v>2503</v>
      </c>
      <c r="B2099" s="4"/>
      <c r="C2099" s="4" t="s">
        <v>120</v>
      </c>
      <c r="D2099" s="6"/>
      <c r="E2099" s="4" t="s">
        <v>9</v>
      </c>
    </row>
    <row r="2100" spans="1:5" ht="15.75">
      <c r="A2100" s="4" t="s">
        <v>2504</v>
      </c>
      <c r="B2100" s="4"/>
      <c r="C2100" s="4" t="s">
        <v>155</v>
      </c>
      <c r="D2100" s="6"/>
      <c r="E2100" s="4" t="s">
        <v>9</v>
      </c>
    </row>
    <row r="2101" spans="1:5" ht="15.75">
      <c r="A2101" s="4" t="s">
        <v>2507</v>
      </c>
      <c r="B2101" s="4"/>
      <c r="C2101" s="4" t="s">
        <v>155</v>
      </c>
      <c r="D2101" s="6"/>
      <c r="E2101" s="4" t="s">
        <v>9</v>
      </c>
    </row>
    <row r="2102" spans="1:5" ht="15.75">
      <c r="A2102" s="4" t="s">
        <v>2512</v>
      </c>
      <c r="B2102" s="4"/>
      <c r="C2102" s="4" t="s">
        <v>563</v>
      </c>
      <c r="D2102" s="6"/>
      <c r="E2102" s="4" t="s">
        <v>9</v>
      </c>
    </row>
    <row r="2103" spans="1:5" ht="15.75">
      <c r="A2103" s="4" t="s">
        <v>2513</v>
      </c>
      <c r="B2103" s="4"/>
      <c r="C2103" s="4" t="s">
        <v>139</v>
      </c>
      <c r="D2103" s="6"/>
      <c r="E2103" s="4" t="s">
        <v>9</v>
      </c>
    </row>
    <row r="2104" spans="1:5" ht="15.75">
      <c r="A2104" s="4" t="s">
        <v>2524</v>
      </c>
      <c r="B2104" s="4"/>
      <c r="C2104" s="4" t="s">
        <v>2319</v>
      </c>
      <c r="D2104" s="6"/>
      <c r="E2104" s="4" t="s">
        <v>9</v>
      </c>
    </row>
    <row r="2105" spans="1:5" ht="15.75">
      <c r="A2105" s="4" t="s">
        <v>2530</v>
      </c>
      <c r="B2105" s="4"/>
      <c r="C2105" s="4" t="s">
        <v>990</v>
      </c>
      <c r="D2105" s="6"/>
      <c r="E2105" s="4" t="s">
        <v>9</v>
      </c>
    </row>
    <row r="2106" spans="1:5" ht="15.75">
      <c r="A2106" s="4" t="s">
        <v>2536</v>
      </c>
      <c r="B2106" s="4"/>
      <c r="C2106" s="4" t="s">
        <v>155</v>
      </c>
      <c r="D2106" s="6"/>
      <c r="E2106" s="4" t="s">
        <v>9</v>
      </c>
    </row>
    <row r="2107" spans="1:5" ht="15.75">
      <c r="A2107" s="4" t="s">
        <v>2560</v>
      </c>
      <c r="B2107" s="4"/>
      <c r="C2107" s="4" t="s">
        <v>107</v>
      </c>
      <c r="D2107" s="6"/>
      <c r="E2107" s="4" t="s">
        <v>9</v>
      </c>
    </row>
    <row r="2108" spans="1:5" ht="15.75">
      <c r="A2108" s="4" t="s">
        <v>2563</v>
      </c>
      <c r="B2108" s="4"/>
      <c r="C2108" s="4" t="s">
        <v>170</v>
      </c>
      <c r="D2108" s="6"/>
      <c r="E2108" s="4" t="s">
        <v>9</v>
      </c>
    </row>
    <row r="2109" spans="1:5" ht="15.75">
      <c r="A2109" s="4" t="s">
        <v>2567</v>
      </c>
      <c r="B2109" s="4"/>
      <c r="C2109" s="4" t="s">
        <v>744</v>
      </c>
      <c r="D2109" s="6"/>
      <c r="E2109" s="4" t="s">
        <v>9</v>
      </c>
    </row>
    <row r="2110" spans="1:5" ht="15.75">
      <c r="A2110" s="4" t="s">
        <v>2571</v>
      </c>
      <c r="B2110" s="4"/>
      <c r="C2110" s="4" t="s">
        <v>1214</v>
      </c>
      <c r="D2110" s="6"/>
      <c r="E2110" s="4" t="s">
        <v>9</v>
      </c>
    </row>
    <row r="2111" spans="1:5" ht="15.75">
      <c r="A2111" s="4" t="s">
        <v>2585</v>
      </c>
      <c r="B2111" s="4"/>
      <c r="C2111" s="4" t="s">
        <v>28</v>
      </c>
      <c r="D2111" s="6"/>
      <c r="E2111" s="4" t="s">
        <v>9</v>
      </c>
    </row>
    <row r="2112" spans="1:5" ht="15.75">
      <c r="A2112" s="4" t="s">
        <v>2589</v>
      </c>
      <c r="B2112" s="4"/>
      <c r="C2112" s="4" t="s">
        <v>470</v>
      </c>
      <c r="D2112" s="6"/>
      <c r="E2112" s="4" t="s">
        <v>9</v>
      </c>
    </row>
    <row r="2113" spans="1:5" ht="15.75">
      <c r="A2113" s="4" t="s">
        <v>2593</v>
      </c>
      <c r="B2113" s="4"/>
      <c r="C2113" s="4" t="s">
        <v>155</v>
      </c>
      <c r="D2113" s="6"/>
      <c r="E2113" s="4" t="s">
        <v>9</v>
      </c>
    </row>
    <row r="2114" spans="1:5" ht="15.75">
      <c r="A2114" s="4" t="s">
        <v>2607</v>
      </c>
      <c r="B2114" s="4"/>
      <c r="C2114" s="4" t="s">
        <v>139</v>
      </c>
      <c r="D2114" s="6"/>
      <c r="E2114" s="4" t="s">
        <v>9</v>
      </c>
    </row>
    <row r="2115" spans="1:5" ht="15.75">
      <c r="A2115" s="4" t="s">
        <v>2611</v>
      </c>
      <c r="B2115" s="4"/>
      <c r="C2115" s="4" t="s">
        <v>68</v>
      </c>
      <c r="D2115" s="6"/>
      <c r="E2115" s="4" t="s">
        <v>9</v>
      </c>
    </row>
    <row r="2116" spans="1:5" ht="15.75">
      <c r="A2116" s="4" t="s">
        <v>2618</v>
      </c>
      <c r="B2116" s="4"/>
      <c r="C2116" s="4" t="s">
        <v>155</v>
      </c>
      <c r="D2116" s="6"/>
      <c r="E2116" s="4" t="s">
        <v>9</v>
      </c>
    </row>
    <row r="2117" spans="1:5" ht="15.75">
      <c r="A2117" s="4" t="s">
        <v>2621</v>
      </c>
      <c r="B2117" s="4"/>
      <c r="C2117" s="4" t="s">
        <v>36</v>
      </c>
      <c r="D2117" s="6"/>
      <c r="E2117" s="4" t="s">
        <v>9</v>
      </c>
    </row>
    <row r="2118" spans="1:5" ht="15.75">
      <c r="A2118" s="4" t="s">
        <v>2626</v>
      </c>
      <c r="B2118" s="4"/>
      <c r="C2118" s="4" t="s">
        <v>182</v>
      </c>
      <c r="D2118" s="6"/>
      <c r="E2118" s="4" t="s">
        <v>9</v>
      </c>
    </row>
    <row r="2119" spans="1:5" ht="15.75">
      <c r="A2119" s="4" t="s">
        <v>2645</v>
      </c>
      <c r="B2119" s="4"/>
      <c r="C2119" s="4" t="s">
        <v>170</v>
      </c>
      <c r="D2119" s="6"/>
      <c r="E2119" s="4" t="s">
        <v>9</v>
      </c>
    </row>
    <row r="2120" spans="1:5" ht="15.75">
      <c r="A2120" s="4" t="s">
        <v>2655</v>
      </c>
      <c r="B2120" s="4"/>
      <c r="C2120" s="4" t="s">
        <v>635</v>
      </c>
      <c r="D2120" s="6"/>
      <c r="E2120" s="4" t="s">
        <v>9</v>
      </c>
    </row>
    <row r="2121" spans="1:5" ht="15.75">
      <c r="A2121" s="4" t="s">
        <v>2658</v>
      </c>
      <c r="B2121" s="4"/>
      <c r="C2121" s="4" t="s">
        <v>66</v>
      </c>
      <c r="D2121" s="6"/>
      <c r="E2121" s="4" t="s">
        <v>9</v>
      </c>
    </row>
    <row r="2122" spans="1:5" ht="15.75">
      <c r="A2122" s="4" t="s">
        <v>2662</v>
      </c>
      <c r="B2122" s="4"/>
      <c r="C2122" s="4" t="s">
        <v>128</v>
      </c>
      <c r="D2122" s="6"/>
      <c r="E2122" s="4" t="s">
        <v>9</v>
      </c>
    </row>
    <row r="2123" spans="1:5" ht="15.75">
      <c r="A2123" s="4" t="s">
        <v>2664</v>
      </c>
      <c r="B2123" s="4"/>
      <c r="C2123" s="4" t="s">
        <v>939</v>
      </c>
      <c r="D2123" s="6"/>
      <c r="E2123" s="4" t="s">
        <v>9</v>
      </c>
    </row>
    <row r="2124" spans="1:5" ht="15.75">
      <c r="A2124" s="4" t="s">
        <v>2667</v>
      </c>
      <c r="B2124" s="4"/>
      <c r="C2124" s="4" t="s">
        <v>139</v>
      </c>
      <c r="D2124" s="6"/>
      <c r="E2124" s="4" t="s">
        <v>9</v>
      </c>
    </row>
    <row r="2125" spans="1:5" ht="15.75">
      <c r="A2125" s="4" t="s">
        <v>2671</v>
      </c>
      <c r="B2125" s="4"/>
      <c r="C2125" s="4" t="s">
        <v>53</v>
      </c>
      <c r="D2125" s="6"/>
      <c r="E2125" s="4" t="s">
        <v>9</v>
      </c>
    </row>
    <row r="2126" spans="1:5" ht="15.75">
      <c r="A2126" s="4" t="s">
        <v>2672</v>
      </c>
      <c r="B2126" s="4"/>
      <c r="C2126" s="4" t="s">
        <v>53</v>
      </c>
      <c r="D2126" s="6"/>
      <c r="E2126" s="4" t="s">
        <v>9</v>
      </c>
    </row>
    <row r="2127" spans="1:5" ht="15.75">
      <c r="A2127" s="4" t="s">
        <v>2676</v>
      </c>
      <c r="B2127" s="4"/>
      <c r="C2127" s="4" t="s">
        <v>1341</v>
      </c>
      <c r="D2127" s="6"/>
      <c r="E2127" s="4" t="s">
        <v>9</v>
      </c>
    </row>
    <row r="2128" spans="1:5" ht="15.75">
      <c r="A2128" s="4" t="s">
        <v>2699</v>
      </c>
      <c r="B2128" s="4"/>
      <c r="C2128" s="4" t="s">
        <v>897</v>
      </c>
      <c r="D2128" s="6"/>
      <c r="E2128" s="4" t="s">
        <v>9</v>
      </c>
    </row>
    <row r="2129" spans="1:5" ht="15.75">
      <c r="A2129" s="4" t="s">
        <v>2701</v>
      </c>
      <c r="B2129" s="4"/>
      <c r="C2129" s="4" t="s">
        <v>2541</v>
      </c>
      <c r="D2129" s="6"/>
      <c r="E2129" s="4" t="s">
        <v>9</v>
      </c>
    </row>
    <row r="2130" spans="1:5" ht="15.75">
      <c r="A2130" s="4" t="s">
        <v>2718</v>
      </c>
      <c r="B2130" s="4"/>
      <c r="C2130" s="4" t="s">
        <v>107</v>
      </c>
      <c r="D2130" s="6"/>
      <c r="E2130" s="4" t="s">
        <v>9</v>
      </c>
    </row>
    <row r="2131" spans="1:5" ht="15.75">
      <c r="A2131" s="4" t="s">
        <v>2725</v>
      </c>
      <c r="B2131" s="4"/>
      <c r="C2131" s="4" t="s">
        <v>563</v>
      </c>
      <c r="D2131" s="6"/>
      <c r="E2131" s="4" t="s">
        <v>9</v>
      </c>
    </row>
    <row r="2132" spans="1:5" ht="15.75">
      <c r="A2132" s="4" t="s">
        <v>2764</v>
      </c>
      <c r="B2132" s="4"/>
      <c r="C2132" s="4" t="s">
        <v>155</v>
      </c>
      <c r="D2132" s="6"/>
      <c r="E2132" s="4" t="s">
        <v>9</v>
      </c>
    </row>
    <row r="2133" spans="1:5" ht="15.75">
      <c r="A2133" s="4" t="s">
        <v>2767</v>
      </c>
      <c r="B2133" s="4"/>
      <c r="C2133" s="4" t="s">
        <v>144</v>
      </c>
      <c r="D2133" s="6"/>
      <c r="E2133" s="4" t="s">
        <v>9</v>
      </c>
    </row>
    <row r="2134" spans="1:5" ht="15.75">
      <c r="A2134" s="4" t="s">
        <v>2770</v>
      </c>
      <c r="B2134" s="4"/>
      <c r="C2134" s="4" t="s">
        <v>170</v>
      </c>
      <c r="D2134" s="6"/>
      <c r="E2134" s="4" t="s">
        <v>9</v>
      </c>
    </row>
    <row r="2135" spans="1:5" ht="15.75">
      <c r="A2135" s="4" t="s">
        <v>2773</v>
      </c>
      <c r="B2135" s="4"/>
      <c r="C2135" s="4" t="s">
        <v>2319</v>
      </c>
      <c r="D2135" s="6"/>
      <c r="E2135" s="4" t="s">
        <v>9</v>
      </c>
    </row>
    <row r="2136" spans="1:5" ht="15.75">
      <c r="A2136" s="4" t="s">
        <v>2774</v>
      </c>
      <c r="B2136" s="4"/>
      <c r="C2136" s="4" t="s">
        <v>107</v>
      </c>
      <c r="D2136" s="6"/>
      <c r="E2136" s="4" t="s">
        <v>9</v>
      </c>
    </row>
    <row r="2137" spans="1:5" ht="15.75">
      <c r="A2137" s="4" t="s">
        <v>2780</v>
      </c>
      <c r="B2137" s="4"/>
      <c r="C2137" s="4" t="s">
        <v>73</v>
      </c>
      <c r="D2137" s="6"/>
      <c r="E2137" s="4" t="s">
        <v>9</v>
      </c>
    </row>
    <row r="2138" spans="1:5" ht="15.75">
      <c r="A2138" s="4" t="s">
        <v>2791</v>
      </c>
      <c r="B2138" s="4"/>
      <c r="C2138" s="4" t="s">
        <v>55</v>
      </c>
      <c r="D2138" s="6"/>
      <c r="E2138" s="4" t="s">
        <v>9</v>
      </c>
    </row>
    <row r="2139" spans="1:5" ht="15.75">
      <c r="A2139" s="4" t="s">
        <v>2795</v>
      </c>
      <c r="B2139" s="4"/>
      <c r="C2139" s="4" t="s">
        <v>152</v>
      </c>
      <c r="D2139" s="6"/>
      <c r="E2139" s="4" t="s">
        <v>9</v>
      </c>
    </row>
    <row r="2140" spans="1:5" ht="15.75">
      <c r="A2140" s="4" t="s">
        <v>2796</v>
      </c>
      <c r="B2140" s="4"/>
      <c r="C2140" s="4" t="s">
        <v>139</v>
      </c>
      <c r="D2140" s="6"/>
      <c r="E2140" s="4" t="s">
        <v>9</v>
      </c>
    </row>
    <row r="2141" spans="1:5" ht="15.75">
      <c r="A2141" s="4" t="s">
        <v>2799</v>
      </c>
      <c r="B2141" s="4"/>
      <c r="C2141" s="4" t="s">
        <v>401</v>
      </c>
      <c r="D2141" s="6"/>
      <c r="E2141" s="4" t="s">
        <v>9</v>
      </c>
    </row>
    <row r="2142" spans="1:5" ht="15.75">
      <c r="A2142" s="4" t="s">
        <v>2826</v>
      </c>
      <c r="B2142" s="4"/>
      <c r="C2142" s="4" t="s">
        <v>1214</v>
      </c>
      <c r="D2142" s="6"/>
      <c r="E2142" s="4" t="s">
        <v>9</v>
      </c>
    </row>
    <row r="2143" spans="1:5" ht="15.75">
      <c r="A2143" s="4" t="s">
        <v>2827</v>
      </c>
      <c r="B2143" s="4"/>
      <c r="C2143" s="4" t="s">
        <v>364</v>
      </c>
      <c r="D2143" s="6"/>
      <c r="E2143" s="4" t="s">
        <v>9</v>
      </c>
    </row>
    <row r="2144" spans="1:5" ht="15.75">
      <c r="A2144" s="4" t="s">
        <v>2835</v>
      </c>
      <c r="B2144" s="4"/>
      <c r="C2144" s="4" t="s">
        <v>607</v>
      </c>
      <c r="D2144" s="6"/>
      <c r="E2144" s="4" t="s">
        <v>9</v>
      </c>
    </row>
    <row r="2145" spans="1:5" ht="15.75">
      <c r="A2145" s="4" t="s">
        <v>2839</v>
      </c>
      <c r="B2145" s="4"/>
      <c r="C2145" s="4" t="s">
        <v>50</v>
      </c>
      <c r="D2145" s="6"/>
      <c r="E2145" s="4" t="s">
        <v>9</v>
      </c>
    </row>
    <row r="2146" spans="1:5" ht="15.75">
      <c r="A2146" s="4" t="s">
        <v>2857</v>
      </c>
      <c r="B2146" s="4"/>
      <c r="C2146" s="4" t="s">
        <v>1403</v>
      </c>
      <c r="D2146" s="6"/>
      <c r="E2146" s="4" t="s">
        <v>9</v>
      </c>
    </row>
    <row r="2147" spans="1:5" ht="15.75">
      <c r="A2147" s="4" t="s">
        <v>2865</v>
      </c>
      <c r="B2147" s="4"/>
      <c r="C2147" s="4" t="s">
        <v>66</v>
      </c>
      <c r="D2147" s="6"/>
      <c r="E2147" s="4" t="s">
        <v>9</v>
      </c>
    </row>
    <row r="2148" spans="1:5" ht="15.75">
      <c r="A2148" s="4" t="s">
        <v>2901</v>
      </c>
      <c r="B2148" s="4"/>
      <c r="C2148" s="4" t="s">
        <v>308</v>
      </c>
      <c r="D2148" s="6"/>
      <c r="E2148" s="4" t="s">
        <v>9</v>
      </c>
    </row>
    <row r="2149" spans="1:5" ht="15.75">
      <c r="A2149" s="4" t="s">
        <v>2912</v>
      </c>
      <c r="B2149" s="4"/>
      <c r="C2149" s="4" t="s">
        <v>170</v>
      </c>
      <c r="D2149" s="6"/>
      <c r="E2149" s="4" t="s">
        <v>9</v>
      </c>
    </row>
    <row r="2150" spans="1:5" ht="15.75">
      <c r="A2150" s="4" t="s">
        <v>2919</v>
      </c>
      <c r="B2150" s="4"/>
      <c r="C2150" s="4" t="s">
        <v>563</v>
      </c>
      <c r="D2150" s="6"/>
      <c r="E2150" s="4" t="s">
        <v>9</v>
      </c>
    </row>
    <row r="2151" spans="1:5" ht="15.75">
      <c r="A2151" s="4" t="s">
        <v>2941</v>
      </c>
      <c r="B2151" s="4"/>
      <c r="C2151" s="4" t="s">
        <v>28</v>
      </c>
      <c r="D2151" s="6"/>
      <c r="E2151" s="4" t="s">
        <v>9</v>
      </c>
    </row>
    <row r="2152" spans="1:5" ht="15.75">
      <c r="A2152" s="4" t="s">
        <v>2949</v>
      </c>
      <c r="B2152" s="4"/>
      <c r="C2152" s="4" t="s">
        <v>70</v>
      </c>
      <c r="D2152" s="6"/>
      <c r="E2152" s="4" t="s">
        <v>9</v>
      </c>
    </row>
    <row r="2153" spans="1:5" ht="15.75">
      <c r="A2153" s="4" t="s">
        <v>2952</v>
      </c>
      <c r="B2153" s="4"/>
      <c r="C2153" s="4" t="s">
        <v>28</v>
      </c>
      <c r="D2153" s="6"/>
      <c r="E2153" s="4" t="s">
        <v>9</v>
      </c>
    </row>
    <row r="2154" spans="1:5" ht="15.75">
      <c r="A2154" s="4" t="s">
        <v>2958</v>
      </c>
      <c r="B2154" s="4"/>
      <c r="C2154" s="4" t="s">
        <v>527</v>
      </c>
      <c r="D2154" s="6"/>
      <c r="E2154" s="4" t="s">
        <v>9</v>
      </c>
    </row>
  </sheetData>
  <autoFilter ref="A1:G2154">
    <filterColumn colId="3">
      <filters blank="1">
        <filter val="1,056"/>
        <filter val="1,072"/>
        <filter val="1,213"/>
        <filter val="1,277"/>
        <filter val="1,393"/>
        <filter val="1,396"/>
        <filter val="1,409"/>
        <filter val="1,550"/>
        <filter val="1,560"/>
        <filter val="1,575"/>
        <filter val="1,623"/>
        <filter val="1,773"/>
        <filter val="1,936"/>
        <filter val="1,939"/>
        <filter val="1,964"/>
        <filter val="10"/>
        <filter val="1001"/>
        <filter val="1002"/>
        <filter val="10020"/>
        <filter val="1003"/>
        <filter val="10038"/>
        <filter val="1007"/>
        <filter val="10088"/>
        <filter val="1010"/>
        <filter val="1011"/>
        <filter val="10111"/>
        <filter val="1013"/>
        <filter val="1024"/>
        <filter val="102434"/>
        <filter val="10267"/>
        <filter val="1027"/>
        <filter val="1031"/>
        <filter val="1033"/>
        <filter val="10355"/>
        <filter val="10371"/>
        <filter val="10372"/>
        <filter val="1040"/>
        <filter val="10412"/>
        <filter val="1042"/>
        <filter val="1047"/>
        <filter val="10470"/>
        <filter val="10483"/>
        <filter val="1050"/>
        <filter val="10514"/>
        <filter val="1057"/>
        <filter val="1058"/>
        <filter val="1060"/>
        <filter val="10601"/>
        <filter val="1061"/>
        <filter val="10640"/>
        <filter val="10654"/>
        <filter val="10663"/>
        <filter val="10694"/>
        <filter val="1071"/>
        <filter val="10715"/>
        <filter val="1072"/>
        <filter val="10735"/>
        <filter val="1075"/>
        <filter val="1078"/>
        <filter val="108"/>
        <filter val="1082"/>
        <filter val="10856"/>
        <filter val="1086"/>
        <filter val="1090"/>
        <filter val="1093"/>
        <filter val="10945"/>
        <filter val="1095"/>
        <filter val="1097"/>
        <filter val="1098"/>
        <filter val="10994"/>
        <filter val="1106"/>
        <filter val="1107"/>
        <filter val="11108"/>
        <filter val="1111"/>
        <filter val="1112"/>
        <filter val="1113"/>
        <filter val="1116"/>
        <filter val="1117"/>
        <filter val="1122"/>
        <filter val="1123"/>
        <filter val="1126"/>
        <filter val="1128"/>
        <filter val="11327"/>
        <filter val="11362"/>
        <filter val="1137"/>
        <filter val="1138"/>
        <filter val="1139"/>
        <filter val="113934"/>
        <filter val="11394"/>
        <filter val="114"/>
        <filter val="1140"/>
        <filter val="1142"/>
        <filter val="114297"/>
        <filter val="1143"/>
        <filter val="1145"/>
        <filter val="1146"/>
        <filter val="1150"/>
        <filter val="1151"/>
        <filter val="1153"/>
        <filter val="11555"/>
        <filter val="1157"/>
        <filter val="11598"/>
        <filter val="116"/>
        <filter val="11600"/>
        <filter val="1161"/>
        <filter val="1168"/>
        <filter val="1171"/>
        <filter val="1172"/>
        <filter val="1173"/>
        <filter val="11756"/>
        <filter val="1176"/>
        <filter val="11770"/>
        <filter val="11776"/>
        <filter val="1178"/>
        <filter val="1179"/>
        <filter val="1180"/>
        <filter val="1182"/>
        <filter val="11825"/>
        <filter val="1183"/>
        <filter val="1184"/>
        <filter val="1185"/>
        <filter val="1188"/>
        <filter val="119"/>
        <filter val="1191"/>
        <filter val="11936"/>
        <filter val="1194"/>
        <filter val="1195"/>
        <filter val="1198"/>
        <filter val="11985"/>
        <filter val="1201"/>
        <filter val="1203"/>
        <filter val="1206"/>
        <filter val="1207"/>
        <filter val="1208"/>
        <filter val="12084"/>
        <filter val="1210"/>
        <filter val="1212"/>
        <filter val="1214"/>
        <filter val="1218"/>
        <filter val="12182"/>
        <filter val="1219"/>
        <filter val="1221"/>
        <filter val="1223"/>
        <filter val="1228"/>
        <filter val="1229"/>
        <filter val="123"/>
        <filter val="1230"/>
        <filter val="1232"/>
        <filter val="1233"/>
        <filter val="12332"/>
        <filter val="1234"/>
        <filter val="1236"/>
        <filter val="1242"/>
        <filter val="1243"/>
        <filter val="12486"/>
        <filter val="125"/>
        <filter val="1250"/>
        <filter val="1254"/>
        <filter val="1258"/>
        <filter val="1259"/>
        <filter val="12616"/>
        <filter val="1263"/>
        <filter val="1265"/>
        <filter val="12711"/>
        <filter val="1272"/>
        <filter val="1274"/>
        <filter val="1279"/>
        <filter val="1282"/>
        <filter val="1283"/>
        <filter val="1286"/>
        <filter val="1287"/>
        <filter val="12875"/>
        <filter val="1291"/>
        <filter val="1292"/>
        <filter val="12927"/>
        <filter val="129699"/>
        <filter val="1297"/>
        <filter val="1301"/>
        <filter val="1302"/>
        <filter val="1303"/>
        <filter val="1305"/>
        <filter val="13058"/>
        <filter val="1307"/>
        <filter val="1308"/>
        <filter val="1312"/>
        <filter val="13142"/>
        <filter val="1317"/>
        <filter val="1325"/>
        <filter val="13255"/>
        <filter val="1328"/>
        <filter val="1329"/>
        <filter val="1331"/>
        <filter val="1332"/>
        <filter val="13336"/>
        <filter val="1335"/>
        <filter val="1337"/>
        <filter val="1339"/>
        <filter val="134056"/>
        <filter val="1341"/>
        <filter val="1348"/>
        <filter val="1349"/>
        <filter val="13498"/>
        <filter val="1352"/>
        <filter val="1354"/>
        <filter val="13598"/>
        <filter val="136"/>
        <filter val="1361"/>
        <filter val="1362"/>
        <filter val="1369"/>
        <filter val="1370"/>
        <filter val="1373"/>
        <filter val="13807"/>
        <filter val="1383"/>
        <filter val="1390"/>
        <filter val="1392"/>
        <filter val="13940"/>
        <filter val="1397"/>
        <filter val="1398"/>
        <filter val="1403"/>
        <filter val="1406"/>
        <filter val="1407"/>
        <filter val="1408"/>
        <filter val="1413"/>
        <filter val="14164"/>
        <filter val="1417"/>
        <filter val="1419"/>
        <filter val="1422"/>
        <filter val="14236"/>
        <filter val="1424"/>
        <filter val="1425"/>
        <filter val="1428"/>
        <filter val="143"/>
        <filter val="14300"/>
        <filter val="14321"/>
        <filter val="1434"/>
        <filter val="1436"/>
        <filter val="1437"/>
        <filter val="144"/>
        <filter val="1441"/>
        <filter val="1442"/>
        <filter val="14480"/>
        <filter val="145"/>
        <filter val="1452"/>
        <filter val="1454"/>
        <filter val="14545"/>
        <filter val="14547"/>
        <filter val="14568"/>
        <filter val="1459"/>
        <filter val="146"/>
        <filter val="1464"/>
        <filter val="1466"/>
        <filter val="14663"/>
        <filter val="1467"/>
        <filter val="14674"/>
        <filter val="1469"/>
        <filter val="14691"/>
        <filter val="14697"/>
        <filter val="1470"/>
        <filter val="14749"/>
        <filter val="1477"/>
        <filter val="1480"/>
        <filter val="1483"/>
        <filter val="1484"/>
        <filter val="14854"/>
        <filter val="1486"/>
        <filter val="1489"/>
        <filter val="1491"/>
        <filter val="1494"/>
        <filter val="1497"/>
        <filter val="14970"/>
        <filter val="150"/>
        <filter val="1503"/>
        <filter val="1509"/>
        <filter val="1510"/>
        <filter val="1511"/>
        <filter val="1515"/>
        <filter val="15175"/>
        <filter val="15178"/>
        <filter val="1519"/>
        <filter val="15194"/>
        <filter val="1522"/>
        <filter val="1523"/>
        <filter val="1525"/>
        <filter val="1526"/>
        <filter val="153"/>
        <filter val="1530"/>
        <filter val="1537"/>
        <filter val="15378"/>
        <filter val="1538"/>
        <filter val="1542"/>
        <filter val="1553"/>
        <filter val="1554"/>
        <filter val="1555"/>
        <filter val="15552"/>
        <filter val="1561"/>
        <filter val="1562"/>
        <filter val="1567"/>
        <filter val="1571"/>
        <filter val="15736"/>
        <filter val="1574"/>
        <filter val="1575"/>
        <filter val="1578"/>
        <filter val="1579"/>
        <filter val="1581"/>
        <filter val="1585"/>
        <filter val="15879"/>
        <filter val="1595"/>
        <filter val="1599"/>
        <filter val="160"/>
        <filter val="1600"/>
        <filter val="1601"/>
        <filter val="1603"/>
        <filter val="1604"/>
        <filter val="1605"/>
        <filter val="1606"/>
        <filter val="1609"/>
        <filter val="16135"/>
        <filter val="1622"/>
        <filter val="1623"/>
        <filter val="1625"/>
        <filter val="16256"/>
        <filter val="1626"/>
        <filter val="1628"/>
        <filter val="163"/>
        <filter val="16314"/>
        <filter val="1632"/>
        <filter val="1636"/>
        <filter val="1642"/>
        <filter val="16422"/>
        <filter val="1645"/>
        <filter val="1652"/>
        <filter val="16538"/>
        <filter val="1656"/>
        <filter val="1657"/>
        <filter val="1658"/>
        <filter val="16661"/>
        <filter val="1667"/>
        <filter val="1668"/>
        <filter val="167"/>
        <filter val="1674"/>
        <filter val="1675"/>
        <filter val="16779"/>
        <filter val="1678"/>
        <filter val="168"/>
        <filter val="1681"/>
        <filter val="1682"/>
        <filter val="1687"/>
        <filter val="1690"/>
        <filter val="1694"/>
        <filter val="1699"/>
        <filter val="1703"/>
        <filter val="1713"/>
        <filter val="17134"/>
        <filter val="172"/>
        <filter val="1720"/>
        <filter val="1727"/>
        <filter val="1730"/>
        <filter val="1734"/>
        <filter val="1735"/>
        <filter val="1736"/>
        <filter val="1737"/>
        <filter val="1739"/>
        <filter val="1742"/>
        <filter val="1743"/>
        <filter val="1744"/>
        <filter val="17476"/>
        <filter val="1748"/>
        <filter val="1751"/>
        <filter val="1755"/>
        <filter val="17579"/>
        <filter val="1759"/>
        <filter val="17593"/>
        <filter val="1763"/>
        <filter val="1764"/>
        <filter val="1765"/>
        <filter val="177"/>
        <filter val="1774"/>
        <filter val="17791"/>
        <filter val="1780"/>
        <filter val="17802"/>
        <filter val="17840"/>
        <filter val="1791"/>
        <filter val="180"/>
        <filter val="1800"/>
        <filter val="1804"/>
        <filter val="1808"/>
        <filter val="181"/>
        <filter val="1812"/>
        <filter val="1819"/>
        <filter val="182"/>
        <filter val="1826"/>
        <filter val="1827"/>
        <filter val="1828"/>
        <filter val="1829"/>
        <filter val="1831"/>
        <filter val="1834"/>
        <filter val="1836"/>
        <filter val="1842"/>
        <filter val="1848"/>
        <filter val="1849"/>
        <filter val="1851"/>
        <filter val="1853"/>
        <filter val="1860"/>
        <filter val="1861"/>
        <filter val="1862"/>
        <filter val="1864"/>
        <filter val="1869"/>
        <filter val="1873"/>
        <filter val="1875"/>
        <filter val="1880"/>
        <filter val="188040"/>
        <filter val="1883"/>
        <filter val="1884"/>
        <filter val="1885"/>
        <filter val="18853"/>
        <filter val="1888"/>
        <filter val="1890"/>
        <filter val="1896"/>
        <filter val="190"/>
        <filter val="1900"/>
        <filter val="1903"/>
        <filter val="1905"/>
        <filter val="1907"/>
        <filter val="191"/>
        <filter val="1910"/>
        <filter val="1917"/>
        <filter val="192"/>
        <filter val="19202"/>
        <filter val="19220"/>
        <filter val="1928"/>
        <filter val="193"/>
        <filter val="1930"/>
        <filter val="1932"/>
        <filter val="1933"/>
        <filter val="1936"/>
        <filter val="194"/>
        <filter val="1941"/>
        <filter val="19435"/>
        <filter val="1944"/>
        <filter val="1949"/>
        <filter val="1950"/>
        <filter val="1952"/>
        <filter val="1955"/>
        <filter val="19575"/>
        <filter val="1959"/>
        <filter val="1960"/>
        <filter val="1964"/>
        <filter val="1968"/>
        <filter val="197"/>
        <filter val="1970"/>
        <filter val="1972"/>
        <filter val="1974"/>
        <filter val="1975"/>
        <filter val="1976"/>
        <filter val="1977"/>
        <filter val="19821"/>
        <filter val="1985"/>
        <filter val="1986"/>
        <filter val="199"/>
        <filter val="19900"/>
        <filter val="1997"/>
        <filter val="1999"/>
        <filter val="2,024"/>
        <filter val="2,084"/>
        <filter val="2,128"/>
        <filter val="2,218"/>
        <filter val="2,326"/>
        <filter val="2,466"/>
        <filter val="2,593"/>
        <filter val="2007"/>
        <filter val="20081"/>
        <filter val="2009"/>
        <filter val="20103"/>
        <filter val="2011"/>
        <filter val="2012"/>
        <filter val="2017"/>
        <filter val="2018"/>
        <filter val="2019"/>
        <filter val="2020"/>
        <filter val="2022"/>
        <filter val="2023"/>
        <filter val="2027"/>
        <filter val="2029"/>
        <filter val="20317"/>
        <filter val="2033"/>
        <filter val="2037"/>
        <filter val="204"/>
        <filter val="20428"/>
        <filter val="2043"/>
        <filter val="2047"/>
        <filter val="205"/>
        <filter val="20526"/>
        <filter val="2053"/>
        <filter val="2054"/>
        <filter val="2056"/>
        <filter val="206"/>
        <filter val="2063"/>
        <filter val="2065"/>
        <filter val="207"/>
        <filter val="2070"/>
        <filter val="20708"/>
        <filter val="2071"/>
        <filter val="2073"/>
        <filter val="20733"/>
        <filter val="2075"/>
        <filter val="2076"/>
        <filter val="2082"/>
        <filter val="2083"/>
        <filter val="2084"/>
        <filter val="2087"/>
        <filter val="2091"/>
        <filter val="2093"/>
        <filter val="2094"/>
        <filter val="211"/>
        <filter val="21133"/>
        <filter val="2114"/>
        <filter val="2116"/>
        <filter val="21165"/>
        <filter val="2119"/>
        <filter val="212"/>
        <filter val="2126"/>
        <filter val="213"/>
        <filter val="21355"/>
        <filter val="21369"/>
        <filter val="2139"/>
        <filter val="2141"/>
        <filter val="21412"/>
        <filter val="2147"/>
        <filter val="2149"/>
        <filter val="215"/>
        <filter val="21501"/>
        <filter val="2153"/>
        <filter val="21581"/>
        <filter val="2159"/>
        <filter val="2160"/>
        <filter val="2161"/>
        <filter val="2169"/>
        <filter val="217"/>
        <filter val="21705"/>
        <filter val="2173"/>
        <filter val="2175"/>
        <filter val="218"/>
        <filter val="2180"/>
        <filter val="2188"/>
        <filter val="21918"/>
        <filter val="2198"/>
        <filter val="2199"/>
        <filter val="220"/>
        <filter val="2202"/>
        <filter val="2209"/>
        <filter val="221"/>
        <filter val="2213"/>
        <filter val="2220"/>
        <filter val="2235"/>
        <filter val="22423"/>
        <filter val="2250"/>
        <filter val="22508"/>
        <filter val="2253"/>
        <filter val="2258"/>
        <filter val="2261"/>
        <filter val="2266"/>
        <filter val="2279"/>
        <filter val="228"/>
        <filter val="2282"/>
        <filter val="2285"/>
        <filter val="2287"/>
        <filter val="229"/>
        <filter val="2291"/>
        <filter val="2299"/>
        <filter val="230"/>
        <filter val="2307"/>
        <filter val="231"/>
        <filter val="2312"/>
        <filter val="2323"/>
        <filter val="2325"/>
        <filter val="2333"/>
        <filter val="2336"/>
        <filter val="234"/>
        <filter val="2345"/>
        <filter val="2349"/>
        <filter val="2351"/>
        <filter val="23537"/>
        <filter val="2355"/>
        <filter val="2356"/>
        <filter val="2357"/>
        <filter val="236"/>
        <filter val="2360"/>
        <filter val="2361"/>
        <filter val="2363"/>
        <filter val="2365"/>
        <filter val="2366"/>
        <filter val="2369"/>
        <filter val="2375"/>
        <filter val="2377"/>
        <filter val="2380"/>
        <filter val="2386"/>
        <filter val="2388"/>
        <filter val="2389"/>
        <filter val="2391"/>
        <filter val="2394"/>
        <filter val="23973"/>
        <filter val="23989"/>
        <filter val="2399"/>
        <filter val="23994"/>
        <filter val="2401"/>
        <filter val="24051"/>
        <filter val="241"/>
        <filter val="2416"/>
        <filter val="2419"/>
        <filter val="2423"/>
        <filter val="2425"/>
        <filter val="2427"/>
        <filter val="2428"/>
        <filter val="243"/>
        <filter val="2431"/>
        <filter val="244"/>
        <filter val="2441"/>
        <filter val="2444"/>
        <filter val="2447"/>
        <filter val="245"/>
        <filter val="2452"/>
        <filter val="2456"/>
        <filter val="2457"/>
        <filter val="24587"/>
        <filter val="2463"/>
        <filter val="2467"/>
        <filter val="247"/>
        <filter val="2470"/>
        <filter val="2474"/>
        <filter val="248"/>
        <filter val="2502"/>
        <filter val="2510"/>
        <filter val="2513"/>
        <filter val="25139"/>
        <filter val="25146"/>
        <filter val="2515"/>
        <filter val="2521"/>
        <filter val="2525"/>
        <filter val="2526"/>
        <filter val="253"/>
        <filter val="2530"/>
        <filter val="2533"/>
        <filter val="2535"/>
        <filter val="25369"/>
        <filter val="2537"/>
        <filter val="2539"/>
        <filter val="254"/>
        <filter val="2542"/>
        <filter val="2551"/>
        <filter val="2554"/>
        <filter val="2566"/>
        <filter val="2570"/>
        <filter val="2573"/>
        <filter val="2574"/>
        <filter val="2578"/>
        <filter val="2579"/>
        <filter val="258"/>
        <filter val="25877"/>
        <filter val="25883"/>
        <filter val="2597"/>
        <filter val="2601"/>
        <filter val="26016"/>
        <filter val="261"/>
        <filter val="2611"/>
        <filter val="2615"/>
        <filter val="2617"/>
        <filter val="2629"/>
        <filter val="2631"/>
        <filter val="2635"/>
        <filter val="2646"/>
        <filter val="2654"/>
        <filter val="2657"/>
        <filter val="266"/>
        <filter val="2668"/>
        <filter val="267"/>
        <filter val="2671"/>
        <filter val="2674"/>
        <filter val="2679"/>
        <filter val="268"/>
        <filter val="2681"/>
        <filter val="2688"/>
        <filter val="2689"/>
        <filter val="269"/>
        <filter val="2692"/>
        <filter val="2697"/>
        <filter val="270"/>
        <filter val="2706"/>
        <filter val="271"/>
        <filter val="2719"/>
        <filter val="272"/>
        <filter val="2720"/>
        <filter val="2723"/>
        <filter val="2724"/>
        <filter val="2726"/>
        <filter val="2727"/>
        <filter val="2735"/>
        <filter val="2743"/>
        <filter val="2751"/>
        <filter val="27524"/>
        <filter val="276"/>
        <filter val="27692"/>
        <filter val="2773"/>
        <filter val="2778"/>
        <filter val="2786"/>
        <filter val="2791"/>
        <filter val="2800"/>
        <filter val="2801"/>
        <filter val="2805"/>
        <filter val="2808"/>
        <filter val="281"/>
        <filter val="28210"/>
        <filter val="2827"/>
        <filter val="283"/>
        <filter val="2833"/>
        <filter val="284"/>
        <filter val="2840"/>
        <filter val="2845"/>
        <filter val="2847"/>
        <filter val="28497"/>
        <filter val="2850"/>
        <filter val="2855"/>
        <filter val="2856"/>
        <filter val="2858"/>
        <filter val="2859"/>
        <filter val="286"/>
        <filter val="2868"/>
        <filter val="2881"/>
        <filter val="28821"/>
        <filter val="2885"/>
        <filter val="2886"/>
        <filter val="2888"/>
        <filter val="2892"/>
        <filter val="2894"/>
        <filter val="290"/>
        <filter val="2905"/>
        <filter val="2906"/>
        <filter val="291"/>
        <filter val="2910"/>
        <filter val="2911"/>
        <filter val="292"/>
        <filter val="293"/>
        <filter val="29319"/>
        <filter val="2933"/>
        <filter val="294"/>
        <filter val="2944"/>
        <filter val="2945"/>
        <filter val="2948"/>
        <filter val="2949"/>
        <filter val="295"/>
        <filter val="296"/>
        <filter val="2961"/>
        <filter val="2963"/>
        <filter val="29694"/>
        <filter val="297"/>
        <filter val="2970"/>
        <filter val="2972"/>
        <filter val="2973"/>
        <filter val="2978"/>
        <filter val="2982"/>
        <filter val="2983"/>
        <filter val="2988"/>
        <filter val="2993"/>
        <filter val="29999"/>
        <filter val="3,665"/>
        <filter val="3,731"/>
        <filter val="30019"/>
        <filter val="30047"/>
        <filter val="3008"/>
        <filter val="301"/>
        <filter val="3017"/>
        <filter val="30184"/>
        <filter val="302"/>
        <filter val="3029"/>
        <filter val="3038"/>
        <filter val="3048"/>
        <filter val="305"/>
        <filter val="30627"/>
        <filter val="3063"/>
        <filter val="3068"/>
        <filter val="307"/>
        <filter val="3070"/>
        <filter val="3079"/>
        <filter val="3082"/>
        <filter val="3084"/>
        <filter val="3086"/>
        <filter val="3088"/>
        <filter val="309"/>
        <filter val="30952"/>
        <filter val="3097"/>
        <filter val="3100"/>
        <filter val="3101"/>
        <filter val="3102"/>
        <filter val="3103"/>
        <filter val="31085"/>
        <filter val="311"/>
        <filter val="3113"/>
        <filter val="3115"/>
        <filter val="3118"/>
        <filter val="3128"/>
        <filter val="3129"/>
        <filter val="313"/>
        <filter val="3141"/>
        <filter val="3147"/>
        <filter val="3150"/>
        <filter val="3158"/>
        <filter val="3168"/>
        <filter val="3173"/>
        <filter val="3174"/>
        <filter val="318"/>
        <filter val="3186"/>
        <filter val="319"/>
        <filter val="3192"/>
        <filter val="31929"/>
        <filter val="320"/>
        <filter val="3205"/>
        <filter val="3206"/>
        <filter val="3216"/>
        <filter val="3218"/>
        <filter val="322"/>
        <filter val="3221"/>
        <filter val="3228"/>
        <filter val="3239"/>
        <filter val="324"/>
        <filter val="32408"/>
        <filter val="32442"/>
        <filter val="3248"/>
        <filter val="325"/>
        <filter val="3250"/>
        <filter val="3259"/>
        <filter val="326"/>
        <filter val="327"/>
        <filter val="3270"/>
        <filter val="3274"/>
        <filter val="328"/>
        <filter val="3285"/>
        <filter val="3289"/>
        <filter val="3292"/>
        <filter val="3294"/>
        <filter val="330"/>
        <filter val="33051"/>
        <filter val="3306"/>
        <filter val="3307"/>
        <filter val="3308"/>
        <filter val="3311"/>
        <filter val="3312"/>
        <filter val="3317"/>
        <filter val="3319"/>
        <filter val="3326"/>
        <filter val="3329"/>
        <filter val="333"/>
        <filter val="3340"/>
        <filter val="335"/>
        <filter val="3350"/>
        <filter val="3353"/>
        <filter val="33534"/>
        <filter val="336"/>
        <filter val="3366"/>
        <filter val="337"/>
        <filter val="3378"/>
        <filter val="338"/>
        <filter val="3404"/>
        <filter val="3408"/>
        <filter val="342"/>
        <filter val="3427"/>
        <filter val="343"/>
        <filter val="3436"/>
        <filter val="344"/>
        <filter val="3446"/>
        <filter val="3457"/>
        <filter val="3460"/>
        <filter val="3465"/>
        <filter val="34663"/>
        <filter val="34681"/>
        <filter val="347"/>
        <filter val="3471"/>
        <filter val="3478"/>
        <filter val="348"/>
        <filter val="3482"/>
        <filter val="3488"/>
        <filter val="349"/>
        <filter val="34932"/>
        <filter val="3497"/>
        <filter val="350"/>
        <filter val="3505"/>
        <filter val="3509"/>
        <filter val="3510"/>
        <filter val="3513"/>
        <filter val="352"/>
        <filter val="3523"/>
        <filter val="3525"/>
        <filter val="3528"/>
        <filter val="3530"/>
        <filter val="3534"/>
        <filter val="3537"/>
        <filter val="35394"/>
        <filter val="354"/>
        <filter val="3546"/>
        <filter val="355"/>
        <filter val="3551"/>
        <filter val="3559"/>
        <filter val="3562"/>
        <filter val="35636"/>
        <filter val="357"/>
        <filter val="3573"/>
        <filter val="3596"/>
        <filter val="3597"/>
        <filter val="3604"/>
        <filter val="3606"/>
        <filter val="3621"/>
        <filter val="363"/>
        <filter val="3645"/>
        <filter val="3658"/>
        <filter val="3671"/>
        <filter val="368"/>
        <filter val="369"/>
        <filter val="3695"/>
        <filter val="3712"/>
        <filter val="372"/>
        <filter val="3726"/>
        <filter val="3735"/>
        <filter val="3739"/>
        <filter val="374"/>
        <filter val="375"/>
        <filter val="37508"/>
        <filter val="3753"/>
        <filter val="3762"/>
        <filter val="377"/>
        <filter val="3778"/>
        <filter val="3779"/>
        <filter val="3783"/>
        <filter val="3786"/>
        <filter val="3787"/>
        <filter val="3788"/>
        <filter val="3795"/>
        <filter val="3798"/>
        <filter val="3799"/>
        <filter val="380"/>
        <filter val="3801"/>
        <filter val="3804"/>
        <filter val="3810"/>
        <filter val="38144"/>
        <filter val="3815"/>
        <filter val="3831"/>
        <filter val="384"/>
        <filter val="38401"/>
        <filter val="3843"/>
        <filter val="3854"/>
        <filter val="3858"/>
        <filter val="386"/>
        <filter val="3865"/>
        <filter val="3869"/>
        <filter val="3878"/>
        <filter val="388"/>
        <filter val="3883"/>
        <filter val="389"/>
        <filter val="3894"/>
        <filter val="3896"/>
        <filter val="3904"/>
        <filter val="3905"/>
        <filter val="393"/>
        <filter val="394"/>
        <filter val="395"/>
        <filter val="3956"/>
        <filter val="3957"/>
        <filter val="3959"/>
        <filter val="396"/>
        <filter val="3960"/>
        <filter val="3968"/>
        <filter val="39688"/>
        <filter val="3973"/>
        <filter val="398"/>
        <filter val="3983"/>
        <filter val="3987"/>
        <filter val="399"/>
        <filter val="3991"/>
        <filter val="4,015"/>
        <filter val="4,821"/>
        <filter val="4008"/>
        <filter val="4009"/>
        <filter val="40186"/>
        <filter val="402"/>
        <filter val="403"/>
        <filter val="404"/>
        <filter val="406"/>
        <filter val="4065"/>
        <filter val="4067"/>
        <filter val="4069"/>
        <filter val="4070"/>
        <filter val="4073"/>
        <filter val="4075"/>
        <filter val="4079"/>
        <filter val="4081"/>
        <filter val="4084"/>
        <filter val="40840"/>
        <filter val="4093"/>
        <filter val="410"/>
        <filter val="4105"/>
        <filter val="41070"/>
        <filter val="411"/>
        <filter val="4110"/>
        <filter val="4113"/>
        <filter val="412"/>
        <filter val="413"/>
        <filter val="4140"/>
        <filter val="4144"/>
        <filter val="416"/>
        <filter val="418"/>
        <filter val="41863"/>
        <filter val="4189"/>
        <filter val="420"/>
        <filter val="4206"/>
        <filter val="4208"/>
        <filter val="4217"/>
        <filter val="422"/>
        <filter val="4229"/>
        <filter val="4240"/>
        <filter val="4248"/>
        <filter val="4249"/>
        <filter val="425"/>
        <filter val="4275"/>
        <filter val="428"/>
        <filter val="4285"/>
        <filter val="4291"/>
        <filter val="4311"/>
        <filter val="4312"/>
        <filter val="4315"/>
        <filter val="432"/>
        <filter val="4327"/>
        <filter val="43381"/>
        <filter val="4354"/>
        <filter val="4361"/>
        <filter val="4375"/>
        <filter val="438"/>
        <filter val="440"/>
        <filter val="4400"/>
        <filter val="4403"/>
        <filter val="4406"/>
        <filter val="441"/>
        <filter val="4411"/>
        <filter val="443"/>
        <filter val="445"/>
        <filter val="4456"/>
        <filter val="4475"/>
        <filter val="448"/>
        <filter val="450"/>
        <filter val="4503"/>
        <filter val="4507"/>
        <filter val="451"/>
        <filter val="4517"/>
        <filter val="4520"/>
        <filter val="4528"/>
        <filter val="454"/>
        <filter val="455"/>
        <filter val="4568"/>
        <filter val="4569"/>
        <filter val="457"/>
        <filter val="459"/>
        <filter val="4602"/>
        <filter val="461"/>
        <filter val="4614"/>
        <filter val="4623"/>
        <filter val="46292"/>
        <filter val="4634"/>
        <filter val="464"/>
        <filter val="4642"/>
        <filter val="465"/>
        <filter val="4654"/>
        <filter val="4656"/>
        <filter val="4659"/>
        <filter val="466"/>
        <filter val="4664"/>
        <filter val="467"/>
        <filter val="4672"/>
        <filter val="4675"/>
        <filter val="4683"/>
        <filter val="469"/>
        <filter val="46985"/>
        <filter val="47"/>
        <filter val="470"/>
        <filter val="4702"/>
        <filter val="4705"/>
        <filter val="4713"/>
        <filter val="472"/>
        <filter val="4722"/>
        <filter val="47299"/>
        <filter val="4735"/>
        <filter val="474"/>
        <filter val="4755"/>
        <filter val="4757"/>
        <filter val="476"/>
        <filter val="4764"/>
        <filter val="4766"/>
        <filter val="4768"/>
        <filter val="477"/>
        <filter val="4772"/>
        <filter val="478"/>
        <filter val="4796"/>
        <filter val="481"/>
        <filter val="483"/>
        <filter val="4836"/>
        <filter val="48362"/>
        <filter val="4848"/>
        <filter val="48579"/>
        <filter val="486"/>
        <filter val="4867"/>
        <filter val="487"/>
        <filter val="48707"/>
        <filter val="4885"/>
        <filter val="489"/>
        <filter val="4894"/>
        <filter val="492"/>
        <filter val="493"/>
        <filter val="4934"/>
        <filter val="4944"/>
        <filter val="495"/>
        <filter val="4964"/>
        <filter val="497"/>
        <filter val="4973"/>
        <filter val="4978"/>
        <filter val="499"/>
        <filter val="4992"/>
        <filter val="4998"/>
        <filter val="5,895"/>
        <filter val="500"/>
        <filter val="5020"/>
        <filter val="503"/>
        <filter val="5056"/>
        <filter val="5078"/>
        <filter val="508"/>
        <filter val="5084"/>
        <filter val="511"/>
        <filter val="512"/>
        <filter val="5133"/>
        <filter val="5136"/>
        <filter val="51508"/>
        <filter val="5173"/>
        <filter val="5178"/>
        <filter val="520"/>
        <filter val="521"/>
        <filter val="5214"/>
        <filter val="52347"/>
        <filter val="5250"/>
        <filter val="526"/>
        <filter val="5260"/>
        <filter val="527"/>
        <filter val="530"/>
        <filter val="531"/>
        <filter val="5310"/>
        <filter val="53362"/>
        <filter val="536"/>
        <filter val="5379"/>
        <filter val="538"/>
        <filter val="5387"/>
        <filter val="539"/>
        <filter val="542"/>
        <filter val="5421"/>
        <filter val="5433"/>
        <filter val="545"/>
        <filter val="547"/>
        <filter val="5476"/>
        <filter val="5485"/>
        <filter val="549"/>
        <filter val="550"/>
        <filter val="5504"/>
        <filter val="5505"/>
        <filter val="551"/>
        <filter val="55224"/>
        <filter val="553"/>
        <filter val="554"/>
        <filter val="5543"/>
        <filter val="555"/>
        <filter val="5557"/>
        <filter val="5579"/>
        <filter val="5594"/>
        <filter val="561"/>
        <filter val="562"/>
        <filter val="5627"/>
        <filter val="563"/>
        <filter val="565"/>
        <filter val="567"/>
        <filter val="5670"/>
        <filter val="568"/>
        <filter val="5684"/>
        <filter val="5695"/>
        <filter val="570"/>
        <filter val="5709"/>
        <filter val="571"/>
        <filter val="5719"/>
        <filter val="57236"/>
        <filter val="5733"/>
        <filter val="5735"/>
        <filter val="575"/>
        <filter val="5757"/>
        <filter val="5758"/>
        <filter val="5772"/>
        <filter val="57774"/>
        <filter val="578"/>
        <filter val="5782"/>
        <filter val="5784"/>
        <filter val="5786"/>
        <filter val="581"/>
        <filter val="5816"/>
        <filter val="582"/>
        <filter val="5822"/>
        <filter val="5827"/>
        <filter val="583"/>
        <filter val="5836"/>
        <filter val="5853"/>
        <filter val="586"/>
        <filter val="587"/>
        <filter val="5879"/>
        <filter val="5886"/>
        <filter val="590"/>
        <filter val="5903"/>
        <filter val="591"/>
        <filter val="593"/>
        <filter val="594"/>
        <filter val="5949"/>
        <filter val="59515"/>
        <filter val="596"/>
        <filter val="5970"/>
        <filter val="59715"/>
        <filter val="5974"/>
        <filter val="603"/>
        <filter val="6033"/>
        <filter val="6035"/>
        <filter val="604"/>
        <filter val="6042"/>
        <filter val="6048"/>
        <filter val="605"/>
        <filter val="6058"/>
        <filter val="6084"/>
        <filter val="6086"/>
        <filter val="610"/>
        <filter val="6102"/>
        <filter val="6103"/>
        <filter val="611"/>
        <filter val="614"/>
        <filter val="6164"/>
        <filter val="6175"/>
        <filter val="618"/>
        <filter val="620"/>
        <filter val="6201"/>
        <filter val="6207"/>
        <filter val="6222"/>
        <filter val="6224"/>
        <filter val="6226"/>
        <filter val="623"/>
        <filter val="6238"/>
        <filter val="624"/>
        <filter val="625"/>
        <filter val="6250"/>
        <filter val="626"/>
        <filter val="63"/>
        <filter val="63131"/>
        <filter val="632"/>
        <filter val="6351"/>
        <filter val="6423"/>
        <filter val="646"/>
        <filter val="64690"/>
        <filter val="647"/>
        <filter val="6470"/>
        <filter val="6489"/>
        <filter val="649"/>
        <filter val="652"/>
        <filter val="653"/>
        <filter val="6549"/>
        <filter val="655"/>
        <filter val="656"/>
        <filter val="6583"/>
        <filter val="661"/>
        <filter val="664"/>
        <filter val="665"/>
        <filter val="667"/>
        <filter val="67"/>
        <filter val="670"/>
        <filter val="6702"/>
        <filter val="672"/>
        <filter val="6745"/>
        <filter val="6759"/>
        <filter val="6776"/>
        <filter val="6784"/>
        <filter val="680"/>
        <filter val="6820"/>
        <filter val="6838"/>
        <filter val="687"/>
        <filter val="690"/>
        <filter val="6913"/>
        <filter val="694"/>
        <filter val="6950"/>
        <filter val="6969"/>
        <filter val="697"/>
        <filter val="698"/>
        <filter val="6997"/>
        <filter val="6999"/>
        <filter val="701"/>
        <filter val="7034"/>
        <filter val="7041"/>
        <filter val="7049"/>
        <filter val="705"/>
        <filter val="7088"/>
        <filter val="70995"/>
        <filter val="7116"/>
        <filter val="712"/>
        <filter val="713777"/>
        <filter val="714"/>
        <filter val="717"/>
        <filter val="71707"/>
        <filter val="71739"/>
        <filter val="720"/>
        <filter val="72125"/>
        <filter val="722"/>
        <filter val="723"/>
        <filter val="726"/>
        <filter val="729"/>
        <filter val="732"/>
        <filter val="733"/>
        <filter val="7350"/>
        <filter val="738"/>
        <filter val="73804"/>
        <filter val="741"/>
        <filter val="7420"/>
        <filter val="74262"/>
        <filter val="7439"/>
        <filter val="7444"/>
        <filter val="747"/>
        <filter val="748"/>
        <filter val="7482"/>
        <filter val="749"/>
        <filter val="750"/>
        <filter val="751"/>
        <filter val="752"/>
        <filter val="754"/>
        <filter val="7559"/>
        <filter val="7561"/>
        <filter val="7563"/>
        <filter val="7575"/>
        <filter val="758"/>
        <filter val="7580"/>
        <filter val="7581"/>
        <filter val="759"/>
        <filter val="761"/>
        <filter val="7624"/>
        <filter val="767"/>
        <filter val="7678"/>
        <filter val="769"/>
        <filter val="7708"/>
        <filter val="772"/>
        <filter val="773"/>
        <filter val="777"/>
        <filter val="778"/>
        <filter val="7783"/>
        <filter val="7786"/>
        <filter val="781"/>
        <filter val="7811"/>
        <filter val="783"/>
        <filter val="7865"/>
        <filter val="787"/>
        <filter val="7884"/>
        <filter val="789"/>
        <filter val="790"/>
        <filter val="7903"/>
        <filter val="792"/>
        <filter val="795"/>
        <filter val="7955"/>
        <filter val="79580"/>
        <filter val="797"/>
        <filter val="79740"/>
        <filter val="799"/>
        <filter val="7993"/>
        <filter val="800"/>
        <filter val="8006"/>
        <filter val="804"/>
        <filter val="806"/>
        <filter val="807"/>
        <filter val="8076"/>
        <filter val="808"/>
        <filter val="80980"/>
        <filter val="8126"/>
        <filter val="815"/>
        <filter val="816"/>
        <filter val="817"/>
        <filter val="818"/>
        <filter val="82"/>
        <filter val="8209"/>
        <filter val="821"/>
        <filter val="8214"/>
        <filter val="822"/>
        <filter val="8245"/>
        <filter val="8248"/>
        <filter val="8252"/>
        <filter val="8257"/>
        <filter val="826"/>
        <filter val="8267"/>
        <filter val="827"/>
        <filter val="8276"/>
        <filter val="828"/>
        <filter val="829"/>
        <filter val="830"/>
        <filter val="8305"/>
        <filter val="836"/>
        <filter val="8365"/>
        <filter val="838"/>
        <filter val="8389"/>
        <filter val="84094"/>
        <filter val="843"/>
        <filter val="844"/>
        <filter val="8481"/>
        <filter val="850"/>
        <filter val="851"/>
        <filter val="8517"/>
        <filter val="8521"/>
        <filter val="854"/>
        <filter val="856"/>
        <filter val="857"/>
        <filter val="858"/>
        <filter val="859"/>
        <filter val="8599"/>
        <filter val="8616"/>
        <filter val="862"/>
        <filter val="8621"/>
        <filter val="864"/>
        <filter val="8662"/>
        <filter val="870"/>
        <filter val="8700"/>
        <filter val="8708"/>
        <filter val="871"/>
        <filter val="872"/>
        <filter val="873"/>
        <filter val="8730"/>
        <filter val="877"/>
        <filter val="878"/>
        <filter val="880"/>
        <filter val="8810"/>
        <filter val="882"/>
        <filter val="8841"/>
        <filter val="885"/>
        <filter val="888"/>
        <filter val="889"/>
        <filter val="891"/>
        <filter val="894"/>
        <filter val="898"/>
        <filter val="9001"/>
        <filter val="901"/>
        <filter val="90173"/>
        <filter val="903"/>
        <filter val="906"/>
        <filter val="9060"/>
        <filter val="9066"/>
        <filter val="9074"/>
        <filter val="9110"/>
        <filter val="9132"/>
        <filter val="914"/>
        <filter val="917"/>
        <filter val="919"/>
        <filter val="9193"/>
        <filter val="921"/>
        <filter val="923"/>
        <filter val="925"/>
        <filter val="926"/>
        <filter val="927"/>
        <filter val="9299"/>
        <filter val="93"/>
        <filter val="9300"/>
        <filter val="932"/>
        <filter val="933"/>
        <filter val="935"/>
        <filter val="9357"/>
        <filter val="9358"/>
        <filter val="938"/>
        <filter val="9383"/>
        <filter val="94"/>
        <filter val="946"/>
        <filter val="947"/>
        <filter val="9479"/>
        <filter val="948"/>
        <filter val="9489"/>
        <filter val="949"/>
        <filter val="95"/>
        <filter val="950"/>
        <filter val="951"/>
        <filter val="9512"/>
        <filter val="952"/>
        <filter val="953"/>
        <filter val="954"/>
        <filter val="9549"/>
        <filter val="957"/>
        <filter val="959"/>
        <filter val="9652"/>
        <filter val="966"/>
        <filter val="96796"/>
        <filter val="968"/>
        <filter val="96942"/>
        <filter val="971"/>
        <filter val="9726"/>
        <filter val="973"/>
        <filter val="981"/>
        <filter val="98153"/>
        <filter val="984"/>
        <filter val="9878"/>
        <filter val="9909"/>
        <filter val="992"/>
        <filter val="993"/>
        <filter val="9932"/>
        <filter val="994"/>
        <filter val="9953"/>
        <filter val="9959"/>
        <filter val="996"/>
        <filter val="9971"/>
        <filter val="9996"/>
      </filters>
    </filterColumn>
  </autoFilter>
  <hyperlinks>
    <hyperlink ref="A3" r:id="rId1"/>
    <hyperlink ref="E3" r:id="rId2"/>
    <hyperlink ref="E4" r:id="rId3"/>
    <hyperlink ref="E5" r:id="rId4"/>
    <hyperlink ref="A8" r:id="rId5"/>
    <hyperlink ref="E8" r:id="rId6"/>
    <hyperlink ref="E14" r:id="rId7"/>
    <hyperlink ref="E22" r:id="rId8"/>
    <hyperlink ref="A28" r:id="rId9"/>
    <hyperlink ref="E28" r:id="rId10"/>
    <hyperlink ref="E39" r:id="rId11"/>
    <hyperlink ref="A42" r:id="rId12"/>
    <hyperlink ref="E42" r:id="rId13"/>
    <hyperlink ref="A43" r:id="rId14"/>
    <hyperlink ref="E43" r:id="rId15"/>
    <hyperlink ref="A44" r:id="rId16"/>
    <hyperlink ref="E44" r:id="rId17"/>
    <hyperlink ref="E52" r:id="rId18"/>
    <hyperlink ref="A53" r:id="rId19"/>
    <hyperlink ref="E53" r:id="rId20"/>
    <hyperlink ref="E54" r:id="rId21"/>
    <hyperlink ref="A55" r:id="rId22"/>
    <hyperlink ref="E55" r:id="rId23"/>
    <hyperlink ref="E56" r:id="rId24"/>
    <hyperlink ref="A67" r:id="rId25"/>
    <hyperlink ref="E67" r:id="rId26"/>
    <hyperlink ref="A68" r:id="rId27"/>
    <hyperlink ref="E68" r:id="rId28"/>
    <hyperlink ref="A69" r:id="rId29"/>
    <hyperlink ref="E69" r:id="rId30"/>
    <hyperlink ref="A70" r:id="rId31"/>
    <hyperlink ref="E70" r:id="rId32"/>
    <hyperlink ref="A71" r:id="rId33"/>
    <hyperlink ref="E71" r:id="rId34"/>
    <hyperlink ref="A72" r:id="rId35"/>
    <hyperlink ref="E72" r:id="rId36"/>
    <hyperlink ref="A73" r:id="rId37"/>
    <hyperlink ref="E73" r:id="rId38"/>
    <hyperlink ref="A74" r:id="rId39"/>
    <hyperlink ref="E74" r:id="rId40"/>
    <hyperlink ref="A75" r:id="rId41"/>
    <hyperlink ref="E75" r:id="rId42"/>
    <hyperlink ref="A76" r:id="rId43"/>
    <hyperlink ref="E76" r:id="rId44"/>
    <hyperlink ref="A77" r:id="rId45"/>
    <hyperlink ref="E77" r:id="rId46"/>
    <hyperlink ref="A78" r:id="rId47"/>
    <hyperlink ref="E78" r:id="rId48"/>
    <hyperlink ref="A79" r:id="rId49"/>
    <hyperlink ref="E79" r:id="rId50"/>
    <hyperlink ref="A80" r:id="rId51"/>
    <hyperlink ref="E80" r:id="rId52"/>
    <hyperlink ref="A81" r:id="rId53"/>
    <hyperlink ref="E81" r:id="rId54"/>
    <hyperlink ref="A82" r:id="rId55"/>
    <hyperlink ref="E82" r:id="rId56"/>
    <hyperlink ref="A83" r:id="rId57"/>
    <hyperlink ref="E83" r:id="rId58"/>
    <hyperlink ref="A84" r:id="rId59"/>
    <hyperlink ref="E84" r:id="rId60"/>
    <hyperlink ref="A85" r:id="rId61"/>
    <hyperlink ref="E85" r:id="rId62"/>
    <hyperlink ref="A86" r:id="rId63"/>
    <hyperlink ref="E86" r:id="rId64"/>
    <hyperlink ref="A87" r:id="rId65"/>
    <hyperlink ref="E87" r:id="rId66"/>
    <hyperlink ref="A88" r:id="rId67"/>
    <hyperlink ref="E88" r:id="rId68"/>
    <hyperlink ref="A89" r:id="rId69"/>
    <hyperlink ref="E89" r:id="rId70"/>
    <hyperlink ref="A90" r:id="rId71"/>
    <hyperlink ref="E90" r:id="rId72"/>
    <hyperlink ref="E91" r:id="rId73"/>
    <hyperlink ref="A92" r:id="rId74"/>
    <hyperlink ref="E92" r:id="rId75"/>
    <hyperlink ref="A93" r:id="rId76"/>
    <hyperlink ref="E93" r:id="rId77"/>
    <hyperlink ref="A94" r:id="rId78"/>
    <hyperlink ref="E94" r:id="rId79"/>
    <hyperlink ref="A95" r:id="rId80"/>
    <hyperlink ref="E95" r:id="rId81"/>
    <hyperlink ref="A96" r:id="rId82"/>
    <hyperlink ref="E96" r:id="rId83"/>
    <hyperlink ref="E97" r:id="rId84"/>
    <hyperlink ref="A98" r:id="rId85"/>
    <hyperlink ref="E98" r:id="rId86"/>
    <hyperlink ref="A99" r:id="rId87"/>
    <hyperlink ref="E99" r:id="rId88"/>
    <hyperlink ref="A100" r:id="rId89"/>
    <hyperlink ref="E100" r:id="rId90"/>
    <hyperlink ref="A101" r:id="rId91"/>
    <hyperlink ref="E101" r:id="rId92"/>
    <hyperlink ref="A102" r:id="rId93"/>
    <hyperlink ref="E102" r:id="rId94"/>
    <hyperlink ref="A103" r:id="rId95"/>
    <hyperlink ref="E103" r:id="rId96"/>
    <hyperlink ref="A104" r:id="rId97"/>
    <hyperlink ref="E104" r:id="rId98"/>
    <hyperlink ref="A105" r:id="rId99"/>
    <hyperlink ref="A106" r:id="rId100"/>
    <hyperlink ref="E106" r:id="rId101"/>
    <hyperlink ref="A107" r:id="rId102"/>
    <hyperlink ref="E107" r:id="rId103"/>
    <hyperlink ref="A108" r:id="rId104"/>
    <hyperlink ref="E108" r:id="rId105"/>
    <hyperlink ref="A109" r:id="rId106"/>
    <hyperlink ref="E109" r:id="rId107"/>
    <hyperlink ref="A110" r:id="rId108"/>
    <hyperlink ref="E110" r:id="rId109"/>
    <hyperlink ref="A111" r:id="rId110"/>
    <hyperlink ref="E111" r:id="rId111"/>
    <hyperlink ref="A112" r:id="rId112"/>
    <hyperlink ref="E112" r:id="rId113"/>
    <hyperlink ref="A113" r:id="rId114"/>
    <hyperlink ref="E113" r:id="rId115"/>
    <hyperlink ref="A114" r:id="rId116"/>
    <hyperlink ref="E114" r:id="rId117"/>
    <hyperlink ref="A115" r:id="rId118"/>
    <hyperlink ref="E115" r:id="rId119"/>
    <hyperlink ref="A116" r:id="rId120"/>
    <hyperlink ref="E116" r:id="rId121"/>
    <hyperlink ref="A117" r:id="rId122"/>
    <hyperlink ref="E117" r:id="rId123"/>
    <hyperlink ref="A118" r:id="rId124"/>
    <hyperlink ref="E118" r:id="rId125"/>
    <hyperlink ref="A119" r:id="rId126"/>
    <hyperlink ref="E119" r:id="rId127"/>
    <hyperlink ref="A120" r:id="rId128"/>
    <hyperlink ref="E120" r:id="rId129"/>
    <hyperlink ref="A121" r:id="rId130"/>
    <hyperlink ref="E121" r:id="rId131"/>
    <hyperlink ref="A122" r:id="rId132"/>
    <hyperlink ref="E122" r:id="rId133"/>
    <hyperlink ref="A123" r:id="rId134"/>
    <hyperlink ref="E123" r:id="rId135"/>
    <hyperlink ref="A124" r:id="rId136"/>
    <hyperlink ref="E124" r:id="rId137"/>
    <hyperlink ref="A125" r:id="rId138"/>
    <hyperlink ref="E125" r:id="rId139"/>
    <hyperlink ref="A126" r:id="rId140"/>
    <hyperlink ref="E126" r:id="rId141"/>
    <hyperlink ref="A127" r:id="rId142"/>
    <hyperlink ref="E127" r:id="rId143"/>
    <hyperlink ref="A128" r:id="rId144"/>
    <hyperlink ref="E128" r:id="rId145"/>
    <hyperlink ref="A129" r:id="rId146"/>
    <hyperlink ref="E129" r:id="rId147"/>
    <hyperlink ref="A131" r:id="rId148"/>
    <hyperlink ref="E131" r:id="rId149"/>
    <hyperlink ref="A132" r:id="rId150"/>
    <hyperlink ref="E132" r:id="rId151"/>
    <hyperlink ref="A133" r:id="rId152"/>
    <hyperlink ref="E133" r:id="rId153"/>
    <hyperlink ref="A134" r:id="rId154"/>
    <hyperlink ref="E134" r:id="rId155"/>
    <hyperlink ref="A135" r:id="rId156"/>
    <hyperlink ref="E135" r:id="rId157"/>
    <hyperlink ref="A136" r:id="rId158"/>
    <hyperlink ref="E136" r:id="rId159"/>
    <hyperlink ref="A137" r:id="rId160"/>
    <hyperlink ref="E137" r:id="rId161"/>
    <hyperlink ref="A138" r:id="rId162"/>
    <hyperlink ref="E138" r:id="rId163"/>
    <hyperlink ref="A139" r:id="rId164"/>
    <hyperlink ref="E139" r:id="rId165"/>
    <hyperlink ref="A140" r:id="rId166"/>
    <hyperlink ref="E140" r:id="rId167"/>
    <hyperlink ref="A141" r:id="rId168"/>
    <hyperlink ref="E141" r:id="rId169"/>
    <hyperlink ref="A142" r:id="rId170"/>
    <hyperlink ref="E142" r:id="rId171"/>
    <hyperlink ref="E143" r:id="rId172"/>
    <hyperlink ref="E144" r:id="rId173"/>
    <hyperlink ref="A145" r:id="rId174"/>
    <hyperlink ref="E145" r:id="rId175"/>
    <hyperlink ref="A146" r:id="rId176"/>
    <hyperlink ref="E146" r:id="rId177"/>
    <hyperlink ref="A147" r:id="rId178"/>
    <hyperlink ref="E147" r:id="rId179"/>
    <hyperlink ref="A148" r:id="rId180"/>
    <hyperlink ref="E148" r:id="rId181"/>
    <hyperlink ref="A150" r:id="rId182"/>
    <hyperlink ref="E150" r:id="rId183"/>
    <hyperlink ref="A151" r:id="rId184"/>
    <hyperlink ref="E151" r:id="rId185"/>
    <hyperlink ref="E152" r:id="rId186"/>
    <hyperlink ref="A153" r:id="rId187"/>
    <hyperlink ref="E153" r:id="rId188"/>
    <hyperlink ref="A154" r:id="rId189"/>
    <hyperlink ref="E154" r:id="rId190"/>
    <hyperlink ref="A155" r:id="rId191"/>
    <hyperlink ref="E155" r:id="rId192"/>
    <hyperlink ref="A156" r:id="rId193"/>
    <hyperlink ref="E156" r:id="rId194"/>
    <hyperlink ref="A157" r:id="rId195"/>
    <hyperlink ref="E157" r:id="rId196"/>
    <hyperlink ref="A158" r:id="rId197"/>
    <hyperlink ref="E158" r:id="rId198"/>
    <hyperlink ref="A160" r:id="rId199"/>
    <hyperlink ref="E160" r:id="rId200"/>
    <hyperlink ref="A161" r:id="rId201"/>
    <hyperlink ref="E161" r:id="rId202"/>
    <hyperlink ref="A162" r:id="rId203"/>
    <hyperlink ref="E162" r:id="rId204"/>
    <hyperlink ref="A163" r:id="rId205"/>
    <hyperlink ref="E163" r:id="rId206"/>
    <hyperlink ref="A164" r:id="rId207"/>
    <hyperlink ref="E164" r:id="rId208"/>
    <hyperlink ref="E165" r:id="rId209"/>
    <hyperlink ref="E166" r:id="rId210"/>
    <hyperlink ref="A167" r:id="rId211"/>
    <hyperlink ref="E167" r:id="rId212"/>
    <hyperlink ref="A168" r:id="rId213"/>
    <hyperlink ref="E168" r:id="rId214"/>
    <hyperlink ref="A169" r:id="rId215"/>
    <hyperlink ref="E169" r:id="rId216"/>
    <hyperlink ref="A170" r:id="rId217"/>
    <hyperlink ref="E170" r:id="rId218"/>
    <hyperlink ref="A171" r:id="rId219"/>
    <hyperlink ref="E171" r:id="rId220"/>
    <hyperlink ref="A172" r:id="rId221"/>
    <hyperlink ref="E172" r:id="rId222"/>
    <hyperlink ref="A173" r:id="rId223"/>
    <hyperlink ref="E173" r:id="rId224"/>
    <hyperlink ref="A175" r:id="rId225"/>
    <hyperlink ref="E175" r:id="rId226"/>
    <hyperlink ref="A176" r:id="rId227"/>
    <hyperlink ref="E176" r:id="rId228"/>
    <hyperlink ref="E177" r:id="rId229"/>
    <hyperlink ref="A178" r:id="rId230"/>
    <hyperlink ref="E178" r:id="rId231"/>
    <hyperlink ref="E179" r:id="rId232"/>
    <hyperlink ref="A180" r:id="rId233"/>
    <hyperlink ref="E180" r:id="rId234"/>
    <hyperlink ref="A181" r:id="rId235"/>
    <hyperlink ref="E181" r:id="rId236"/>
    <hyperlink ref="A183" r:id="rId237"/>
    <hyperlink ref="E183" r:id="rId238"/>
    <hyperlink ref="A184" r:id="rId239"/>
    <hyperlink ref="E184" r:id="rId240"/>
    <hyperlink ref="A185" r:id="rId241"/>
    <hyperlink ref="E185" r:id="rId242"/>
    <hyperlink ref="A186" r:id="rId243"/>
    <hyperlink ref="E186" r:id="rId244"/>
    <hyperlink ref="A188" r:id="rId245"/>
    <hyperlink ref="E188" r:id="rId246"/>
    <hyperlink ref="A189" r:id="rId247"/>
    <hyperlink ref="E189" r:id="rId248"/>
    <hyperlink ref="A190" r:id="rId249"/>
    <hyperlink ref="E190" r:id="rId250"/>
    <hyperlink ref="A192" r:id="rId251"/>
    <hyperlink ref="E192" r:id="rId252"/>
    <hyperlink ref="E193" r:id="rId253"/>
    <hyperlink ref="A194" r:id="rId254"/>
    <hyperlink ref="E194" r:id="rId255"/>
    <hyperlink ref="A195" r:id="rId256"/>
    <hyperlink ref="E195" r:id="rId257"/>
    <hyperlink ref="A196" r:id="rId258"/>
    <hyperlink ref="E196" r:id="rId259"/>
    <hyperlink ref="A197" r:id="rId260"/>
    <hyperlink ref="E197" r:id="rId261"/>
    <hyperlink ref="A198" r:id="rId262"/>
    <hyperlink ref="E198" r:id="rId263"/>
    <hyperlink ref="A199" r:id="rId264"/>
    <hyperlink ref="E199" r:id="rId265"/>
    <hyperlink ref="A200" r:id="rId266"/>
    <hyperlink ref="E200" r:id="rId267"/>
    <hyperlink ref="A201" r:id="rId268"/>
    <hyperlink ref="E201" r:id="rId269"/>
    <hyperlink ref="E202" r:id="rId270"/>
    <hyperlink ref="A203" r:id="rId271"/>
    <hyperlink ref="E203" r:id="rId272"/>
    <hyperlink ref="A204" r:id="rId273"/>
    <hyperlink ref="E204" r:id="rId274"/>
    <hyperlink ref="A205" r:id="rId275"/>
    <hyperlink ref="E205" r:id="rId276"/>
    <hyperlink ref="A206" r:id="rId277"/>
    <hyperlink ref="E206" r:id="rId278"/>
    <hyperlink ref="E207" r:id="rId279"/>
    <hyperlink ref="E208" r:id="rId280"/>
    <hyperlink ref="A209" r:id="rId281"/>
    <hyperlink ref="E209" r:id="rId282"/>
    <hyperlink ref="A210" r:id="rId283"/>
    <hyperlink ref="E210" r:id="rId284"/>
    <hyperlink ref="A211" r:id="rId285"/>
    <hyperlink ref="E211" r:id="rId286"/>
    <hyperlink ref="A212" r:id="rId287"/>
    <hyperlink ref="E212" r:id="rId288"/>
    <hyperlink ref="A213" r:id="rId289"/>
    <hyperlink ref="E213" r:id="rId290"/>
    <hyperlink ref="A214" r:id="rId291"/>
    <hyperlink ref="E214" r:id="rId292"/>
    <hyperlink ref="E215" r:id="rId293"/>
    <hyperlink ref="A216" r:id="rId294"/>
    <hyperlink ref="E216" r:id="rId295"/>
    <hyperlink ref="E217" r:id="rId296"/>
    <hyperlink ref="A218" r:id="rId297"/>
    <hyperlink ref="E218" r:id="rId298"/>
    <hyperlink ref="A219" r:id="rId299"/>
    <hyperlink ref="E219" r:id="rId300"/>
    <hyperlink ref="A220" r:id="rId301"/>
    <hyperlink ref="E220" r:id="rId302"/>
    <hyperlink ref="A221" r:id="rId303"/>
    <hyperlink ref="E221" r:id="rId304"/>
    <hyperlink ref="A222" r:id="rId305"/>
    <hyperlink ref="E222" r:id="rId306"/>
    <hyperlink ref="A223" r:id="rId307"/>
    <hyperlink ref="E223" r:id="rId308"/>
    <hyperlink ref="A225" r:id="rId309"/>
    <hyperlink ref="E225" r:id="rId310"/>
    <hyperlink ref="A226" r:id="rId311"/>
    <hyperlink ref="E226" r:id="rId312"/>
    <hyperlink ref="A227" r:id="rId313"/>
    <hyperlink ref="E227" r:id="rId314"/>
    <hyperlink ref="A228" r:id="rId315"/>
    <hyperlink ref="E228" r:id="rId316"/>
    <hyperlink ref="E229" r:id="rId317"/>
    <hyperlink ref="E230" r:id="rId318"/>
    <hyperlink ref="A231" r:id="rId319"/>
    <hyperlink ref="E231" r:id="rId320"/>
    <hyperlink ref="A232" r:id="rId321"/>
    <hyperlink ref="E232" r:id="rId322"/>
    <hyperlink ref="A233" r:id="rId323"/>
    <hyperlink ref="E233" r:id="rId324"/>
    <hyperlink ref="E234" r:id="rId325"/>
    <hyperlink ref="A235" r:id="rId326"/>
    <hyperlink ref="E235" r:id="rId327"/>
    <hyperlink ref="A236" r:id="rId328"/>
    <hyperlink ref="E236" r:id="rId329"/>
    <hyperlink ref="A237" r:id="rId330"/>
    <hyperlink ref="E237" r:id="rId331"/>
    <hyperlink ref="A239" r:id="rId332"/>
    <hyperlink ref="E239" r:id="rId333"/>
    <hyperlink ref="A240" r:id="rId334"/>
    <hyperlink ref="E240" r:id="rId335"/>
    <hyperlink ref="A241" r:id="rId336"/>
    <hyperlink ref="E241" r:id="rId337"/>
    <hyperlink ref="A242" r:id="rId338"/>
    <hyperlink ref="E242" r:id="rId339"/>
    <hyperlink ref="A243" r:id="rId340"/>
    <hyperlink ref="E243" r:id="rId341"/>
    <hyperlink ref="A244" r:id="rId342"/>
    <hyperlink ref="E244" r:id="rId343"/>
    <hyperlink ref="A245" r:id="rId344"/>
    <hyperlink ref="E245" r:id="rId345"/>
    <hyperlink ref="A246" r:id="rId346"/>
    <hyperlink ref="E246" r:id="rId347"/>
    <hyperlink ref="E247" r:id="rId348"/>
    <hyperlink ref="A248" r:id="rId349"/>
    <hyperlink ref="E248" r:id="rId350"/>
    <hyperlink ref="E249" r:id="rId351"/>
    <hyperlink ref="A250" r:id="rId352"/>
    <hyperlink ref="E250" r:id="rId353"/>
    <hyperlink ref="A251" r:id="rId354"/>
    <hyperlink ref="E251" r:id="rId355"/>
    <hyperlink ref="A252" r:id="rId356"/>
    <hyperlink ref="E252" r:id="rId357"/>
    <hyperlink ref="E253" r:id="rId358"/>
    <hyperlink ref="A254" r:id="rId359"/>
    <hyperlink ref="E254" r:id="rId360"/>
    <hyperlink ref="A255" r:id="rId361"/>
    <hyperlink ref="E255" r:id="rId362"/>
    <hyperlink ref="A256" r:id="rId363"/>
    <hyperlink ref="E256" r:id="rId364"/>
    <hyperlink ref="A257" r:id="rId365"/>
    <hyperlink ref="E257" r:id="rId366"/>
    <hyperlink ref="A258" r:id="rId367"/>
    <hyperlink ref="E258" r:id="rId368"/>
    <hyperlink ref="A259" r:id="rId369"/>
    <hyperlink ref="E259" r:id="rId370"/>
    <hyperlink ref="A260" r:id="rId371"/>
    <hyperlink ref="E260" r:id="rId372"/>
    <hyperlink ref="A261" r:id="rId373"/>
    <hyperlink ref="E261" r:id="rId374"/>
    <hyperlink ref="A262" r:id="rId375"/>
    <hyperlink ref="E262" r:id="rId376"/>
    <hyperlink ref="A263" r:id="rId377"/>
    <hyperlink ref="E263" r:id="rId378"/>
    <hyperlink ref="A264" r:id="rId379"/>
    <hyperlink ref="E264" r:id="rId380"/>
    <hyperlink ref="A266" r:id="rId381"/>
    <hyperlink ref="E266" r:id="rId382"/>
    <hyperlink ref="A267" r:id="rId383"/>
    <hyperlink ref="E267" r:id="rId384"/>
    <hyperlink ref="A268" r:id="rId385"/>
    <hyperlink ref="E268" r:id="rId386"/>
    <hyperlink ref="A269" r:id="rId387"/>
    <hyperlink ref="E269" r:id="rId388"/>
    <hyperlink ref="E271" r:id="rId389"/>
    <hyperlink ref="E272" r:id="rId390"/>
    <hyperlink ref="E273" r:id="rId391"/>
    <hyperlink ref="A274" r:id="rId392"/>
    <hyperlink ref="E274" r:id="rId393"/>
    <hyperlink ref="A275" r:id="rId394"/>
    <hyperlink ref="E275" r:id="rId395"/>
    <hyperlink ref="A277" r:id="rId396"/>
    <hyperlink ref="E277" r:id="rId397"/>
    <hyperlink ref="E278" r:id="rId398"/>
    <hyperlink ref="A279" r:id="rId399"/>
    <hyperlink ref="E279" r:id="rId400"/>
    <hyperlink ref="A280" r:id="rId401"/>
    <hyperlink ref="E280" r:id="rId402"/>
    <hyperlink ref="A281" r:id="rId403"/>
    <hyperlink ref="E281" r:id="rId404"/>
    <hyperlink ref="A282" r:id="rId405"/>
    <hyperlink ref="E282" r:id="rId406"/>
    <hyperlink ref="A283" r:id="rId407"/>
    <hyperlink ref="E283" r:id="rId408"/>
    <hyperlink ref="A284" r:id="rId409"/>
    <hyperlink ref="E284" r:id="rId410"/>
    <hyperlink ref="A285" r:id="rId411"/>
    <hyperlink ref="E285" r:id="rId412"/>
    <hyperlink ref="A286" r:id="rId413"/>
    <hyperlink ref="E286" r:id="rId414"/>
    <hyperlink ref="A287" r:id="rId415"/>
    <hyperlink ref="E287" r:id="rId416"/>
    <hyperlink ref="E288" r:id="rId417"/>
    <hyperlink ref="A289" r:id="rId418"/>
    <hyperlink ref="E289" r:id="rId419"/>
    <hyperlink ref="E290" r:id="rId420"/>
    <hyperlink ref="E291" r:id="rId421"/>
    <hyperlink ref="A292" r:id="rId422"/>
    <hyperlink ref="E292" r:id="rId423"/>
    <hyperlink ref="E293" r:id="rId424"/>
    <hyperlink ref="A295" r:id="rId425"/>
    <hyperlink ref="E295" r:id="rId426"/>
    <hyperlink ref="A296" r:id="rId427"/>
    <hyperlink ref="E296" r:id="rId428"/>
    <hyperlink ref="A297" r:id="rId429"/>
    <hyperlink ref="E297" r:id="rId430"/>
    <hyperlink ref="A298" r:id="rId431"/>
    <hyperlink ref="E298" r:id="rId432"/>
    <hyperlink ref="A299" r:id="rId433"/>
    <hyperlink ref="E299" r:id="rId434"/>
    <hyperlink ref="E300" r:id="rId435"/>
    <hyperlink ref="A301" r:id="rId436"/>
    <hyperlink ref="E301" r:id="rId437"/>
    <hyperlink ref="A302" r:id="rId438"/>
    <hyperlink ref="E302" r:id="rId439"/>
    <hyperlink ref="A303" r:id="rId440"/>
    <hyperlink ref="E303" r:id="rId441"/>
    <hyperlink ref="E304" r:id="rId442"/>
    <hyperlink ref="A305" r:id="rId443"/>
    <hyperlink ref="E305" r:id="rId444"/>
    <hyperlink ref="A306" r:id="rId445"/>
    <hyperlink ref="E306" r:id="rId446"/>
    <hyperlink ref="A307" r:id="rId447"/>
    <hyperlink ref="E307" r:id="rId448"/>
    <hyperlink ref="A309" r:id="rId449"/>
    <hyperlink ref="E309" r:id="rId450"/>
    <hyperlink ref="A310" r:id="rId451"/>
    <hyperlink ref="E310" r:id="rId452"/>
    <hyperlink ref="A311" r:id="rId453"/>
    <hyperlink ref="E311" r:id="rId454"/>
    <hyperlink ref="A312" r:id="rId455"/>
    <hyperlink ref="E312" r:id="rId456"/>
    <hyperlink ref="A313" r:id="rId457"/>
    <hyperlink ref="E313" r:id="rId458"/>
    <hyperlink ref="A314" r:id="rId459"/>
    <hyperlink ref="E314" r:id="rId460"/>
    <hyperlink ref="A316" r:id="rId461"/>
    <hyperlink ref="E316" r:id="rId462"/>
    <hyperlink ref="A317" r:id="rId463"/>
    <hyperlink ref="E317" r:id="rId464"/>
    <hyperlink ref="A318" r:id="rId465"/>
    <hyperlink ref="E318" r:id="rId466"/>
    <hyperlink ref="A319" r:id="rId467"/>
    <hyperlink ref="E319" r:id="rId468"/>
    <hyperlink ref="E320" r:id="rId469"/>
    <hyperlink ref="A321" r:id="rId470"/>
    <hyperlink ref="E321" r:id="rId471"/>
    <hyperlink ref="A322" r:id="rId472"/>
    <hyperlink ref="E322" r:id="rId473"/>
    <hyperlink ref="A323" r:id="rId474"/>
    <hyperlink ref="E323" r:id="rId475"/>
    <hyperlink ref="E324" r:id="rId476"/>
    <hyperlink ref="A325" r:id="rId477"/>
    <hyperlink ref="E325" r:id="rId478"/>
    <hyperlink ref="A326" r:id="rId479"/>
    <hyperlink ref="E326" r:id="rId480"/>
    <hyperlink ref="A327" r:id="rId481"/>
    <hyperlink ref="E327" r:id="rId482"/>
    <hyperlink ref="A328" r:id="rId483"/>
    <hyperlink ref="E328" r:id="rId484"/>
    <hyperlink ref="A329" r:id="rId485"/>
    <hyperlink ref="E329" r:id="rId486"/>
    <hyperlink ref="A330" r:id="rId487"/>
    <hyperlink ref="E330" r:id="rId488"/>
    <hyperlink ref="A331" r:id="rId489"/>
    <hyperlink ref="E331" r:id="rId490"/>
    <hyperlink ref="E332" r:id="rId491"/>
    <hyperlink ref="A334" r:id="rId492"/>
    <hyperlink ref="E334" r:id="rId493"/>
    <hyperlink ref="A335" r:id="rId494"/>
    <hyperlink ref="E335" r:id="rId495"/>
    <hyperlink ref="E336" r:id="rId496"/>
    <hyperlink ref="A337" r:id="rId497"/>
    <hyperlink ref="E337" r:id="rId498"/>
    <hyperlink ref="A338" r:id="rId499"/>
    <hyperlink ref="E338" r:id="rId500"/>
    <hyperlink ref="A339" r:id="rId501"/>
    <hyperlink ref="E339" r:id="rId502"/>
    <hyperlink ref="A340" r:id="rId503"/>
    <hyperlink ref="E340" r:id="rId504"/>
    <hyperlink ref="A341" r:id="rId505"/>
    <hyperlink ref="E341" r:id="rId506"/>
    <hyperlink ref="A342" r:id="rId507"/>
    <hyperlink ref="E342" r:id="rId508"/>
    <hyperlink ref="A343" r:id="rId509"/>
    <hyperlink ref="E343" r:id="rId510"/>
    <hyperlink ref="A344" r:id="rId511"/>
    <hyperlink ref="E344" r:id="rId512"/>
    <hyperlink ref="A345" r:id="rId513"/>
    <hyperlink ref="E345" r:id="rId514"/>
    <hyperlink ref="A346" r:id="rId515"/>
    <hyperlink ref="E346" r:id="rId516"/>
    <hyperlink ref="E347" r:id="rId517"/>
    <hyperlink ref="A348" r:id="rId518"/>
    <hyperlink ref="E348" r:id="rId519"/>
    <hyperlink ref="A349" r:id="rId520"/>
    <hyperlink ref="E349" r:id="rId521"/>
    <hyperlink ref="A350" r:id="rId522"/>
    <hyperlink ref="E350" r:id="rId523"/>
    <hyperlink ref="E351" r:id="rId524"/>
    <hyperlink ref="A352" r:id="rId525"/>
    <hyperlink ref="E352" r:id="rId526"/>
    <hyperlink ref="A353" r:id="rId527"/>
    <hyperlink ref="E353" r:id="rId528"/>
    <hyperlink ref="A354" r:id="rId529"/>
    <hyperlink ref="E354" r:id="rId530"/>
    <hyperlink ref="A355" r:id="rId531"/>
    <hyperlink ref="E355" r:id="rId532"/>
    <hyperlink ref="A358" r:id="rId533"/>
    <hyperlink ref="E358" r:id="rId534"/>
    <hyperlink ref="A359" r:id="rId535"/>
    <hyperlink ref="E359" r:id="rId536"/>
    <hyperlink ref="E360" r:id="rId537"/>
    <hyperlink ref="A361" r:id="rId538"/>
    <hyperlink ref="E361" r:id="rId539"/>
    <hyperlink ref="A362" r:id="rId540"/>
    <hyperlink ref="E362" r:id="rId541"/>
    <hyperlink ref="E363" r:id="rId542"/>
    <hyperlink ref="A364" r:id="rId543"/>
    <hyperlink ref="E364" r:id="rId544"/>
    <hyperlink ref="A365" r:id="rId545"/>
    <hyperlink ref="E365" r:id="rId546"/>
    <hyperlink ref="A366" r:id="rId547"/>
    <hyperlink ref="E366" r:id="rId548"/>
    <hyperlink ref="E367" r:id="rId549"/>
    <hyperlink ref="E368" r:id="rId550"/>
    <hyperlink ref="A369" r:id="rId551"/>
    <hyperlink ref="E369" r:id="rId552"/>
    <hyperlink ref="A371" r:id="rId553"/>
    <hyperlink ref="E371" r:id="rId554"/>
    <hyperlink ref="A372" r:id="rId555"/>
    <hyperlink ref="E372" r:id="rId556"/>
    <hyperlink ref="E373" r:id="rId557"/>
    <hyperlink ref="A374" r:id="rId558"/>
    <hyperlink ref="E374" r:id="rId559"/>
    <hyperlink ref="A375" r:id="rId560"/>
    <hyperlink ref="E375" r:id="rId561"/>
    <hyperlink ref="E376" r:id="rId562"/>
    <hyperlink ref="A377" r:id="rId563"/>
    <hyperlink ref="E377" r:id="rId564"/>
    <hyperlink ref="A378" r:id="rId565"/>
    <hyperlink ref="E378" r:id="rId566"/>
    <hyperlink ref="E379" r:id="rId567"/>
    <hyperlink ref="A380" r:id="rId568"/>
    <hyperlink ref="E380" r:id="rId569"/>
    <hyperlink ref="E381" r:id="rId570"/>
    <hyperlink ref="A382" r:id="rId571"/>
    <hyperlink ref="E382" r:id="rId572"/>
    <hyperlink ref="E383" r:id="rId573"/>
    <hyperlink ref="A384" r:id="rId574"/>
    <hyperlink ref="E384" r:id="rId575"/>
    <hyperlink ref="A385" r:id="rId576"/>
    <hyperlink ref="E385" r:id="rId577"/>
    <hyperlink ref="A386" r:id="rId578"/>
    <hyperlink ref="E386" r:id="rId579"/>
    <hyperlink ref="E387" r:id="rId580"/>
    <hyperlink ref="A388" r:id="rId581"/>
    <hyperlink ref="E388" r:id="rId582"/>
    <hyperlink ref="A389" r:id="rId583"/>
    <hyperlink ref="E389" r:id="rId584"/>
    <hyperlink ref="A390" r:id="rId585"/>
    <hyperlink ref="E390" r:id="rId586"/>
    <hyperlink ref="A391" r:id="rId587"/>
    <hyperlink ref="E391" r:id="rId588"/>
    <hyperlink ref="A392" r:id="rId589"/>
    <hyperlink ref="E392" r:id="rId590"/>
    <hyperlink ref="A393" r:id="rId591"/>
    <hyperlink ref="E393" r:id="rId592"/>
    <hyperlink ref="A394" r:id="rId593"/>
    <hyperlink ref="E394" r:id="rId594"/>
    <hyperlink ref="A395" r:id="rId595"/>
    <hyperlink ref="E395" r:id="rId596"/>
    <hyperlink ref="A396" r:id="rId597"/>
    <hyperlink ref="E396" r:id="rId598"/>
    <hyperlink ref="E397" r:id="rId599"/>
    <hyperlink ref="A398" r:id="rId600"/>
    <hyperlink ref="E398" r:id="rId601"/>
    <hyperlink ref="E399" r:id="rId602"/>
    <hyperlink ref="A400" r:id="rId603"/>
    <hyperlink ref="E400" r:id="rId604"/>
    <hyperlink ref="A401" r:id="rId605"/>
    <hyperlink ref="E401" r:id="rId606"/>
    <hyperlink ref="A403" r:id="rId607"/>
    <hyperlink ref="E403" r:id="rId608"/>
    <hyperlink ref="E404" r:id="rId609"/>
    <hyperlink ref="E405" r:id="rId610"/>
    <hyperlink ref="E406" r:id="rId611"/>
    <hyperlink ref="E407" r:id="rId612"/>
    <hyperlink ref="A408" r:id="rId613"/>
    <hyperlink ref="E408" r:id="rId614"/>
    <hyperlink ref="A409" r:id="rId615"/>
    <hyperlink ref="E409" r:id="rId616"/>
    <hyperlink ref="A410" r:id="rId617"/>
    <hyperlink ref="E410" r:id="rId618"/>
    <hyperlink ref="E411" r:id="rId619"/>
    <hyperlink ref="A412" r:id="rId620"/>
    <hyperlink ref="E412" r:id="rId621"/>
    <hyperlink ref="E413" r:id="rId622"/>
    <hyperlink ref="A415" r:id="rId623"/>
    <hyperlink ref="E415" r:id="rId624"/>
    <hyperlink ref="E416" r:id="rId625"/>
    <hyperlink ref="E417" r:id="rId626"/>
    <hyperlink ref="E418" r:id="rId627"/>
    <hyperlink ref="A419" r:id="rId628"/>
    <hyperlink ref="E419" r:id="rId629"/>
    <hyperlink ref="A421" r:id="rId630"/>
    <hyperlink ref="E421" r:id="rId631"/>
    <hyperlink ref="A422" r:id="rId632"/>
    <hyperlink ref="E422" r:id="rId633"/>
    <hyperlink ref="E423" r:id="rId634"/>
    <hyperlink ref="E424" r:id="rId635"/>
    <hyperlink ref="A425" r:id="rId636"/>
    <hyperlink ref="E425" r:id="rId637"/>
    <hyperlink ref="A426" r:id="rId638"/>
    <hyperlink ref="E426" r:id="rId639"/>
    <hyperlink ref="E427" r:id="rId640"/>
    <hyperlink ref="A428" r:id="rId641"/>
    <hyperlink ref="E428" r:id="rId642"/>
    <hyperlink ref="A429" r:id="rId643"/>
    <hyperlink ref="E429" r:id="rId644"/>
    <hyperlink ref="A431" r:id="rId645"/>
    <hyperlink ref="E431" r:id="rId646"/>
    <hyperlink ref="A432" r:id="rId647"/>
    <hyperlink ref="E432" r:id="rId648"/>
    <hyperlink ref="A433" r:id="rId649"/>
    <hyperlink ref="E433" r:id="rId650"/>
    <hyperlink ref="A434" r:id="rId651"/>
    <hyperlink ref="E434" r:id="rId652"/>
    <hyperlink ref="E435" r:id="rId653"/>
    <hyperlink ref="A436" r:id="rId654"/>
    <hyperlink ref="E436" r:id="rId655"/>
    <hyperlink ref="E437" r:id="rId656"/>
    <hyperlink ref="A438" r:id="rId657"/>
    <hyperlink ref="E438" r:id="rId658"/>
    <hyperlink ref="E439" r:id="rId659"/>
    <hyperlink ref="A440" r:id="rId660"/>
    <hyperlink ref="E440" r:id="rId661"/>
    <hyperlink ref="A441" r:id="rId662"/>
    <hyperlink ref="E441" r:id="rId663"/>
    <hyperlink ref="A442" r:id="rId664"/>
    <hyperlink ref="E442" r:id="rId665"/>
    <hyperlink ref="E443" r:id="rId666"/>
    <hyperlink ref="A444" r:id="rId667"/>
    <hyperlink ref="E444" r:id="rId668"/>
    <hyperlink ref="A445" r:id="rId669"/>
    <hyperlink ref="E445" r:id="rId670"/>
    <hyperlink ref="A447" r:id="rId671"/>
    <hyperlink ref="E447" r:id="rId672"/>
    <hyperlink ref="A448" r:id="rId673"/>
    <hyperlink ref="E448" r:id="rId674"/>
    <hyperlink ref="A449" r:id="rId675"/>
    <hyperlink ref="E449" r:id="rId676"/>
    <hyperlink ref="A450" r:id="rId677"/>
    <hyperlink ref="E450" r:id="rId678"/>
    <hyperlink ref="A451" r:id="rId679"/>
    <hyperlink ref="E451" r:id="rId680"/>
    <hyperlink ref="A452" r:id="rId681"/>
    <hyperlink ref="E452" r:id="rId682"/>
    <hyperlink ref="A453" r:id="rId683"/>
    <hyperlink ref="E453" r:id="rId684"/>
    <hyperlink ref="E454" r:id="rId685"/>
    <hyperlink ref="E455" r:id="rId686"/>
    <hyperlink ref="E456" r:id="rId687"/>
    <hyperlink ref="A457" r:id="rId688"/>
    <hyperlink ref="E457" r:id="rId689"/>
    <hyperlink ref="A458" r:id="rId690"/>
    <hyperlink ref="E458" r:id="rId691"/>
    <hyperlink ref="A459" r:id="rId692"/>
    <hyperlink ref="E459" r:id="rId693"/>
    <hyperlink ref="E460" r:id="rId694"/>
    <hyperlink ref="A461" r:id="rId695"/>
    <hyperlink ref="E461" r:id="rId696"/>
    <hyperlink ref="A462" r:id="rId697"/>
    <hyperlink ref="E462" r:id="rId698"/>
    <hyperlink ref="E463" r:id="rId699"/>
    <hyperlink ref="E464" r:id="rId700"/>
    <hyperlink ref="E465" r:id="rId701"/>
    <hyperlink ref="A466" r:id="rId702"/>
    <hyperlink ref="E466" r:id="rId703"/>
    <hyperlink ref="E467" r:id="rId704"/>
    <hyperlink ref="A468" r:id="rId705"/>
    <hyperlink ref="E468" r:id="rId706"/>
    <hyperlink ref="E469" r:id="rId707"/>
    <hyperlink ref="E470" r:id="rId708"/>
    <hyperlink ref="E471" r:id="rId709"/>
    <hyperlink ref="E472" r:id="rId710"/>
    <hyperlink ref="E473" r:id="rId711"/>
    <hyperlink ref="E474" r:id="rId712"/>
    <hyperlink ref="E475" r:id="rId713"/>
    <hyperlink ref="E476" r:id="rId714"/>
    <hyperlink ref="A477" r:id="rId715"/>
    <hyperlink ref="E477" r:id="rId716"/>
    <hyperlink ref="A478" r:id="rId717"/>
    <hyperlink ref="E478" r:id="rId718"/>
    <hyperlink ref="A479" r:id="rId719"/>
    <hyperlink ref="E479" r:id="rId720"/>
    <hyperlink ref="A481" r:id="rId721"/>
    <hyperlink ref="E481" r:id="rId722"/>
    <hyperlink ref="A482" r:id="rId723"/>
    <hyperlink ref="E482" r:id="rId724"/>
    <hyperlink ref="A483" r:id="rId725"/>
    <hyperlink ref="E483" r:id="rId726"/>
    <hyperlink ref="A484" r:id="rId727"/>
    <hyperlink ref="E484" r:id="rId728"/>
    <hyperlink ref="A485" r:id="rId729"/>
    <hyperlink ref="E485" r:id="rId730"/>
    <hyperlink ref="A486" r:id="rId731"/>
    <hyperlink ref="E486" r:id="rId732"/>
    <hyperlink ref="A487" r:id="rId733"/>
    <hyperlink ref="E487" r:id="rId734"/>
    <hyperlink ref="A488" r:id="rId735"/>
    <hyperlink ref="E488" r:id="rId736"/>
    <hyperlink ref="E489" r:id="rId737"/>
    <hyperlink ref="E490" r:id="rId738"/>
    <hyperlink ref="A491" r:id="rId739"/>
    <hyperlink ref="E491" r:id="rId740"/>
    <hyperlink ref="A492" r:id="rId741"/>
    <hyperlink ref="E492" r:id="rId742"/>
    <hyperlink ref="A493" r:id="rId743"/>
    <hyperlink ref="E493" r:id="rId744"/>
    <hyperlink ref="A494" r:id="rId745"/>
    <hyperlink ref="E494" r:id="rId746"/>
    <hyperlink ref="E495" r:id="rId747"/>
    <hyperlink ref="A496" r:id="rId748"/>
    <hyperlink ref="E496" r:id="rId749"/>
    <hyperlink ref="A497" r:id="rId750"/>
    <hyperlink ref="E497" r:id="rId751"/>
    <hyperlink ref="A498" r:id="rId752"/>
    <hyperlink ref="E498" r:id="rId753"/>
    <hyperlink ref="A499" r:id="rId754"/>
    <hyperlink ref="E499" r:id="rId755"/>
    <hyperlink ref="A500" r:id="rId756"/>
    <hyperlink ref="E500" r:id="rId757"/>
    <hyperlink ref="E501" r:id="rId758"/>
    <hyperlink ref="E502" r:id="rId759"/>
    <hyperlink ref="A503" r:id="rId760"/>
    <hyperlink ref="E503" r:id="rId761"/>
    <hyperlink ref="A504" r:id="rId762"/>
    <hyperlink ref="E504" r:id="rId763"/>
    <hyperlink ref="A505" r:id="rId764"/>
    <hyperlink ref="E505" r:id="rId765"/>
    <hyperlink ref="A506" r:id="rId766"/>
    <hyperlink ref="E506" r:id="rId767"/>
    <hyperlink ref="E507" r:id="rId768"/>
    <hyperlink ref="E508" r:id="rId769"/>
    <hyperlink ref="A509" r:id="rId770"/>
    <hyperlink ref="E509" r:id="rId771"/>
    <hyperlink ref="A510" r:id="rId772"/>
    <hyperlink ref="E510" r:id="rId773"/>
    <hyperlink ref="E512" r:id="rId774"/>
    <hyperlink ref="E513" r:id="rId775"/>
    <hyperlink ref="A514" r:id="rId776"/>
    <hyperlink ref="E514" r:id="rId777"/>
    <hyperlink ref="E515" r:id="rId778"/>
    <hyperlink ref="A516" r:id="rId779"/>
    <hyperlink ref="E516" r:id="rId780"/>
    <hyperlink ref="A518" r:id="rId781"/>
    <hyperlink ref="E518" r:id="rId782"/>
    <hyperlink ref="A519" r:id="rId783"/>
    <hyperlink ref="E519" r:id="rId784"/>
    <hyperlink ref="E520" r:id="rId785"/>
    <hyperlink ref="A521" r:id="rId786"/>
    <hyperlink ref="E521" r:id="rId787"/>
    <hyperlink ref="E522" r:id="rId788"/>
    <hyperlink ref="A523" r:id="rId789"/>
    <hyperlink ref="E523" r:id="rId790"/>
    <hyperlink ref="A524" r:id="rId791"/>
    <hyperlink ref="E524" r:id="rId792"/>
    <hyperlink ref="A525" r:id="rId793"/>
    <hyperlink ref="E525" r:id="rId794"/>
    <hyperlink ref="E526" r:id="rId795"/>
    <hyperlink ref="A527" r:id="rId796"/>
    <hyperlink ref="E527" r:id="rId797"/>
    <hyperlink ref="A528" r:id="rId798"/>
    <hyperlink ref="E528" r:id="rId799"/>
    <hyperlink ref="A529" r:id="rId800"/>
    <hyperlink ref="E529" r:id="rId801"/>
    <hyperlink ref="E530" r:id="rId802"/>
    <hyperlink ref="A531" r:id="rId803"/>
    <hyperlink ref="E531" r:id="rId804"/>
    <hyperlink ref="A532" r:id="rId805"/>
    <hyperlink ref="E532" r:id="rId806"/>
    <hyperlink ref="A533" r:id="rId807"/>
    <hyperlink ref="E533" r:id="rId808"/>
    <hyperlink ref="A534" r:id="rId809"/>
    <hyperlink ref="E534" r:id="rId810"/>
    <hyperlink ref="A535" r:id="rId811"/>
    <hyperlink ref="E535" r:id="rId812"/>
    <hyperlink ref="A536" r:id="rId813"/>
    <hyperlink ref="E536" r:id="rId814"/>
    <hyperlink ref="E537" r:id="rId815"/>
    <hyperlink ref="E538" r:id="rId816"/>
    <hyperlink ref="A539" r:id="rId817"/>
    <hyperlink ref="E539" r:id="rId818"/>
    <hyperlink ref="E540" r:id="rId819"/>
    <hyperlink ref="E541" r:id="rId820"/>
    <hyperlink ref="A542" r:id="rId821"/>
    <hyperlink ref="E542" r:id="rId822"/>
    <hyperlink ref="E543" r:id="rId823"/>
    <hyperlink ref="E544" r:id="rId824"/>
    <hyperlink ref="A545" r:id="rId825"/>
    <hyperlink ref="E545" r:id="rId826"/>
    <hyperlink ref="A546" r:id="rId827"/>
    <hyperlink ref="E546" r:id="rId828"/>
    <hyperlink ref="E547" r:id="rId829"/>
    <hyperlink ref="A548" r:id="rId830"/>
    <hyperlink ref="E548" r:id="rId831"/>
    <hyperlink ref="A549" r:id="rId832"/>
    <hyperlink ref="E549" r:id="rId833"/>
    <hyperlink ref="E550" r:id="rId834"/>
    <hyperlink ref="E551" r:id="rId835"/>
    <hyperlink ref="E552" r:id="rId836"/>
    <hyperlink ref="E553" r:id="rId837"/>
    <hyperlink ref="A554" r:id="rId838"/>
    <hyperlink ref="E554" r:id="rId839"/>
    <hyperlink ref="A555" r:id="rId840"/>
    <hyperlink ref="E555" r:id="rId841"/>
    <hyperlink ref="E556" r:id="rId842"/>
    <hyperlink ref="E557" r:id="rId843"/>
    <hyperlink ref="E558" r:id="rId844"/>
    <hyperlink ref="E559" r:id="rId845"/>
    <hyperlink ref="A560" r:id="rId846"/>
    <hyperlink ref="E560" r:id="rId847"/>
    <hyperlink ref="A561" r:id="rId848"/>
    <hyperlink ref="E561" r:id="rId849"/>
    <hyperlink ref="A562" r:id="rId850"/>
    <hyperlink ref="E562" r:id="rId851"/>
    <hyperlink ref="A563" r:id="rId852"/>
    <hyperlink ref="E563" r:id="rId853"/>
    <hyperlink ref="A564" r:id="rId854"/>
    <hyperlink ref="E564" r:id="rId855"/>
    <hyperlink ref="A565" r:id="rId856"/>
    <hyperlink ref="E565" r:id="rId857"/>
    <hyperlink ref="E566" r:id="rId858"/>
    <hyperlink ref="A568" r:id="rId859"/>
    <hyperlink ref="E568" r:id="rId860"/>
    <hyperlink ref="E570" r:id="rId861"/>
    <hyperlink ref="E571" r:id="rId862"/>
    <hyperlink ref="A572" r:id="rId863"/>
    <hyperlink ref="E572" r:id="rId864"/>
    <hyperlink ref="E573" r:id="rId865"/>
    <hyperlink ref="E574" r:id="rId866"/>
    <hyperlink ref="A575" r:id="rId867"/>
    <hyperlink ref="E575" r:id="rId868"/>
    <hyperlink ref="E576" r:id="rId869"/>
    <hyperlink ref="A577" r:id="rId870"/>
    <hyperlink ref="E577" r:id="rId871"/>
    <hyperlink ref="E578" r:id="rId872"/>
    <hyperlink ref="A579" r:id="rId873"/>
    <hyperlink ref="E579" r:id="rId874"/>
    <hyperlink ref="A580" r:id="rId875"/>
    <hyperlink ref="E580" r:id="rId876"/>
    <hyperlink ref="E581" r:id="rId877"/>
    <hyperlink ref="A582" r:id="rId878"/>
    <hyperlink ref="E582" r:id="rId879"/>
    <hyperlink ref="A583" r:id="rId880"/>
    <hyperlink ref="E583" r:id="rId881"/>
    <hyperlink ref="E584" r:id="rId882"/>
    <hyperlink ref="A585" r:id="rId883"/>
    <hyperlink ref="E585" r:id="rId884"/>
    <hyperlink ref="A586" r:id="rId885"/>
    <hyperlink ref="E586" r:id="rId886"/>
    <hyperlink ref="E587" r:id="rId887"/>
    <hyperlink ref="A588" r:id="rId888"/>
    <hyperlink ref="E588" r:id="rId889"/>
    <hyperlink ref="E589" r:id="rId890"/>
    <hyperlink ref="E590" r:id="rId891"/>
    <hyperlink ref="E591" r:id="rId892"/>
    <hyperlink ref="A592" r:id="rId893"/>
    <hyperlink ref="E592" r:id="rId894"/>
    <hyperlink ref="A593" r:id="rId895"/>
    <hyperlink ref="E593" r:id="rId896"/>
    <hyperlink ref="A594" r:id="rId897"/>
    <hyperlink ref="E594" r:id="rId898"/>
    <hyperlink ref="E596" r:id="rId899"/>
    <hyperlink ref="A597" r:id="rId900"/>
    <hyperlink ref="E597" r:id="rId901"/>
    <hyperlink ref="E598" r:id="rId902"/>
    <hyperlink ref="E599" r:id="rId903"/>
    <hyperlink ref="A600" r:id="rId904"/>
    <hyperlink ref="E600" r:id="rId905"/>
    <hyperlink ref="A602" r:id="rId906"/>
    <hyperlink ref="E602" r:id="rId907"/>
    <hyperlink ref="A603" r:id="rId908"/>
    <hyperlink ref="E603" r:id="rId909"/>
    <hyperlink ref="E604" r:id="rId910"/>
    <hyperlink ref="A605" r:id="rId911"/>
    <hyperlink ref="E605" r:id="rId912"/>
    <hyperlink ref="E606" r:id="rId913"/>
    <hyperlink ref="A607" r:id="rId914"/>
    <hyperlink ref="E607" r:id="rId915"/>
    <hyperlink ref="A608" r:id="rId916"/>
    <hyperlink ref="E608" r:id="rId917"/>
    <hyperlink ref="E609" r:id="rId918"/>
    <hyperlink ref="E610" r:id="rId919"/>
    <hyperlink ref="A611" r:id="rId920"/>
    <hyperlink ref="E611" r:id="rId921"/>
    <hyperlink ref="A612" r:id="rId922"/>
    <hyperlink ref="E612" r:id="rId923"/>
    <hyperlink ref="E613" r:id="rId924"/>
    <hyperlink ref="A614" r:id="rId925"/>
    <hyperlink ref="E614" r:id="rId926"/>
    <hyperlink ref="A615" r:id="rId927"/>
    <hyperlink ref="E615" r:id="rId928"/>
    <hyperlink ref="E616" r:id="rId929"/>
    <hyperlink ref="E618" r:id="rId930"/>
    <hyperlink ref="E619" r:id="rId931"/>
    <hyperlink ref="A620" r:id="rId932"/>
    <hyperlink ref="E620" r:id="rId933"/>
    <hyperlink ref="E621" r:id="rId934"/>
    <hyperlink ref="A622" r:id="rId935"/>
    <hyperlink ref="E622" r:id="rId936"/>
    <hyperlink ref="E623" r:id="rId937"/>
    <hyperlink ref="E624" r:id="rId938"/>
    <hyperlink ref="A626" r:id="rId939"/>
    <hyperlink ref="E626" r:id="rId940"/>
    <hyperlink ref="A628" r:id="rId941"/>
    <hyperlink ref="E628" r:id="rId942"/>
    <hyperlink ref="E629" r:id="rId943"/>
    <hyperlink ref="E630" r:id="rId944"/>
    <hyperlink ref="A631" r:id="rId945"/>
    <hyperlink ref="E631" r:id="rId946"/>
    <hyperlink ref="E632" r:id="rId947"/>
    <hyperlink ref="A633" r:id="rId948"/>
    <hyperlink ref="E633" r:id="rId949"/>
    <hyperlink ref="E634" r:id="rId950"/>
    <hyperlink ref="A635" r:id="rId951"/>
    <hyperlink ref="E635" r:id="rId952"/>
    <hyperlink ref="A636" r:id="rId953"/>
    <hyperlink ref="E636" r:id="rId954"/>
    <hyperlink ref="E637" r:id="rId955"/>
    <hyperlink ref="A638" r:id="rId956"/>
    <hyperlink ref="E638" r:id="rId957"/>
    <hyperlink ref="A640" r:id="rId958"/>
    <hyperlink ref="E640" r:id="rId959"/>
    <hyperlink ref="E641" r:id="rId960"/>
    <hyperlink ref="A642" r:id="rId961"/>
    <hyperlink ref="E642" r:id="rId962"/>
    <hyperlink ref="E643" r:id="rId963"/>
    <hyperlink ref="E644" r:id="rId964"/>
    <hyperlink ref="E645" r:id="rId965"/>
    <hyperlink ref="E646" r:id="rId966"/>
    <hyperlink ref="E647" r:id="rId967"/>
    <hyperlink ref="E648" r:id="rId968"/>
    <hyperlink ref="A649" r:id="rId969"/>
    <hyperlink ref="E649" r:id="rId970"/>
    <hyperlink ref="E650" r:id="rId971"/>
    <hyperlink ref="A651" r:id="rId972"/>
    <hyperlink ref="E651" r:id="rId973"/>
    <hyperlink ref="A652" r:id="rId974"/>
    <hyperlink ref="E652" r:id="rId975"/>
    <hyperlink ref="A653" r:id="rId976"/>
    <hyperlink ref="E653" r:id="rId977"/>
    <hyperlink ref="E654" r:id="rId978"/>
    <hyperlink ref="E655" r:id="rId979"/>
    <hyperlink ref="E656" r:id="rId980"/>
    <hyperlink ref="E657" r:id="rId981"/>
    <hyperlink ref="E658" r:id="rId982"/>
    <hyperlink ref="E659" r:id="rId983"/>
    <hyperlink ref="E660" r:id="rId984"/>
    <hyperlink ref="E661" r:id="rId985"/>
    <hyperlink ref="A662" r:id="rId986"/>
    <hyperlink ref="E662" r:id="rId987"/>
    <hyperlink ref="A663" r:id="rId988"/>
    <hyperlink ref="E663" r:id="rId989"/>
    <hyperlink ref="E664" r:id="rId990"/>
    <hyperlink ref="E665" r:id="rId991"/>
    <hyperlink ref="A666" r:id="rId992"/>
    <hyperlink ref="E666" r:id="rId993"/>
    <hyperlink ref="E667" r:id="rId994"/>
    <hyperlink ref="A668" r:id="rId995"/>
    <hyperlink ref="E668" r:id="rId996"/>
    <hyperlink ref="E669" r:id="rId997"/>
    <hyperlink ref="A670" r:id="rId998"/>
    <hyperlink ref="E670" r:id="rId999"/>
    <hyperlink ref="A671" r:id="rId1000"/>
    <hyperlink ref="E671" r:id="rId1001"/>
    <hyperlink ref="A672" r:id="rId1002"/>
    <hyperlink ref="E672" r:id="rId1003"/>
    <hyperlink ref="E673" r:id="rId1004"/>
    <hyperlink ref="A674" r:id="rId1005"/>
    <hyperlink ref="E674" r:id="rId1006"/>
    <hyperlink ref="E675" r:id="rId1007"/>
    <hyperlink ref="E676" r:id="rId1008"/>
    <hyperlink ref="E677" r:id="rId1009"/>
    <hyperlink ref="E678" r:id="rId1010"/>
    <hyperlink ref="E679" r:id="rId1011"/>
    <hyperlink ref="A680" r:id="rId1012"/>
    <hyperlink ref="E680" r:id="rId1013"/>
    <hyperlink ref="A681" r:id="rId1014"/>
    <hyperlink ref="E681" r:id="rId1015"/>
    <hyperlink ref="A682" r:id="rId1016"/>
    <hyperlink ref="E682" r:id="rId1017"/>
    <hyperlink ref="E683" r:id="rId1018"/>
    <hyperlink ref="E684" r:id="rId1019"/>
    <hyperlink ref="E685" r:id="rId1020"/>
    <hyperlink ref="E686" r:id="rId1021"/>
    <hyperlink ref="E687" r:id="rId1022"/>
    <hyperlink ref="E688" r:id="rId1023"/>
    <hyperlink ref="E689" r:id="rId1024"/>
    <hyperlink ref="A690" r:id="rId1025"/>
    <hyperlink ref="E690" r:id="rId1026"/>
    <hyperlink ref="E691" r:id="rId1027"/>
    <hyperlink ref="E692" r:id="rId1028"/>
    <hyperlink ref="E693" r:id="rId1029"/>
    <hyperlink ref="E694" r:id="rId1030"/>
    <hyperlink ref="E695" r:id="rId1031"/>
    <hyperlink ref="A696" r:id="rId1032"/>
    <hyperlink ref="E696" r:id="rId1033"/>
    <hyperlink ref="A697" r:id="rId1034"/>
    <hyperlink ref="E697" r:id="rId1035"/>
    <hyperlink ref="E698" r:id="rId1036"/>
    <hyperlink ref="A699" r:id="rId1037"/>
    <hyperlink ref="E699" r:id="rId1038"/>
    <hyperlink ref="A700" r:id="rId1039"/>
    <hyperlink ref="E700" r:id="rId1040"/>
    <hyperlink ref="A701" r:id="rId1041"/>
    <hyperlink ref="E701" r:id="rId1042"/>
    <hyperlink ref="E702" r:id="rId1043"/>
    <hyperlink ref="A703" r:id="rId1044"/>
    <hyperlink ref="E703" r:id="rId1045"/>
    <hyperlink ref="A704" r:id="rId1046"/>
    <hyperlink ref="E704" r:id="rId1047"/>
    <hyperlink ref="A705" r:id="rId1048"/>
    <hyperlink ref="E705" r:id="rId1049"/>
    <hyperlink ref="A706" r:id="rId1050"/>
    <hyperlink ref="E706" r:id="rId1051"/>
    <hyperlink ref="E707" r:id="rId1052"/>
    <hyperlink ref="E708" r:id="rId1053"/>
    <hyperlink ref="A709" r:id="rId1054"/>
    <hyperlink ref="E709" r:id="rId1055"/>
    <hyperlink ref="E710" r:id="rId1056"/>
    <hyperlink ref="E711" r:id="rId1057"/>
    <hyperlink ref="A712" r:id="rId1058"/>
    <hyperlink ref="E712" r:id="rId1059"/>
    <hyperlink ref="A713" r:id="rId1060"/>
    <hyperlink ref="E713" r:id="rId1061"/>
    <hyperlink ref="A714" r:id="rId1062"/>
    <hyperlink ref="E714" r:id="rId1063"/>
    <hyperlink ref="A715" r:id="rId1064"/>
    <hyperlink ref="E715" r:id="rId1065"/>
    <hyperlink ref="A716" r:id="rId1066"/>
    <hyperlink ref="E716" r:id="rId1067"/>
    <hyperlink ref="A717" r:id="rId1068"/>
    <hyperlink ref="E717" r:id="rId1069"/>
    <hyperlink ref="E718" r:id="rId1070"/>
    <hyperlink ref="A719" r:id="rId1071"/>
    <hyperlink ref="E719" r:id="rId1072"/>
    <hyperlink ref="E720" r:id="rId1073"/>
    <hyperlink ref="E721" r:id="rId1074"/>
    <hyperlink ref="A722" r:id="rId1075"/>
    <hyperlink ref="E722" r:id="rId1076"/>
    <hyperlink ref="E723" r:id="rId1077"/>
    <hyperlink ref="E724" r:id="rId1078"/>
    <hyperlink ref="A725" r:id="rId1079"/>
    <hyperlink ref="E725" r:id="rId1080"/>
    <hyperlink ref="A726" r:id="rId1081"/>
    <hyperlink ref="E726" r:id="rId1082"/>
    <hyperlink ref="E727" r:id="rId1083"/>
    <hyperlink ref="A728" r:id="rId1084"/>
    <hyperlink ref="E728" r:id="rId1085"/>
    <hyperlink ref="E729" r:id="rId1086"/>
    <hyperlink ref="A730" r:id="rId1087"/>
    <hyperlink ref="E730" r:id="rId1088"/>
    <hyperlink ref="A731" r:id="rId1089"/>
    <hyperlink ref="E731" r:id="rId1090"/>
    <hyperlink ref="E732" r:id="rId1091"/>
    <hyperlink ref="A733" r:id="rId1092"/>
    <hyperlink ref="E733" r:id="rId1093"/>
    <hyperlink ref="E734" r:id="rId1094"/>
    <hyperlink ref="A735" r:id="rId1095"/>
    <hyperlink ref="E735" r:id="rId1096"/>
    <hyperlink ref="A736" r:id="rId1097"/>
    <hyperlink ref="E736" r:id="rId1098"/>
    <hyperlink ref="A737" r:id="rId1099"/>
    <hyperlink ref="E737" r:id="rId1100"/>
    <hyperlink ref="A738" r:id="rId1101"/>
    <hyperlink ref="E738" r:id="rId1102"/>
    <hyperlink ref="A739" r:id="rId1103"/>
    <hyperlink ref="E739" r:id="rId1104"/>
    <hyperlink ref="E740" r:id="rId1105"/>
    <hyperlink ref="A741" r:id="rId1106"/>
    <hyperlink ref="E741" r:id="rId1107"/>
    <hyperlink ref="E742" r:id="rId1108"/>
    <hyperlink ref="A743" r:id="rId1109"/>
    <hyperlink ref="E743" r:id="rId1110"/>
    <hyperlink ref="A744" r:id="rId1111"/>
    <hyperlink ref="E744" r:id="rId1112"/>
    <hyperlink ref="A745" r:id="rId1113"/>
    <hyperlink ref="E745" r:id="rId1114"/>
    <hyperlink ref="E746" r:id="rId1115"/>
    <hyperlink ref="E749" r:id="rId1116"/>
    <hyperlink ref="A750" r:id="rId1117"/>
    <hyperlink ref="E750" r:id="rId1118"/>
    <hyperlink ref="A751" r:id="rId1119"/>
    <hyperlink ref="E751" r:id="rId1120"/>
    <hyperlink ref="A752" r:id="rId1121"/>
    <hyperlink ref="E752" r:id="rId1122"/>
    <hyperlink ref="A753" r:id="rId1123"/>
    <hyperlink ref="E753" r:id="rId1124"/>
    <hyperlink ref="E754" r:id="rId1125"/>
    <hyperlink ref="E755" r:id="rId1126"/>
    <hyperlink ref="E757" r:id="rId1127"/>
    <hyperlink ref="E758" r:id="rId1128"/>
    <hyperlink ref="E759" r:id="rId1129"/>
    <hyperlink ref="E760" r:id="rId1130"/>
    <hyperlink ref="E761" r:id="rId1131"/>
    <hyperlink ref="E762" r:id="rId1132"/>
    <hyperlink ref="E763" r:id="rId1133"/>
    <hyperlink ref="E764" r:id="rId1134"/>
    <hyperlink ref="E765" r:id="rId1135"/>
    <hyperlink ref="E766" r:id="rId1136"/>
    <hyperlink ref="A767" r:id="rId1137"/>
    <hyperlink ref="E767" r:id="rId1138"/>
    <hyperlink ref="A768" r:id="rId1139"/>
    <hyperlink ref="E768" r:id="rId1140"/>
    <hyperlink ref="E769" r:id="rId1141"/>
    <hyperlink ref="E770" r:id="rId1142"/>
    <hyperlink ref="E771" r:id="rId1143"/>
    <hyperlink ref="E772" r:id="rId1144"/>
    <hyperlink ref="A773" r:id="rId1145"/>
    <hyperlink ref="E773" r:id="rId1146"/>
    <hyperlink ref="A774" r:id="rId1147"/>
    <hyperlink ref="E774" r:id="rId1148"/>
    <hyperlink ref="E775" r:id="rId1149"/>
    <hyperlink ref="A776" r:id="rId1150"/>
    <hyperlink ref="E776" r:id="rId1151"/>
    <hyperlink ref="A777" r:id="rId1152"/>
    <hyperlink ref="E777" r:id="rId1153"/>
    <hyperlink ref="E778" r:id="rId1154"/>
    <hyperlink ref="E779" r:id="rId1155"/>
    <hyperlink ref="E780" r:id="rId1156"/>
    <hyperlink ref="E781" r:id="rId1157"/>
    <hyperlink ref="E782" r:id="rId1158"/>
    <hyperlink ref="E783" r:id="rId1159"/>
    <hyperlink ref="E784" r:id="rId1160"/>
    <hyperlink ref="E785" r:id="rId1161"/>
    <hyperlink ref="E786" r:id="rId1162"/>
    <hyperlink ref="E787" r:id="rId1163"/>
    <hyperlink ref="E788" r:id="rId1164"/>
    <hyperlink ref="A789" r:id="rId1165"/>
    <hyperlink ref="E789" r:id="rId1166"/>
    <hyperlink ref="E790" r:id="rId1167"/>
    <hyperlink ref="E791" r:id="rId1168"/>
    <hyperlink ref="E792" r:id="rId1169"/>
    <hyperlink ref="E793" r:id="rId1170"/>
    <hyperlink ref="E794" r:id="rId1171"/>
    <hyperlink ref="A795" r:id="rId1172"/>
    <hyperlink ref="E795" r:id="rId1173"/>
    <hyperlink ref="E796" r:id="rId1174"/>
    <hyperlink ref="A798" r:id="rId1175"/>
    <hyperlink ref="E798" r:id="rId1176"/>
    <hyperlink ref="A799" r:id="rId1177"/>
    <hyperlink ref="E799" r:id="rId1178"/>
    <hyperlink ref="E800" r:id="rId1179"/>
    <hyperlink ref="E801" r:id="rId1180"/>
    <hyperlink ref="A802" r:id="rId1181"/>
    <hyperlink ref="E802" r:id="rId1182"/>
    <hyperlink ref="E803" r:id="rId1183"/>
    <hyperlink ref="E806" r:id="rId1184"/>
    <hyperlink ref="E807" r:id="rId1185"/>
    <hyperlink ref="E808" r:id="rId1186"/>
    <hyperlink ref="E809" r:id="rId1187"/>
    <hyperlink ref="E810" r:id="rId1188"/>
    <hyperlink ref="E811" r:id="rId1189"/>
    <hyperlink ref="A813" r:id="rId1190"/>
    <hyperlink ref="E813" r:id="rId1191"/>
    <hyperlink ref="E814" r:id="rId1192"/>
    <hyperlink ref="E815" r:id="rId1193"/>
    <hyperlink ref="A816" r:id="rId1194"/>
    <hyperlink ref="E816" r:id="rId1195"/>
    <hyperlink ref="A817" r:id="rId1196"/>
    <hyperlink ref="E817" r:id="rId1197"/>
    <hyperlink ref="A818" r:id="rId1198"/>
    <hyperlink ref="E818" r:id="rId1199"/>
    <hyperlink ref="E819" r:id="rId1200"/>
    <hyperlink ref="A820" r:id="rId1201"/>
    <hyperlink ref="E820" r:id="rId1202"/>
    <hyperlink ref="A821" r:id="rId1203"/>
    <hyperlink ref="E821" r:id="rId1204"/>
    <hyperlink ref="E822" r:id="rId1205"/>
    <hyperlink ref="A823" r:id="rId1206"/>
    <hyperlink ref="E823" r:id="rId1207"/>
    <hyperlink ref="A824" r:id="rId1208"/>
    <hyperlink ref="E824" r:id="rId1209"/>
    <hyperlink ref="A825" r:id="rId1210"/>
    <hyperlink ref="E825" r:id="rId1211"/>
    <hyperlink ref="E826" r:id="rId1212"/>
    <hyperlink ref="E827" r:id="rId1213"/>
    <hyperlink ref="E828" r:id="rId1214"/>
    <hyperlink ref="A829" r:id="rId1215"/>
    <hyperlink ref="E829" r:id="rId1216"/>
    <hyperlink ref="A830" r:id="rId1217"/>
    <hyperlink ref="E830" r:id="rId1218"/>
    <hyperlink ref="E831" r:id="rId1219"/>
    <hyperlink ref="E832" r:id="rId1220"/>
    <hyperlink ref="E833" r:id="rId1221"/>
    <hyperlink ref="E834" r:id="rId1222"/>
    <hyperlink ref="E835" r:id="rId1223"/>
    <hyperlink ref="E836" r:id="rId1224"/>
    <hyperlink ref="A837" r:id="rId1225"/>
    <hyperlink ref="E837" r:id="rId1226"/>
    <hyperlink ref="E838" r:id="rId1227"/>
    <hyperlink ref="A839" r:id="rId1228"/>
    <hyperlink ref="E839" r:id="rId1229"/>
    <hyperlink ref="E840" r:id="rId1230"/>
    <hyperlink ref="E841" r:id="rId1231"/>
    <hyperlink ref="E842" r:id="rId1232"/>
    <hyperlink ref="E843" r:id="rId1233"/>
    <hyperlink ref="E844" r:id="rId1234"/>
    <hyperlink ref="E845" r:id="rId1235"/>
    <hyperlink ref="E846" r:id="rId1236"/>
    <hyperlink ref="E847" r:id="rId1237"/>
    <hyperlink ref="E848" r:id="rId1238"/>
    <hyperlink ref="E849" r:id="rId1239"/>
    <hyperlink ref="E850" r:id="rId1240"/>
    <hyperlink ref="A851" r:id="rId1241"/>
    <hyperlink ref="E851" r:id="rId1242"/>
    <hyperlink ref="E852" r:id="rId1243"/>
    <hyperlink ref="E853" r:id="rId1244"/>
    <hyperlink ref="E855" r:id="rId1245"/>
    <hyperlink ref="E856" r:id="rId1246"/>
    <hyperlink ref="E857" r:id="rId1247"/>
    <hyperlink ref="A858" r:id="rId1248"/>
    <hyperlink ref="E858" r:id="rId1249"/>
    <hyperlink ref="E859" r:id="rId1250"/>
    <hyperlink ref="E860" r:id="rId1251"/>
    <hyperlink ref="A861" r:id="rId1252"/>
    <hyperlink ref="E861" r:id="rId1253"/>
    <hyperlink ref="E862" r:id="rId1254"/>
    <hyperlink ref="E863" r:id="rId1255"/>
    <hyperlink ref="E864" r:id="rId1256"/>
    <hyperlink ref="E865" r:id="rId1257"/>
    <hyperlink ref="E866" r:id="rId1258"/>
    <hyperlink ref="E867" r:id="rId1259"/>
    <hyperlink ref="E868" r:id="rId1260"/>
    <hyperlink ref="E869" r:id="rId1261"/>
    <hyperlink ref="A870" r:id="rId1262"/>
    <hyperlink ref="E870" r:id="rId1263"/>
    <hyperlink ref="E871" r:id="rId1264"/>
    <hyperlink ref="E872" r:id="rId1265"/>
    <hyperlink ref="E873" r:id="rId1266"/>
    <hyperlink ref="E874" r:id="rId1267"/>
    <hyperlink ref="A876" r:id="rId1268"/>
    <hyperlink ref="E876" r:id="rId1269"/>
    <hyperlink ref="E877" r:id="rId1270"/>
    <hyperlink ref="E878" r:id="rId1271"/>
    <hyperlink ref="E879" r:id="rId1272"/>
    <hyperlink ref="E880" r:id="rId1273"/>
    <hyperlink ref="A882" r:id="rId1274"/>
    <hyperlink ref="E882" r:id="rId1275"/>
    <hyperlink ref="E884" r:id="rId1276"/>
    <hyperlink ref="A885" r:id="rId1277"/>
    <hyperlink ref="E885" r:id="rId1278"/>
    <hyperlink ref="E886" r:id="rId1279"/>
    <hyperlink ref="E887" r:id="rId1280"/>
    <hyperlink ref="A888" r:id="rId1281"/>
    <hyperlink ref="E888" r:id="rId1282"/>
    <hyperlink ref="E889" r:id="rId1283"/>
    <hyperlink ref="A890" r:id="rId1284"/>
    <hyperlink ref="E890" r:id="rId1285"/>
    <hyperlink ref="E891" r:id="rId1286"/>
    <hyperlink ref="A892" r:id="rId1287"/>
    <hyperlink ref="E892" r:id="rId1288"/>
    <hyperlink ref="E893" r:id="rId1289"/>
    <hyperlink ref="A894" r:id="rId1290"/>
    <hyperlink ref="E894" r:id="rId1291"/>
    <hyperlink ref="E895" r:id="rId1292"/>
    <hyperlink ref="A896" r:id="rId1293"/>
    <hyperlink ref="E896" r:id="rId1294"/>
    <hyperlink ref="A897" r:id="rId1295"/>
    <hyperlink ref="E897" r:id="rId1296"/>
    <hyperlink ref="E898" r:id="rId1297"/>
    <hyperlink ref="A899" r:id="rId1298"/>
    <hyperlink ref="E899" r:id="rId1299"/>
    <hyperlink ref="E900" r:id="rId1300"/>
    <hyperlink ref="E901" r:id="rId1301"/>
    <hyperlink ref="A902" r:id="rId1302"/>
    <hyperlink ref="E902" r:id="rId1303"/>
    <hyperlink ref="A903" r:id="rId1304"/>
    <hyperlink ref="E903" r:id="rId1305"/>
    <hyperlink ref="E904" r:id="rId1306"/>
    <hyperlink ref="E905" r:id="rId1307"/>
    <hyperlink ref="A907" r:id="rId1308"/>
    <hyperlink ref="E907" r:id="rId1309"/>
    <hyperlink ref="A908" r:id="rId1310"/>
    <hyperlink ref="E908" r:id="rId1311"/>
    <hyperlink ref="A910" r:id="rId1312"/>
    <hyperlink ref="E910" r:id="rId1313"/>
    <hyperlink ref="E911" r:id="rId1314"/>
    <hyperlink ref="E912" r:id="rId1315"/>
    <hyperlink ref="E913" r:id="rId1316"/>
    <hyperlink ref="A914" r:id="rId1317"/>
    <hyperlink ref="E914" r:id="rId1318"/>
    <hyperlink ref="E915" r:id="rId1319"/>
    <hyperlink ref="E917" r:id="rId1320"/>
    <hyperlink ref="A918" r:id="rId1321"/>
    <hyperlink ref="E918" r:id="rId1322"/>
    <hyperlink ref="E919" r:id="rId1323"/>
    <hyperlink ref="E920" r:id="rId1324"/>
    <hyperlink ref="E921" r:id="rId1325"/>
    <hyperlink ref="A922" r:id="rId1326"/>
    <hyperlink ref="E922" r:id="rId1327"/>
    <hyperlink ref="E924" r:id="rId1328"/>
    <hyperlink ref="E925" r:id="rId1329"/>
    <hyperlink ref="A926" r:id="rId1330"/>
    <hyperlink ref="E926" r:id="rId1331"/>
    <hyperlink ref="A927" r:id="rId1332"/>
    <hyperlink ref="E927" r:id="rId1333"/>
    <hyperlink ref="E928" r:id="rId1334"/>
    <hyperlink ref="E929" r:id="rId1335"/>
    <hyperlink ref="E931" r:id="rId1336"/>
    <hyperlink ref="E932" r:id="rId1337"/>
    <hyperlink ref="E933" r:id="rId1338"/>
    <hyperlink ref="A934" r:id="rId1339"/>
    <hyperlink ref="E934" r:id="rId1340"/>
    <hyperlink ref="E935" r:id="rId1341"/>
    <hyperlink ref="A936" r:id="rId1342"/>
    <hyperlink ref="E936" r:id="rId1343"/>
    <hyperlink ref="A938" r:id="rId1344"/>
    <hyperlink ref="E938" r:id="rId1345"/>
    <hyperlink ref="A939" r:id="rId1346"/>
    <hyperlink ref="E939" r:id="rId1347"/>
    <hyperlink ref="E940" r:id="rId1348"/>
    <hyperlink ref="E941" r:id="rId1349"/>
    <hyperlink ref="E942" r:id="rId1350"/>
    <hyperlink ref="A943" r:id="rId1351"/>
    <hyperlink ref="E943" r:id="rId1352"/>
    <hyperlink ref="E944" r:id="rId1353"/>
    <hyperlink ref="E945" r:id="rId1354"/>
    <hyperlink ref="A946" r:id="rId1355"/>
    <hyperlink ref="E946" r:id="rId1356"/>
    <hyperlink ref="E947" r:id="rId1357"/>
    <hyperlink ref="E948" r:id="rId1358"/>
    <hyperlink ref="A949" r:id="rId1359"/>
    <hyperlink ref="E949" r:id="rId1360"/>
    <hyperlink ref="A950" r:id="rId1361"/>
    <hyperlink ref="E950" r:id="rId1362"/>
    <hyperlink ref="E951" r:id="rId1363"/>
    <hyperlink ref="E952" r:id="rId1364"/>
    <hyperlink ref="A953" r:id="rId1365"/>
    <hyperlink ref="E953" r:id="rId1366"/>
    <hyperlink ref="A954" r:id="rId1367"/>
    <hyperlink ref="E954" r:id="rId1368"/>
    <hyperlink ref="A955" r:id="rId1369"/>
    <hyperlink ref="E955" r:id="rId1370"/>
    <hyperlink ref="E956" r:id="rId1371"/>
    <hyperlink ref="E957" r:id="rId1372"/>
    <hyperlink ref="E958" r:id="rId1373"/>
    <hyperlink ref="E960" r:id="rId1374"/>
    <hyperlink ref="E961" r:id="rId1375"/>
    <hyperlink ref="A963" r:id="rId1376"/>
    <hyperlink ref="E963" r:id="rId1377"/>
    <hyperlink ref="E964" r:id="rId1378"/>
    <hyperlink ref="E965" r:id="rId1379"/>
    <hyperlink ref="E967" r:id="rId1380"/>
    <hyperlink ref="E968" r:id="rId1381"/>
    <hyperlink ref="E969" r:id="rId1382"/>
    <hyperlink ref="A970" r:id="rId1383"/>
    <hyperlink ref="E970" r:id="rId1384"/>
    <hyperlink ref="E971" r:id="rId1385"/>
    <hyperlink ref="E972" r:id="rId1386"/>
    <hyperlink ref="A974" r:id="rId1387"/>
    <hyperlink ref="E974" r:id="rId1388"/>
    <hyperlink ref="A975" r:id="rId1389"/>
    <hyperlink ref="E975" r:id="rId1390"/>
    <hyperlink ref="E976" r:id="rId1391"/>
    <hyperlink ref="A977" r:id="rId1392"/>
    <hyperlink ref="E977" r:id="rId1393"/>
    <hyperlink ref="E979" r:id="rId1394"/>
    <hyperlink ref="A980" r:id="rId1395"/>
    <hyperlink ref="E980" r:id="rId1396"/>
    <hyperlink ref="E981" r:id="rId1397"/>
    <hyperlink ref="A982" r:id="rId1398"/>
    <hyperlink ref="E982" r:id="rId1399"/>
    <hyperlink ref="E983" r:id="rId1400"/>
    <hyperlink ref="A984" r:id="rId1401"/>
    <hyperlink ref="E984" r:id="rId1402"/>
    <hyperlink ref="E985" r:id="rId1403"/>
    <hyperlink ref="E986" r:id="rId1404"/>
    <hyperlink ref="A987" r:id="rId1405"/>
    <hyperlink ref="E987" r:id="rId1406"/>
    <hyperlink ref="E988" r:id="rId1407"/>
    <hyperlink ref="A989" r:id="rId1408"/>
    <hyperlink ref="E989" r:id="rId1409"/>
    <hyperlink ref="E990" r:id="rId1410"/>
    <hyperlink ref="A991" r:id="rId1411"/>
    <hyperlink ref="E991" r:id="rId1412"/>
    <hyperlink ref="A993" r:id="rId1413"/>
    <hyperlink ref="E993" r:id="rId1414"/>
    <hyperlink ref="A994" r:id="rId1415"/>
    <hyperlink ref="E994" r:id="rId1416"/>
    <hyperlink ref="A995" r:id="rId1417"/>
    <hyperlink ref="E995" r:id="rId1418"/>
    <hyperlink ref="A996" r:id="rId1419"/>
    <hyperlink ref="E996" r:id="rId1420"/>
    <hyperlink ref="E997" r:id="rId1421"/>
    <hyperlink ref="E998" r:id="rId1422"/>
    <hyperlink ref="A1001" r:id="rId1423"/>
    <hyperlink ref="E1001" r:id="rId1424"/>
    <hyperlink ref="E1002" r:id="rId1425"/>
    <hyperlink ref="A1003" r:id="rId1426"/>
    <hyperlink ref="E1003" r:id="rId1427"/>
    <hyperlink ref="A1004" r:id="rId1428"/>
    <hyperlink ref="E1004" r:id="rId1429"/>
    <hyperlink ref="E1005" r:id="rId1430"/>
    <hyperlink ref="A1006" r:id="rId1431"/>
    <hyperlink ref="E1006" r:id="rId1432"/>
    <hyperlink ref="E1007" r:id="rId1433"/>
    <hyperlink ref="A1008" r:id="rId1434"/>
    <hyperlink ref="E1008" r:id="rId1435"/>
    <hyperlink ref="A1009" r:id="rId1436"/>
    <hyperlink ref="E1009" r:id="rId1437"/>
    <hyperlink ref="A1010" r:id="rId1438"/>
    <hyperlink ref="E1010" r:id="rId1439"/>
    <hyperlink ref="E1011" r:id="rId1440"/>
    <hyperlink ref="A1012" r:id="rId1441"/>
    <hyperlink ref="E1012" r:id="rId1442"/>
    <hyperlink ref="E1013" r:id="rId1443"/>
    <hyperlink ref="E1014" r:id="rId1444"/>
    <hyperlink ref="E1015" r:id="rId1445"/>
    <hyperlink ref="E1016" r:id="rId1446"/>
    <hyperlink ref="A1017" r:id="rId1447"/>
    <hyperlink ref="E1017" r:id="rId1448"/>
    <hyperlink ref="E1018" r:id="rId1449"/>
    <hyperlink ref="E1019" r:id="rId1450"/>
    <hyperlink ref="A1022" r:id="rId1451"/>
    <hyperlink ref="E1022" r:id="rId1452"/>
    <hyperlink ref="E1023" r:id="rId1453"/>
    <hyperlink ref="A1024" r:id="rId1454"/>
    <hyperlink ref="E1024" r:id="rId1455"/>
    <hyperlink ref="A1025" r:id="rId1456"/>
    <hyperlink ref="E1025" r:id="rId1457"/>
    <hyperlink ref="E1026" r:id="rId1458"/>
    <hyperlink ref="E1027" r:id="rId1459"/>
    <hyperlink ref="E1028" r:id="rId1460"/>
    <hyperlink ref="E1029" r:id="rId1461"/>
    <hyperlink ref="E1030" r:id="rId1462"/>
    <hyperlink ref="E1031" r:id="rId1463"/>
    <hyperlink ref="E1032" r:id="rId1464"/>
    <hyperlink ref="E1033" r:id="rId1465"/>
    <hyperlink ref="E1034" r:id="rId1466"/>
    <hyperlink ref="E1035" r:id="rId1467"/>
    <hyperlink ref="E1036" r:id="rId1468"/>
    <hyperlink ref="E1037" r:id="rId1469"/>
    <hyperlink ref="E1038" r:id="rId1470"/>
    <hyperlink ref="E1039" r:id="rId1471"/>
    <hyperlink ref="A1040" r:id="rId1472"/>
    <hyperlink ref="E1040" r:id="rId1473"/>
    <hyperlink ref="E1041" r:id="rId1474"/>
    <hyperlink ref="E1042" r:id="rId1475"/>
    <hyperlink ref="E1044" r:id="rId1476"/>
    <hyperlink ref="E1045" r:id="rId1477"/>
    <hyperlink ref="A1046" r:id="rId1478"/>
    <hyperlink ref="E1046" r:id="rId1479"/>
    <hyperlink ref="E1049" r:id="rId1480"/>
    <hyperlink ref="A1050" r:id="rId1481"/>
    <hyperlink ref="E1050" r:id="rId1482"/>
    <hyperlink ref="A1051" r:id="rId1483"/>
    <hyperlink ref="E1051" r:id="rId1484"/>
    <hyperlink ref="E1052" r:id="rId1485"/>
    <hyperlink ref="E1053" r:id="rId1486"/>
    <hyperlink ref="A1054" r:id="rId1487"/>
    <hyperlink ref="E1054" r:id="rId1488"/>
    <hyperlink ref="A1055" r:id="rId1489"/>
    <hyperlink ref="E1055" r:id="rId1490"/>
    <hyperlink ref="A1056" r:id="rId1491"/>
    <hyperlink ref="E1056" r:id="rId1492"/>
    <hyperlink ref="A1057" r:id="rId1493"/>
    <hyperlink ref="E1057" r:id="rId1494"/>
    <hyperlink ref="A1058" r:id="rId1495"/>
    <hyperlink ref="E1058" r:id="rId1496"/>
    <hyperlink ref="E1059" r:id="rId1497"/>
    <hyperlink ref="A1060" r:id="rId1498"/>
    <hyperlink ref="E1060" r:id="rId1499"/>
    <hyperlink ref="E1061" r:id="rId1500"/>
    <hyperlink ref="E1062" r:id="rId1501"/>
    <hyperlink ref="E1063" r:id="rId1502"/>
    <hyperlink ref="E1064" r:id="rId1503"/>
    <hyperlink ref="E1065" r:id="rId1504"/>
    <hyperlink ref="E1066" r:id="rId1505"/>
    <hyperlink ref="E1068" r:id="rId1506"/>
    <hyperlink ref="A1069" r:id="rId1507"/>
    <hyperlink ref="E1069" r:id="rId1508"/>
    <hyperlink ref="A1071" r:id="rId1509"/>
    <hyperlink ref="E1071" r:id="rId1510"/>
    <hyperlink ref="E1072" r:id="rId1511"/>
    <hyperlink ref="E1073" r:id="rId1512"/>
    <hyperlink ref="E1074" r:id="rId1513"/>
    <hyperlink ref="E1075" r:id="rId1514"/>
    <hyperlink ref="E1076" r:id="rId1515"/>
    <hyperlink ref="E1077" r:id="rId1516"/>
    <hyperlink ref="E1078" r:id="rId1517"/>
    <hyperlink ref="E1079" r:id="rId1518"/>
    <hyperlink ref="A1080" r:id="rId1519"/>
    <hyperlink ref="E1080" r:id="rId1520"/>
    <hyperlink ref="A1081" r:id="rId1521"/>
    <hyperlink ref="E1081" r:id="rId1522"/>
    <hyperlink ref="E1082" r:id="rId1523"/>
    <hyperlink ref="A1083" r:id="rId1524"/>
    <hyperlink ref="E1083" r:id="rId1525"/>
    <hyperlink ref="A1086" r:id="rId1526"/>
    <hyperlink ref="E1086" r:id="rId1527"/>
    <hyperlink ref="E1087" r:id="rId1528"/>
    <hyperlink ref="A1088" r:id="rId1529"/>
    <hyperlink ref="E1088" r:id="rId1530"/>
    <hyperlink ref="A1089" r:id="rId1531"/>
    <hyperlink ref="E1089" r:id="rId1532"/>
    <hyperlink ref="A1090" r:id="rId1533"/>
    <hyperlink ref="E1090" r:id="rId1534"/>
    <hyperlink ref="E1091" r:id="rId1535"/>
    <hyperlink ref="E1092" r:id="rId1536"/>
    <hyperlink ref="E1093" r:id="rId1537"/>
    <hyperlink ref="E1095" r:id="rId1538"/>
    <hyperlink ref="E1096" r:id="rId1539"/>
    <hyperlink ref="E1097" r:id="rId1540"/>
    <hyperlink ref="A1098" r:id="rId1541"/>
    <hyperlink ref="E1098" r:id="rId1542"/>
    <hyperlink ref="E1099" r:id="rId1543"/>
    <hyperlink ref="E1100" r:id="rId1544"/>
    <hyperlink ref="E1101" r:id="rId1545"/>
    <hyperlink ref="E1103" r:id="rId1546"/>
    <hyperlink ref="E1104" r:id="rId1547"/>
    <hyperlink ref="E1105" r:id="rId1548"/>
    <hyperlink ref="E1106" r:id="rId1549"/>
    <hyperlink ref="E1107" r:id="rId1550"/>
    <hyperlink ref="E1108" r:id="rId1551"/>
    <hyperlink ref="A1109" r:id="rId1552"/>
    <hyperlink ref="E1109" r:id="rId1553"/>
    <hyperlink ref="E1110" r:id="rId1554"/>
    <hyperlink ref="E1111" r:id="rId1555"/>
    <hyperlink ref="E1112" r:id="rId1556"/>
    <hyperlink ref="A1113" r:id="rId1557"/>
    <hyperlink ref="E1113" r:id="rId1558"/>
    <hyperlink ref="A1114" r:id="rId1559"/>
    <hyperlink ref="E1114" r:id="rId1560"/>
    <hyperlink ref="E1115" r:id="rId1561"/>
    <hyperlink ref="A1116" r:id="rId1562"/>
    <hyperlink ref="E1116" r:id="rId1563"/>
    <hyperlink ref="E1117" r:id="rId1564"/>
    <hyperlink ref="A1118" r:id="rId1565"/>
    <hyperlink ref="E1118" r:id="rId1566"/>
    <hyperlink ref="A1119" r:id="rId1567"/>
    <hyperlink ref="E1119" r:id="rId1568"/>
    <hyperlink ref="E1121" r:id="rId1569"/>
    <hyperlink ref="E1123" r:id="rId1570"/>
    <hyperlink ref="E1125" r:id="rId1571"/>
    <hyperlink ref="E1126" r:id="rId1572"/>
    <hyperlink ref="E1127" r:id="rId1573"/>
    <hyperlink ref="A1128" r:id="rId1574"/>
    <hyperlink ref="E1128" r:id="rId1575"/>
    <hyperlink ref="E1130" r:id="rId1576"/>
    <hyperlink ref="A1131" r:id="rId1577"/>
    <hyperlink ref="E1131" r:id="rId1578"/>
    <hyperlink ref="A1132" r:id="rId1579"/>
    <hyperlink ref="E1132" r:id="rId1580"/>
    <hyperlink ref="E1133" r:id="rId1581"/>
    <hyperlink ref="A1135" r:id="rId1582"/>
    <hyperlink ref="E1135" r:id="rId1583"/>
    <hyperlink ref="E1136" r:id="rId1584"/>
    <hyperlink ref="A1137" r:id="rId1585"/>
    <hyperlink ref="E1137" r:id="rId1586"/>
    <hyperlink ref="E1138" r:id="rId1587"/>
    <hyperlink ref="E1139" r:id="rId1588"/>
    <hyperlink ref="A1140" r:id="rId1589"/>
    <hyperlink ref="E1140" r:id="rId1590"/>
    <hyperlink ref="E1142" r:id="rId1591"/>
    <hyperlink ref="E1145" r:id="rId1592"/>
    <hyperlink ref="A1146" r:id="rId1593"/>
    <hyperlink ref="E1146" r:id="rId1594"/>
    <hyperlink ref="A1147" r:id="rId1595"/>
    <hyperlink ref="E1147" r:id="rId1596"/>
    <hyperlink ref="A1148" r:id="rId1597"/>
    <hyperlink ref="E1148" r:id="rId1598"/>
    <hyperlink ref="E1149" r:id="rId1599"/>
    <hyperlink ref="E1151" r:id="rId1600"/>
    <hyperlink ref="E1152" r:id="rId1601"/>
    <hyperlink ref="E1153" r:id="rId1602"/>
    <hyperlink ref="E1154" r:id="rId1603"/>
    <hyperlink ref="A1155" r:id="rId1604"/>
    <hyperlink ref="E1155" r:id="rId1605"/>
    <hyperlink ref="A1156" r:id="rId1606"/>
    <hyperlink ref="E1156" r:id="rId1607"/>
    <hyperlink ref="A1157" r:id="rId1608"/>
    <hyperlink ref="E1157" r:id="rId1609"/>
    <hyperlink ref="E1158" r:id="rId1610"/>
    <hyperlink ref="E1160" r:id="rId1611"/>
    <hyperlink ref="E1161" r:id="rId1612"/>
    <hyperlink ref="A1163" r:id="rId1613"/>
    <hyperlink ref="E1163" r:id="rId1614"/>
    <hyperlink ref="A1164" r:id="rId1615"/>
    <hyperlink ref="E1164" r:id="rId1616"/>
    <hyperlink ref="E1165" r:id="rId1617"/>
    <hyperlink ref="E1167" r:id="rId1618"/>
    <hyperlink ref="E1168" r:id="rId1619"/>
    <hyperlink ref="E1169" r:id="rId1620"/>
    <hyperlink ref="E1170" r:id="rId1621"/>
    <hyperlink ref="E1171" r:id="rId1622"/>
    <hyperlink ref="E1172" r:id="rId1623"/>
    <hyperlink ref="E1173" r:id="rId1624"/>
    <hyperlink ref="E1174" r:id="rId1625"/>
    <hyperlink ref="E1175" r:id="rId1626"/>
    <hyperlink ref="E1176" r:id="rId1627"/>
    <hyperlink ref="A1177" r:id="rId1628"/>
    <hyperlink ref="E1177" r:id="rId1629"/>
    <hyperlink ref="E1178" r:id="rId1630"/>
    <hyperlink ref="E1179" r:id="rId1631"/>
    <hyperlink ref="E1180" r:id="rId1632"/>
    <hyperlink ref="E1182" r:id="rId1633"/>
    <hyperlink ref="E1183" r:id="rId1634"/>
    <hyperlink ref="E1184" r:id="rId1635"/>
    <hyperlink ref="E1185" r:id="rId1636"/>
    <hyperlink ref="A1186" r:id="rId1637"/>
    <hyperlink ref="E1186" r:id="rId1638"/>
    <hyperlink ref="E1187" r:id="rId1639"/>
    <hyperlink ref="E1188" r:id="rId1640"/>
    <hyperlink ref="E1189" r:id="rId1641"/>
    <hyperlink ref="E1190" r:id="rId1642"/>
    <hyperlink ref="E1191" r:id="rId1643"/>
    <hyperlink ref="E1192" r:id="rId1644"/>
    <hyperlink ref="E1193" r:id="rId1645"/>
    <hyperlink ref="E1194" r:id="rId1646"/>
    <hyperlink ref="E1195" r:id="rId1647"/>
    <hyperlink ref="A1196" r:id="rId1648"/>
    <hyperlink ref="E1196" r:id="rId1649"/>
    <hyperlink ref="E1197" r:id="rId1650"/>
    <hyperlink ref="A1200" r:id="rId1651"/>
    <hyperlink ref="E1200" r:id="rId1652"/>
    <hyperlink ref="A1202" r:id="rId1653"/>
    <hyperlink ref="E1202" r:id="rId1654"/>
    <hyperlink ref="A1203" r:id="rId1655"/>
    <hyperlink ref="E1203" r:id="rId1656"/>
    <hyperlink ref="A1204" r:id="rId1657"/>
    <hyperlink ref="E1204" r:id="rId1658"/>
    <hyperlink ref="E1205" r:id="rId1659"/>
    <hyperlink ref="A1206" r:id="rId1660"/>
    <hyperlink ref="E1206" r:id="rId1661"/>
    <hyperlink ref="E1207" r:id="rId1662"/>
    <hyperlink ref="E1208" r:id="rId1663"/>
    <hyperlink ref="E1209" r:id="rId1664"/>
    <hyperlink ref="E1211" r:id="rId1665"/>
    <hyperlink ref="E1212" r:id="rId1666"/>
    <hyperlink ref="E1213" r:id="rId1667"/>
    <hyperlink ref="E1214" r:id="rId1668"/>
    <hyperlink ref="A1215" r:id="rId1669"/>
    <hyperlink ref="E1215" r:id="rId1670"/>
    <hyperlink ref="E1217" r:id="rId1671"/>
    <hyperlink ref="E1218" r:id="rId1672"/>
    <hyperlink ref="E1219" r:id="rId1673"/>
    <hyperlink ref="E1220" r:id="rId1674"/>
    <hyperlink ref="A1221" r:id="rId1675"/>
    <hyperlink ref="E1221" r:id="rId1676"/>
    <hyperlink ref="E1222" r:id="rId1677"/>
    <hyperlink ref="E1223" r:id="rId1678"/>
    <hyperlink ref="A1224" r:id="rId1679"/>
    <hyperlink ref="E1224" r:id="rId1680"/>
    <hyperlink ref="A1225" r:id="rId1681"/>
    <hyperlink ref="E1225" r:id="rId1682"/>
    <hyperlink ref="E1226" r:id="rId1683"/>
    <hyperlink ref="A1228" r:id="rId1684"/>
    <hyperlink ref="E1228" r:id="rId1685"/>
    <hyperlink ref="A1229" r:id="rId1686"/>
    <hyperlink ref="E1229" r:id="rId1687"/>
    <hyperlink ref="E1230" r:id="rId1688"/>
    <hyperlink ref="E1232" r:id="rId1689"/>
    <hyperlink ref="A1233" r:id="rId1690"/>
    <hyperlink ref="E1233" r:id="rId1691"/>
    <hyperlink ref="E1234" r:id="rId1692"/>
    <hyperlink ref="E1235" r:id="rId1693"/>
    <hyperlink ref="E1237" r:id="rId1694"/>
    <hyperlink ref="E1238" r:id="rId1695"/>
    <hyperlink ref="E1239" r:id="rId1696"/>
    <hyperlink ref="E1241" r:id="rId1697"/>
    <hyperlink ref="E1242" r:id="rId1698"/>
    <hyperlink ref="E1243" r:id="rId1699"/>
    <hyperlink ref="E1245" r:id="rId1700"/>
    <hyperlink ref="E1246" r:id="rId1701"/>
    <hyperlink ref="C1247" r:id="rId1702"/>
    <hyperlink ref="E1247" r:id="rId1703"/>
    <hyperlink ref="E1249" r:id="rId1704"/>
    <hyperlink ref="E1250" r:id="rId1705"/>
    <hyperlink ref="A1251" r:id="rId1706"/>
    <hyperlink ref="E1251" r:id="rId1707"/>
    <hyperlink ref="A1252" r:id="rId1708"/>
    <hyperlink ref="E1252" r:id="rId1709"/>
    <hyperlink ref="A1253" r:id="rId1710"/>
    <hyperlink ref="E1253" r:id="rId1711"/>
    <hyperlink ref="E1254" r:id="rId1712"/>
    <hyperlink ref="A1255" r:id="rId1713"/>
    <hyperlink ref="E1255" r:id="rId1714"/>
    <hyperlink ref="A1256" r:id="rId1715"/>
    <hyperlink ref="E1256" r:id="rId1716"/>
    <hyperlink ref="E1257" r:id="rId1717"/>
    <hyperlink ref="A1258" r:id="rId1718"/>
    <hyperlink ref="E1258" r:id="rId1719"/>
    <hyperlink ref="E1260" r:id="rId1720"/>
    <hyperlink ref="A1261" r:id="rId1721"/>
    <hyperlink ref="E1261" r:id="rId1722"/>
    <hyperlink ref="A1262" r:id="rId1723"/>
    <hyperlink ref="E1262" r:id="rId1724"/>
    <hyperlink ref="E1263" r:id="rId1725"/>
    <hyperlink ref="A1264" r:id="rId1726"/>
    <hyperlink ref="E1264" r:id="rId1727"/>
    <hyperlink ref="E1265" r:id="rId1728"/>
    <hyperlink ref="A1266" r:id="rId1729"/>
    <hyperlink ref="E1266" r:id="rId1730"/>
    <hyperlink ref="E1267" r:id="rId1731"/>
    <hyperlink ref="E1268" r:id="rId1732"/>
    <hyperlink ref="E1271" r:id="rId1733"/>
    <hyperlink ref="E1272" r:id="rId1734"/>
    <hyperlink ref="E1273" r:id="rId1735"/>
    <hyperlink ref="A1274" r:id="rId1736"/>
    <hyperlink ref="E1274" r:id="rId1737"/>
    <hyperlink ref="E1275" r:id="rId1738"/>
    <hyperlink ref="E1276" r:id="rId1739"/>
    <hyperlink ref="E1277" r:id="rId1740"/>
    <hyperlink ref="E1278" r:id="rId1741"/>
    <hyperlink ref="E1279" r:id="rId1742"/>
    <hyperlink ref="E1280" r:id="rId1743"/>
    <hyperlink ref="E1281" r:id="rId1744"/>
    <hyperlink ref="E1282" r:id="rId1745"/>
    <hyperlink ref="E1283" r:id="rId1746"/>
    <hyperlink ref="A1287" r:id="rId1747"/>
    <hyperlink ref="E1287" r:id="rId1748"/>
    <hyperlink ref="E1288" r:id="rId1749"/>
    <hyperlink ref="E1289" r:id="rId1750"/>
    <hyperlink ref="E1290" r:id="rId1751"/>
    <hyperlink ref="A1292" r:id="rId1752"/>
    <hyperlink ref="E1292" r:id="rId1753"/>
    <hyperlink ref="E1293" r:id="rId1754"/>
    <hyperlink ref="E1294" r:id="rId1755"/>
    <hyperlink ref="E1295" r:id="rId1756"/>
    <hyperlink ref="E1296" r:id="rId1757"/>
    <hyperlink ref="E1297" r:id="rId1758"/>
    <hyperlink ref="E1299" r:id="rId1759"/>
    <hyperlink ref="A1301" r:id="rId1760"/>
    <hyperlink ref="E1301" r:id="rId1761"/>
    <hyperlink ref="E1302" r:id="rId1762"/>
    <hyperlink ref="A1304" r:id="rId1763"/>
    <hyperlink ref="E1304" r:id="rId1764"/>
    <hyperlink ref="E1305" r:id="rId1765"/>
    <hyperlink ref="E1306" r:id="rId1766"/>
    <hyperlink ref="A1307" r:id="rId1767"/>
    <hyperlink ref="E1307" r:id="rId1768"/>
    <hyperlink ref="E1309" r:id="rId1769"/>
    <hyperlink ref="A1310" r:id="rId1770"/>
    <hyperlink ref="E1310" r:id="rId1771"/>
    <hyperlink ref="E1312" r:id="rId1772"/>
    <hyperlink ref="E1314" r:id="rId1773"/>
    <hyperlink ref="E1315" r:id="rId1774"/>
    <hyperlink ref="E1316" r:id="rId1775"/>
    <hyperlink ref="E1317" r:id="rId1776"/>
    <hyperlink ref="E1319" r:id="rId1777"/>
    <hyperlink ref="E1320" r:id="rId1778"/>
    <hyperlink ref="A1321" r:id="rId1779"/>
    <hyperlink ref="E1321" r:id="rId1780"/>
    <hyperlink ref="A1322" r:id="rId1781"/>
    <hyperlink ref="E1322" r:id="rId1782"/>
    <hyperlink ref="E1323" r:id="rId1783"/>
    <hyperlink ref="A1324" r:id="rId1784"/>
    <hyperlink ref="E1324" r:id="rId1785"/>
    <hyperlink ref="E1325" r:id="rId1786"/>
    <hyperlink ref="E1326" r:id="rId1787"/>
    <hyperlink ref="E1328" r:id="rId1788"/>
    <hyperlink ref="A1329" r:id="rId1789"/>
    <hyperlink ref="E1329" r:id="rId1790"/>
    <hyperlink ref="E1330" r:id="rId1791"/>
    <hyperlink ref="E1332" r:id="rId1792"/>
    <hyperlink ref="A1333" r:id="rId1793"/>
    <hyperlink ref="E1333" r:id="rId1794"/>
    <hyperlink ref="E1335" r:id="rId1795"/>
    <hyperlink ref="A1336" r:id="rId1796"/>
    <hyperlink ref="E1336" r:id="rId1797"/>
    <hyperlink ref="E1337" r:id="rId1798"/>
    <hyperlink ref="E1338" r:id="rId1799"/>
    <hyperlink ref="E1339" r:id="rId1800"/>
    <hyperlink ref="A1340" r:id="rId1801"/>
    <hyperlink ref="E1340" r:id="rId1802"/>
    <hyperlink ref="A1342" r:id="rId1803"/>
    <hyperlink ref="E1342" r:id="rId1804"/>
    <hyperlink ref="E1343" r:id="rId1805"/>
    <hyperlink ref="A1344" r:id="rId1806"/>
    <hyperlink ref="E1344" r:id="rId1807"/>
    <hyperlink ref="E1345" r:id="rId1808"/>
    <hyperlink ref="A1346" r:id="rId1809"/>
    <hyperlink ref="E1346" r:id="rId1810"/>
    <hyperlink ref="A1348" r:id="rId1811"/>
    <hyperlink ref="E1348" r:id="rId1812"/>
    <hyperlink ref="A1351" r:id="rId1813"/>
    <hyperlink ref="E1351" r:id="rId1814"/>
    <hyperlink ref="E1352" r:id="rId1815"/>
    <hyperlink ref="E1353" r:id="rId1816"/>
    <hyperlink ref="A1354" r:id="rId1817"/>
    <hyperlink ref="E1354" r:id="rId1818"/>
    <hyperlink ref="A1355" r:id="rId1819"/>
    <hyperlink ref="E1355" r:id="rId1820"/>
    <hyperlink ref="E1356" r:id="rId1821"/>
    <hyperlink ref="E1357" r:id="rId1822"/>
    <hyperlink ref="A1358" r:id="rId1823"/>
    <hyperlink ref="E1358" r:id="rId1824"/>
    <hyperlink ref="A1359" r:id="rId1825"/>
    <hyperlink ref="E1359" r:id="rId1826"/>
    <hyperlink ref="A1360" r:id="rId1827"/>
    <hyperlink ref="E1360" r:id="rId1828"/>
    <hyperlink ref="A1362" r:id="rId1829"/>
    <hyperlink ref="E1362" r:id="rId1830"/>
    <hyperlink ref="A1363" r:id="rId1831"/>
    <hyperlink ref="E1363" r:id="rId1832"/>
    <hyperlink ref="E1364" r:id="rId1833"/>
    <hyperlink ref="E1365" r:id="rId1834"/>
    <hyperlink ref="E1366" r:id="rId1835"/>
    <hyperlink ref="E1367" r:id="rId1836"/>
    <hyperlink ref="E1368" r:id="rId1837"/>
    <hyperlink ref="E1369" r:id="rId1838"/>
    <hyperlink ref="E1370" r:id="rId1839"/>
    <hyperlink ref="E1371" r:id="rId1840"/>
    <hyperlink ref="E1373" r:id="rId1841"/>
    <hyperlink ref="E1374" r:id="rId1842"/>
    <hyperlink ref="E1375" r:id="rId1843"/>
    <hyperlink ref="A1376" r:id="rId1844"/>
    <hyperlink ref="E1376" r:id="rId1845"/>
    <hyperlink ref="E1377" r:id="rId1846"/>
    <hyperlink ref="E1378" r:id="rId1847"/>
    <hyperlink ref="A1379" r:id="rId1848"/>
    <hyperlink ref="E1379" r:id="rId1849"/>
    <hyperlink ref="E1380" r:id="rId1850"/>
    <hyperlink ref="E1381" r:id="rId1851"/>
    <hyperlink ref="E1382" r:id="rId1852"/>
    <hyperlink ref="E1383" r:id="rId1853"/>
    <hyperlink ref="E1384" r:id="rId1854"/>
    <hyperlink ref="E1385" r:id="rId1855"/>
    <hyperlink ref="A1386" r:id="rId1856"/>
    <hyperlink ref="E1386" r:id="rId1857"/>
    <hyperlink ref="E1387" r:id="rId1858"/>
    <hyperlink ref="E1388" r:id="rId1859"/>
    <hyperlink ref="E1389" r:id="rId1860"/>
    <hyperlink ref="E1390" r:id="rId1861"/>
    <hyperlink ref="A1391" r:id="rId1862"/>
    <hyperlink ref="E1391" r:id="rId1863"/>
    <hyperlink ref="E1392" r:id="rId1864"/>
    <hyperlink ref="E1393" r:id="rId1865"/>
    <hyperlink ref="E1394" r:id="rId1866"/>
    <hyperlink ref="E1395" r:id="rId1867"/>
    <hyperlink ref="E1396" r:id="rId1868"/>
    <hyperlink ref="E1397" r:id="rId1869"/>
    <hyperlink ref="E1398" r:id="rId1870"/>
    <hyperlink ref="A1399" r:id="rId1871"/>
    <hyperlink ref="E1399" r:id="rId1872"/>
    <hyperlink ref="A1400" r:id="rId1873"/>
    <hyperlink ref="E1400" r:id="rId1874"/>
    <hyperlink ref="E1401" r:id="rId1875"/>
    <hyperlink ref="E1402" r:id="rId1876"/>
    <hyperlink ref="A1403" r:id="rId1877"/>
    <hyperlink ref="E1403" r:id="rId1878"/>
    <hyperlink ref="A1405" r:id="rId1879"/>
    <hyperlink ref="E1405" r:id="rId1880"/>
    <hyperlink ref="E1408" r:id="rId1881"/>
    <hyperlink ref="E1409" r:id="rId1882"/>
    <hyperlink ref="E1411" r:id="rId1883"/>
    <hyperlink ref="E1412" r:id="rId1884"/>
    <hyperlink ref="E1413" r:id="rId1885"/>
    <hyperlink ref="E1414" r:id="rId1886"/>
    <hyperlink ref="E1415" r:id="rId1887"/>
    <hyperlink ref="E1417" r:id="rId1888"/>
    <hyperlink ref="E1418" r:id="rId1889"/>
    <hyperlink ref="E1420" r:id="rId1890"/>
    <hyperlink ref="E1421" r:id="rId1891"/>
    <hyperlink ref="E1422" r:id="rId1892"/>
    <hyperlink ref="E1423" r:id="rId1893"/>
    <hyperlink ref="A1425" r:id="rId1894"/>
    <hyperlink ref="E1425" r:id="rId1895"/>
    <hyperlink ref="E1426" r:id="rId1896"/>
    <hyperlink ref="E1428" r:id="rId1897"/>
    <hyperlink ref="E1429" r:id="rId1898"/>
    <hyperlink ref="E1430" r:id="rId1899"/>
    <hyperlink ref="A1431" r:id="rId1900"/>
    <hyperlink ref="E1431" r:id="rId1901"/>
    <hyperlink ref="A1433" r:id="rId1902"/>
    <hyperlink ref="E1433" r:id="rId1903"/>
    <hyperlink ref="E1435" r:id="rId1904"/>
    <hyperlink ref="E1436" r:id="rId1905"/>
    <hyperlink ref="E1437" r:id="rId1906"/>
    <hyperlink ref="A1438" r:id="rId1907"/>
    <hyperlink ref="E1438" r:id="rId1908"/>
    <hyperlink ref="E1440" r:id="rId1909"/>
    <hyperlink ref="E1441" r:id="rId1910"/>
    <hyperlink ref="E1442" r:id="rId1911"/>
    <hyperlink ref="E1443" r:id="rId1912"/>
    <hyperlink ref="E1444" r:id="rId1913"/>
    <hyperlink ref="E1445" r:id="rId1914"/>
    <hyperlink ref="E1446" r:id="rId1915"/>
    <hyperlink ref="E1447" r:id="rId1916"/>
    <hyperlink ref="A1448" r:id="rId1917"/>
    <hyperlink ref="E1448" r:id="rId1918"/>
    <hyperlink ref="E1450" r:id="rId1919"/>
    <hyperlink ref="A1451" r:id="rId1920" location="!home/"/>
    <hyperlink ref="E1451" r:id="rId1921" location="!home/"/>
    <hyperlink ref="A1452" r:id="rId1922"/>
    <hyperlink ref="E1452" r:id="rId1923"/>
    <hyperlink ref="E1453" r:id="rId1924"/>
    <hyperlink ref="A1454" r:id="rId1925"/>
    <hyperlink ref="E1454" r:id="rId1926"/>
    <hyperlink ref="A1455" r:id="rId1927"/>
    <hyperlink ref="E1455" r:id="rId1928"/>
    <hyperlink ref="E1456" r:id="rId1929"/>
    <hyperlink ref="A1459" r:id="rId1930"/>
    <hyperlink ref="E1459" r:id="rId1931"/>
    <hyperlink ref="E1460" r:id="rId1932"/>
    <hyperlink ref="E1461" r:id="rId1933"/>
    <hyperlink ref="E1464" r:id="rId1934"/>
    <hyperlink ref="E1465" r:id="rId1935"/>
    <hyperlink ref="A1466" r:id="rId1936"/>
    <hyperlink ref="E1466" r:id="rId1937"/>
    <hyperlink ref="E1467" r:id="rId1938"/>
    <hyperlink ref="A1468" r:id="rId1939"/>
    <hyperlink ref="E1468" r:id="rId1940"/>
    <hyperlink ref="E1469" r:id="rId1941"/>
    <hyperlink ref="A1470" r:id="rId1942"/>
    <hyperlink ref="E1470" r:id="rId1943"/>
    <hyperlink ref="A1471" r:id="rId1944"/>
    <hyperlink ref="E1471" r:id="rId1945"/>
    <hyperlink ref="E1472" r:id="rId1946"/>
    <hyperlink ref="E1473" r:id="rId1947"/>
    <hyperlink ref="E1475" r:id="rId1948"/>
    <hyperlink ref="A1476" r:id="rId1949"/>
    <hyperlink ref="E1476" r:id="rId1950"/>
    <hyperlink ref="E1477" r:id="rId1951"/>
    <hyperlink ref="E1478" r:id="rId1952"/>
    <hyperlink ref="E1480" r:id="rId1953"/>
    <hyperlink ref="A1482" r:id="rId1954"/>
    <hyperlink ref="E1482" r:id="rId1955"/>
    <hyperlink ref="E1483" r:id="rId1956"/>
    <hyperlink ref="E1484" r:id="rId1957"/>
    <hyperlink ref="E1485" r:id="rId1958"/>
    <hyperlink ref="E1487" r:id="rId1959"/>
    <hyperlink ref="E1488" r:id="rId1960"/>
    <hyperlink ref="E1490" r:id="rId1961"/>
    <hyperlink ref="E1491" r:id="rId1962"/>
    <hyperlink ref="A1499" r:id="rId1963"/>
    <hyperlink ref="E1499" r:id="rId1964"/>
    <hyperlink ref="A1500" r:id="rId1965"/>
    <hyperlink ref="E1500" r:id="rId1966"/>
    <hyperlink ref="A1501" r:id="rId1967"/>
    <hyperlink ref="E1501" r:id="rId1968"/>
    <hyperlink ref="E1504" r:id="rId1969"/>
    <hyperlink ref="E1505" r:id="rId1970"/>
    <hyperlink ref="E1506" r:id="rId1971"/>
    <hyperlink ref="E1507" r:id="rId1972"/>
    <hyperlink ref="E1508" r:id="rId1973"/>
    <hyperlink ref="E1509" r:id="rId1974"/>
    <hyperlink ref="E1510" r:id="rId1975"/>
    <hyperlink ref="E1511" r:id="rId1976"/>
    <hyperlink ref="A1513" r:id="rId1977"/>
    <hyperlink ref="E1513" r:id="rId1978"/>
    <hyperlink ref="E1517" r:id="rId1979"/>
    <hyperlink ref="E1518" r:id="rId1980"/>
    <hyperlink ref="E1519" r:id="rId1981"/>
    <hyperlink ref="A1520" r:id="rId1982"/>
    <hyperlink ref="E1520" r:id="rId1983"/>
    <hyperlink ref="E1521" r:id="rId1984"/>
    <hyperlink ref="E1522" r:id="rId1985"/>
    <hyperlink ref="E1523" r:id="rId1986"/>
    <hyperlink ref="E1524" r:id="rId1987"/>
    <hyperlink ref="E1525" r:id="rId1988"/>
    <hyperlink ref="E1527" r:id="rId1989"/>
    <hyperlink ref="A1528" r:id="rId1990"/>
    <hyperlink ref="E1528" r:id="rId1991"/>
    <hyperlink ref="E1529" r:id="rId1992"/>
    <hyperlink ref="A1530" r:id="rId1993"/>
    <hyperlink ref="E1530" r:id="rId1994"/>
    <hyperlink ref="E1531" r:id="rId1995"/>
    <hyperlink ref="E1532" r:id="rId1996"/>
    <hyperlink ref="E1533" r:id="rId1997"/>
    <hyperlink ref="A1534" r:id="rId1998"/>
    <hyperlink ref="E1534" r:id="rId1999"/>
    <hyperlink ref="E1535" r:id="rId2000"/>
    <hyperlink ref="E1536" r:id="rId2001"/>
    <hyperlink ref="E1538" r:id="rId2002"/>
    <hyperlink ref="A1539" r:id="rId2003"/>
    <hyperlink ref="E1539" r:id="rId2004"/>
    <hyperlink ref="E1541" r:id="rId2005"/>
    <hyperlink ref="E1542" r:id="rId2006"/>
    <hyperlink ref="A1544" r:id="rId2007"/>
    <hyperlink ref="E1544" r:id="rId2008"/>
    <hyperlink ref="E1545" r:id="rId2009"/>
    <hyperlink ref="A1546" r:id="rId2010"/>
    <hyperlink ref="E1546" r:id="rId2011"/>
    <hyperlink ref="E1547" r:id="rId2012"/>
    <hyperlink ref="A1550" r:id="rId2013"/>
    <hyperlink ref="E1550" r:id="rId2014"/>
    <hyperlink ref="E1551" r:id="rId2015"/>
    <hyperlink ref="E1552" r:id="rId2016"/>
    <hyperlink ref="E1553" r:id="rId2017"/>
    <hyperlink ref="E1554" r:id="rId2018"/>
    <hyperlink ref="A1555" r:id="rId2019"/>
    <hyperlink ref="E1555" r:id="rId2020"/>
    <hyperlink ref="E1556" r:id="rId2021"/>
    <hyperlink ref="A1557" r:id="rId2022"/>
    <hyperlink ref="E1557" r:id="rId2023"/>
    <hyperlink ref="E1559" r:id="rId2024"/>
    <hyperlink ref="E1560" r:id="rId2025"/>
    <hyperlink ref="A1561" r:id="rId2026"/>
    <hyperlink ref="E1561" r:id="rId2027"/>
    <hyperlink ref="E1562" r:id="rId2028"/>
    <hyperlink ref="E1563" r:id="rId2029"/>
    <hyperlink ref="E1564" r:id="rId2030"/>
    <hyperlink ref="E1565" r:id="rId2031"/>
    <hyperlink ref="E1566" r:id="rId2032"/>
    <hyperlink ref="E1568" r:id="rId2033"/>
    <hyperlink ref="E1569" r:id="rId2034"/>
    <hyperlink ref="E1570" r:id="rId2035"/>
    <hyperlink ref="A1572" r:id="rId2036"/>
    <hyperlink ref="E1572" r:id="rId2037"/>
    <hyperlink ref="A1573" r:id="rId2038"/>
    <hyperlink ref="E1573" r:id="rId2039"/>
    <hyperlink ref="E1574" r:id="rId2040"/>
    <hyperlink ref="E1575" r:id="rId2041"/>
    <hyperlink ref="E1576" r:id="rId2042"/>
    <hyperlink ref="A1577" r:id="rId2043"/>
    <hyperlink ref="E1577" r:id="rId2044"/>
    <hyperlink ref="E1578" r:id="rId2045"/>
    <hyperlink ref="A1579" r:id="rId2046"/>
    <hyperlink ref="E1579" r:id="rId2047"/>
    <hyperlink ref="E1580" r:id="rId2048"/>
    <hyperlink ref="E1581" r:id="rId2049"/>
    <hyperlink ref="E1583" r:id="rId2050"/>
    <hyperlink ref="E1586" r:id="rId2051"/>
    <hyperlink ref="E1587" r:id="rId2052"/>
    <hyperlink ref="A1588" r:id="rId2053"/>
    <hyperlink ref="E1588" r:id="rId2054"/>
    <hyperlink ref="E1589" r:id="rId2055"/>
    <hyperlink ref="E1591" r:id="rId2056"/>
    <hyperlink ref="E1592" r:id="rId2057"/>
    <hyperlink ref="E1593" r:id="rId2058"/>
    <hyperlink ref="E1595" r:id="rId2059"/>
    <hyperlink ref="E1596" r:id="rId2060"/>
    <hyperlink ref="E1597" r:id="rId2061"/>
    <hyperlink ref="E1599" r:id="rId2062"/>
    <hyperlink ref="A1600" r:id="rId2063"/>
    <hyperlink ref="E1600" r:id="rId2064"/>
    <hyperlink ref="A1602" r:id="rId2065"/>
    <hyperlink ref="E1602" r:id="rId2066"/>
    <hyperlink ref="E1604" r:id="rId2067"/>
    <hyperlink ref="E1605" r:id="rId2068"/>
    <hyperlink ref="E1606" r:id="rId2069"/>
    <hyperlink ref="A1607" r:id="rId2070"/>
    <hyperlink ref="E1607" r:id="rId2071"/>
    <hyperlink ref="E1609" r:id="rId2072"/>
    <hyperlink ref="A1611" r:id="rId2073"/>
    <hyperlink ref="E1611" r:id="rId2074"/>
    <hyperlink ref="E1613" r:id="rId2075"/>
    <hyperlink ref="A1614" r:id="rId2076"/>
    <hyperlink ref="E1614" r:id="rId2077"/>
    <hyperlink ref="E1615" r:id="rId2078"/>
    <hyperlink ref="E1616" r:id="rId2079"/>
    <hyperlink ref="E1617" r:id="rId2080"/>
    <hyperlink ref="E1620" r:id="rId2081"/>
    <hyperlink ref="E1622" r:id="rId2082"/>
    <hyperlink ref="E1623" r:id="rId2083"/>
    <hyperlink ref="E1624" r:id="rId2084"/>
    <hyperlink ref="E1625" r:id="rId2085"/>
    <hyperlink ref="E1626" r:id="rId2086"/>
    <hyperlink ref="E1627" r:id="rId2087"/>
    <hyperlink ref="E1628" r:id="rId2088"/>
    <hyperlink ref="A1629" r:id="rId2089"/>
    <hyperlink ref="E1629" r:id="rId2090"/>
    <hyperlink ref="E1631" r:id="rId2091"/>
    <hyperlink ref="E1632" r:id="rId2092"/>
    <hyperlink ref="A1633" r:id="rId2093"/>
    <hyperlink ref="E1633" r:id="rId2094"/>
    <hyperlink ref="E1635" r:id="rId2095"/>
    <hyperlink ref="E1637" r:id="rId2096"/>
    <hyperlink ref="A1638" r:id="rId2097"/>
    <hyperlink ref="E1638" r:id="rId2098"/>
    <hyperlink ref="E1640" r:id="rId2099"/>
    <hyperlink ref="E1641" r:id="rId2100"/>
    <hyperlink ref="A1645" r:id="rId2101"/>
    <hyperlink ref="E1645" r:id="rId2102"/>
    <hyperlink ref="E1648" r:id="rId2103"/>
    <hyperlink ref="E1649" r:id="rId2104"/>
    <hyperlink ref="E1650" r:id="rId2105"/>
    <hyperlink ref="E1652" r:id="rId2106"/>
    <hyperlink ref="E1653" r:id="rId2107"/>
    <hyperlink ref="E1654" r:id="rId2108"/>
    <hyperlink ref="E1655" r:id="rId2109"/>
    <hyperlink ref="A1656" r:id="rId2110"/>
    <hyperlink ref="E1656" r:id="rId2111"/>
    <hyperlink ref="E1657" r:id="rId2112"/>
    <hyperlink ref="A1658" r:id="rId2113"/>
    <hyperlink ref="E1658" r:id="rId2114"/>
    <hyperlink ref="E1659" r:id="rId2115"/>
    <hyperlink ref="E1660" r:id="rId2116"/>
    <hyperlink ref="A1661" r:id="rId2117"/>
    <hyperlink ref="E1661" r:id="rId2118"/>
    <hyperlink ref="A1662" r:id="rId2119"/>
    <hyperlink ref="E1662" r:id="rId2120"/>
    <hyperlink ref="E1664" r:id="rId2121"/>
    <hyperlink ref="E1665" r:id="rId2122"/>
    <hyperlink ref="A1668" r:id="rId2123"/>
    <hyperlink ref="E1668" r:id="rId2124"/>
    <hyperlink ref="E1669" r:id="rId2125"/>
    <hyperlink ref="E1670" r:id="rId2126"/>
    <hyperlink ref="E1671" r:id="rId2127"/>
    <hyperlink ref="A1672" r:id="rId2128"/>
    <hyperlink ref="E1672" r:id="rId2129"/>
    <hyperlink ref="E1674" r:id="rId2130"/>
    <hyperlink ref="E1677" r:id="rId2131"/>
    <hyperlink ref="E1679" r:id="rId2132"/>
    <hyperlink ref="E1682" r:id="rId2133"/>
    <hyperlink ref="A1683" r:id="rId2134"/>
    <hyperlink ref="E1683" r:id="rId2135"/>
    <hyperlink ref="E1686" r:id="rId2136"/>
    <hyperlink ref="E1687" r:id="rId2137"/>
    <hyperlink ref="E1688" r:id="rId2138"/>
    <hyperlink ref="E1689" r:id="rId2139"/>
    <hyperlink ref="E1691" r:id="rId2140"/>
    <hyperlink ref="E1692" r:id="rId2141"/>
    <hyperlink ref="A1694" r:id="rId2142"/>
    <hyperlink ref="E1694" r:id="rId2143"/>
    <hyperlink ref="E1695" r:id="rId2144"/>
    <hyperlink ref="E1697" r:id="rId2145"/>
    <hyperlink ref="E1698" r:id="rId2146"/>
    <hyperlink ref="E1699" r:id="rId2147"/>
    <hyperlink ref="E1701" r:id="rId2148"/>
    <hyperlink ref="E1702" r:id="rId2149"/>
    <hyperlink ref="E1703" r:id="rId2150"/>
    <hyperlink ref="E1704" r:id="rId2151"/>
    <hyperlink ref="E1705" r:id="rId2152"/>
    <hyperlink ref="E1706" r:id="rId2153"/>
    <hyperlink ref="E1707" r:id="rId2154"/>
    <hyperlink ref="E1709" r:id="rId2155"/>
    <hyperlink ref="E1712" r:id="rId2156"/>
    <hyperlink ref="E1713" r:id="rId2157"/>
    <hyperlink ref="E1716" r:id="rId2158"/>
    <hyperlink ref="E1718" r:id="rId2159"/>
    <hyperlink ref="E1723" r:id="rId2160"/>
    <hyperlink ref="E1728" r:id="rId2161"/>
    <hyperlink ref="E1731" r:id="rId2162"/>
    <hyperlink ref="E1732" r:id="rId2163"/>
    <hyperlink ref="E1738" r:id="rId2164"/>
    <hyperlink ref="E1742" r:id="rId2165"/>
    <hyperlink ref="E1743" r:id="rId2166"/>
    <hyperlink ref="E1747" r:id="rId2167"/>
    <hyperlink ref="A1748" r:id="rId2168"/>
    <hyperlink ref="E1748" r:id="rId2169"/>
    <hyperlink ref="E1750" r:id="rId2170"/>
    <hyperlink ref="E1751" r:id="rId2171"/>
    <hyperlink ref="A1755" r:id="rId2172"/>
    <hyperlink ref="E1755" r:id="rId2173"/>
    <hyperlink ref="E1758" r:id="rId2174"/>
    <hyperlink ref="E1763" r:id="rId2175"/>
    <hyperlink ref="E1764" r:id="rId2176"/>
    <hyperlink ref="A1765" r:id="rId2177"/>
    <hyperlink ref="E1765" r:id="rId2178"/>
    <hyperlink ref="E1768" r:id="rId2179"/>
    <hyperlink ref="E1772" r:id="rId2180"/>
    <hyperlink ref="E1775" r:id="rId2181"/>
    <hyperlink ref="E1777" r:id="rId2182"/>
    <hyperlink ref="E1778" r:id="rId2183"/>
    <hyperlink ref="E1779" r:id="rId2184"/>
    <hyperlink ref="E1780" r:id="rId2185"/>
    <hyperlink ref="E1782" r:id="rId2186"/>
    <hyperlink ref="E1783" r:id="rId2187"/>
    <hyperlink ref="E1787" r:id="rId2188"/>
    <hyperlink ref="E1794" r:id="rId2189"/>
    <hyperlink ref="E1795" r:id="rId2190"/>
    <hyperlink ref="A1796" r:id="rId2191"/>
    <hyperlink ref="E1796" r:id="rId2192"/>
    <hyperlink ref="E1797" r:id="rId2193"/>
    <hyperlink ref="A1799" r:id="rId2194"/>
    <hyperlink ref="E1799" r:id="rId2195"/>
    <hyperlink ref="E1800" r:id="rId2196"/>
    <hyperlink ref="E1802" r:id="rId2197"/>
    <hyperlink ref="E1804" r:id="rId2198"/>
    <hyperlink ref="A1810" r:id="rId2199"/>
    <hyperlink ref="E1810" r:id="rId2200"/>
    <hyperlink ref="E1813" r:id="rId2201"/>
    <hyperlink ref="E1814" r:id="rId2202"/>
    <hyperlink ref="E1815" r:id="rId2203"/>
    <hyperlink ref="E1816" r:id="rId2204"/>
    <hyperlink ref="A1817" r:id="rId2205"/>
    <hyperlink ref="E1817" r:id="rId2206"/>
    <hyperlink ref="E1819" r:id="rId2207"/>
    <hyperlink ref="E1821" r:id="rId2208"/>
    <hyperlink ref="E1829" r:id="rId2209"/>
    <hyperlink ref="E1832" r:id="rId2210"/>
    <hyperlink ref="E1834" r:id="rId2211"/>
    <hyperlink ref="E1836" r:id="rId2212"/>
    <hyperlink ref="E1837" r:id="rId2213"/>
    <hyperlink ref="E1839" r:id="rId2214"/>
    <hyperlink ref="E1840" r:id="rId2215"/>
    <hyperlink ref="E1842" r:id="rId2216"/>
    <hyperlink ref="E1845" r:id="rId2217"/>
    <hyperlink ref="E1850" r:id="rId2218"/>
    <hyperlink ref="E1852" r:id="rId2219"/>
    <hyperlink ref="E1853" r:id="rId2220"/>
    <hyperlink ref="E1862" r:id="rId2221"/>
    <hyperlink ref="A1865" r:id="rId2222"/>
    <hyperlink ref="E1865" r:id="rId2223"/>
    <hyperlink ref="A1867" r:id="rId2224"/>
    <hyperlink ref="E1867" r:id="rId2225"/>
    <hyperlink ref="E1868" r:id="rId2226"/>
    <hyperlink ref="E1871" r:id="rId2227"/>
    <hyperlink ref="E1873" r:id="rId2228"/>
    <hyperlink ref="E1875" r:id="rId2229"/>
    <hyperlink ref="E1876" r:id="rId2230"/>
    <hyperlink ref="E1877" r:id="rId2231"/>
    <hyperlink ref="E1878" r:id="rId2232"/>
    <hyperlink ref="E1879" r:id="rId2233"/>
    <hyperlink ref="E1883" r:id="rId2234"/>
    <hyperlink ref="E1886" r:id="rId2235"/>
    <hyperlink ref="E1889" r:id="rId2236"/>
    <hyperlink ref="A1892" r:id="rId2237"/>
    <hyperlink ref="E1892" r:id="rId2238"/>
    <hyperlink ref="E1893" r:id="rId2239"/>
    <hyperlink ref="E1894" r:id="rId2240"/>
    <hyperlink ref="E1897" r:id="rId2241"/>
    <hyperlink ref="E1898" r:id="rId2242"/>
    <hyperlink ref="E1899" r:id="rId2243"/>
    <hyperlink ref="E1900" r:id="rId2244"/>
    <hyperlink ref="E1901" r:id="rId2245"/>
    <hyperlink ref="E1902" r:id="rId2246"/>
    <hyperlink ref="A2042" r:id="rId2247"/>
    <hyperlink ref="E2042" r:id="rId2248"/>
  </hyperlinks>
  <pageMargins left="0.7" right="0.7" top="0.75" bottom="0.75" header="0.3" footer="0.3"/>
  <pageSetup orientation="portrait" r:id="rId22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5"/>
  <sheetViews>
    <sheetView workbookViewId="0">
      <pane ySplit="1" topLeftCell="A2" activePane="bottomLeft" state="frozen"/>
      <selection pane="bottomLeft" activeCell="B3" sqref="B3"/>
    </sheetView>
  </sheetViews>
  <sheetFormatPr defaultColWidth="13.5" defaultRowHeight="15" customHeight="1"/>
  <cols>
    <col min="1" max="1" width="10.5" hidden="1" customWidth="1"/>
    <col min="2" max="2" width="13.25" hidden="1" customWidth="1"/>
    <col min="3" max="3" width="25.875" customWidth="1"/>
    <col min="4" max="5" width="30.875" customWidth="1"/>
    <col min="6" max="6" width="10.375" customWidth="1"/>
    <col min="7" max="7" width="17" customWidth="1"/>
    <col min="8" max="28" width="10.5" customWidth="1"/>
  </cols>
  <sheetData>
    <row r="1" spans="1:7" ht="18.75" customHeight="1">
      <c r="A1" s="2" t="s">
        <v>0</v>
      </c>
      <c r="B1" s="3" t="s">
        <v>1</v>
      </c>
      <c r="C1" s="5" t="s">
        <v>7</v>
      </c>
      <c r="D1" s="7"/>
      <c r="E1" s="7" t="s">
        <v>10</v>
      </c>
      <c r="F1" s="7" t="s">
        <v>2</v>
      </c>
      <c r="G1" s="7" t="s">
        <v>12</v>
      </c>
    </row>
    <row r="2" spans="1:7" ht="18.75" customHeight="1">
      <c r="B2" s="8"/>
      <c r="C2" s="9" t="s">
        <v>13</v>
      </c>
      <c r="D2" s="11"/>
      <c r="E2" s="12" t="s">
        <v>17</v>
      </c>
      <c r="F2" s="12"/>
      <c r="G2" s="12"/>
    </row>
    <row r="3" spans="1:7" ht="18.75" customHeight="1">
      <c r="B3" s="8"/>
      <c r="C3" s="9" t="s">
        <v>18</v>
      </c>
      <c r="D3" s="11"/>
      <c r="E3" s="12" t="s">
        <v>26</v>
      </c>
      <c r="F3" s="12"/>
      <c r="G3" s="13">
        <v>4375</v>
      </c>
    </row>
    <row r="4" spans="1:7" ht="18.75" customHeight="1">
      <c r="B4" s="8"/>
      <c r="C4" s="9" t="s">
        <v>33</v>
      </c>
      <c r="D4" s="11"/>
      <c r="E4" s="12" t="s">
        <v>26</v>
      </c>
      <c r="F4" s="11" t="str">
        <f>HYPERLINK("https://en.wikipedia.org/wiki/Kent_County,_Michigan","Kent")</f>
        <v>Kent</v>
      </c>
      <c r="G4" s="13">
        <v>13142</v>
      </c>
    </row>
    <row r="5" spans="1:7" ht="18.75" customHeight="1">
      <c r="B5" s="8"/>
      <c r="C5" s="9" t="s">
        <v>57</v>
      </c>
      <c r="D5" s="9" t="s">
        <v>58</v>
      </c>
      <c r="E5" s="12" t="s">
        <v>26</v>
      </c>
      <c r="F5" s="11" t="str">
        <f>HYPERLINK("https://en.wikipedia.org/wiki/Houghton_County,_Michigan","Houghton")</f>
        <v>Houghton</v>
      </c>
      <c r="G5" s="13">
        <v>2573</v>
      </c>
    </row>
    <row r="6" spans="1:7" ht="18.75" customHeight="1">
      <c r="B6" s="8"/>
      <c r="C6" s="9" t="s">
        <v>57</v>
      </c>
      <c r="D6" s="9" t="s">
        <v>71</v>
      </c>
      <c r="E6" s="12" t="s">
        <v>26</v>
      </c>
      <c r="F6" s="11" t="str">
        <f>HYPERLINK("https://en.wikipedia.org/wiki/Hillsdale_County,_Michigan","Hillsdale")</f>
        <v>Hillsdale</v>
      </c>
      <c r="G6" s="13">
        <v>2493</v>
      </c>
    </row>
    <row r="7" spans="1:7" ht="18.75" customHeight="1">
      <c r="B7" s="8"/>
      <c r="C7" s="9" t="s">
        <v>57</v>
      </c>
      <c r="D7" s="9" t="s">
        <v>81</v>
      </c>
      <c r="E7" s="12" t="s">
        <v>26</v>
      </c>
      <c r="F7" s="11" t="str">
        <f>HYPERLINK("https://en.wikipedia.org/wiki/Arenac_County,_Michigan","Arenac")</f>
        <v>Arenac</v>
      </c>
      <c r="G7" s="12">
        <v>563</v>
      </c>
    </row>
    <row r="8" spans="1:7" ht="18.75" customHeight="1">
      <c r="B8" s="8"/>
      <c r="C8" s="9" t="s">
        <v>94</v>
      </c>
      <c r="D8" s="11"/>
      <c r="E8" s="12" t="s">
        <v>95</v>
      </c>
      <c r="F8" s="12"/>
      <c r="G8" s="12">
        <v>605</v>
      </c>
    </row>
    <row r="9" spans="1:7" ht="18.75" customHeight="1">
      <c r="B9" s="8"/>
      <c r="C9" s="9" t="s">
        <v>97</v>
      </c>
      <c r="D9" s="11"/>
      <c r="E9" s="12" t="s">
        <v>26</v>
      </c>
      <c r="F9" s="12"/>
      <c r="G9" s="13">
        <v>6351</v>
      </c>
    </row>
    <row r="10" spans="1:7" ht="18.75" customHeight="1">
      <c r="B10" s="8"/>
      <c r="C10" s="9" t="s">
        <v>99</v>
      </c>
      <c r="D10" s="11"/>
      <c r="E10" s="12" t="s">
        <v>101</v>
      </c>
      <c r="F10" s="12"/>
      <c r="G10" s="13">
        <v>21133</v>
      </c>
    </row>
    <row r="11" spans="1:7" ht="18.75" customHeight="1">
      <c r="B11" s="8"/>
      <c r="C11" s="9" t="s">
        <v>102</v>
      </c>
      <c r="D11" s="11"/>
      <c r="E11" s="12" t="s">
        <v>26</v>
      </c>
      <c r="F11" s="12"/>
      <c r="G11" s="13">
        <v>6035</v>
      </c>
    </row>
    <row r="12" spans="1:7" ht="18.75" customHeight="1">
      <c r="B12" s="8"/>
      <c r="C12" s="9" t="s">
        <v>105</v>
      </c>
      <c r="D12" s="9" t="s">
        <v>106</v>
      </c>
      <c r="E12" s="12" t="s">
        <v>26</v>
      </c>
      <c r="F12" s="11" t="str">
        <f>HYPERLINK("https://en.wikipedia.org/wiki/Mecosta_County,_Michigan","Mecosta")</f>
        <v>Mecosta</v>
      </c>
      <c r="G12" s="13">
        <v>2299</v>
      </c>
    </row>
    <row r="13" spans="1:7" ht="18.75" customHeight="1">
      <c r="B13" s="8"/>
      <c r="C13" s="9" t="s">
        <v>105</v>
      </c>
      <c r="D13" s="9" t="s">
        <v>112</v>
      </c>
      <c r="E13" s="12" t="s">
        <v>26</v>
      </c>
      <c r="F13" s="11" t="str">
        <f>HYPERLINK("https://en.wikipedia.org/wiki/Missaukee_County,_Michigan","Missaukee")</f>
        <v>Missaukee</v>
      </c>
      <c r="G13" s="12">
        <v>413</v>
      </c>
    </row>
    <row r="14" spans="1:7" ht="18.75" customHeight="1">
      <c r="B14" s="8"/>
      <c r="C14" s="9" t="s">
        <v>116</v>
      </c>
      <c r="D14" s="11"/>
      <c r="E14" s="12" t="s">
        <v>17</v>
      </c>
      <c r="F14" s="12"/>
      <c r="G14" s="12"/>
    </row>
    <row r="15" spans="1:7" ht="18.75" customHeight="1">
      <c r="B15" s="8"/>
      <c r="C15" s="9" t="s">
        <v>118</v>
      </c>
      <c r="D15" s="11"/>
      <c r="E15" s="12" t="s">
        <v>95</v>
      </c>
      <c r="F15" s="12"/>
      <c r="G15" s="12">
        <v>146</v>
      </c>
    </row>
    <row r="16" spans="1:7" ht="18.75" customHeight="1">
      <c r="B16" s="8"/>
      <c r="C16" s="9" t="s">
        <v>121</v>
      </c>
      <c r="D16" s="11"/>
      <c r="E16" s="12" t="s">
        <v>95</v>
      </c>
      <c r="F16" s="11" t="str">
        <f>HYPERLINK("https://en.wikipedia.org/wiki/Tuscola_County,_Michigan","Tuscola")</f>
        <v>Tuscola</v>
      </c>
      <c r="G16" s="12">
        <v>402</v>
      </c>
    </row>
    <row r="17" spans="1:7" ht="18.75" customHeight="1">
      <c r="B17" s="8"/>
      <c r="C17" s="9" t="s">
        <v>127</v>
      </c>
      <c r="D17" s="11"/>
      <c r="E17" s="12" t="s">
        <v>26</v>
      </c>
      <c r="F17" s="12" t="s">
        <v>120</v>
      </c>
      <c r="G17" s="13">
        <v>1503</v>
      </c>
    </row>
    <row r="18" spans="1:7" ht="18.75" customHeight="1">
      <c r="B18" s="8"/>
      <c r="C18" s="9" t="s">
        <v>129</v>
      </c>
      <c r="D18" s="11"/>
      <c r="E18" s="12" t="s">
        <v>26</v>
      </c>
      <c r="F18" s="11" t="str">
        <f>HYPERLINK("https://en.wikipedia.org/wiki/Iosco_County,_Michigan","Iosco")</f>
        <v>Iosco</v>
      </c>
      <c r="G18" s="12">
        <v>487</v>
      </c>
    </row>
    <row r="19" spans="1:7" ht="18.75" customHeight="1">
      <c r="B19" s="8"/>
      <c r="C19" s="9" t="s">
        <v>137</v>
      </c>
      <c r="D19" s="11"/>
      <c r="E19" s="12" t="s">
        <v>26</v>
      </c>
      <c r="F19" s="12"/>
      <c r="G19" s="13">
        <v>2894</v>
      </c>
    </row>
    <row r="20" spans="1:7" ht="18.75" customHeight="1">
      <c r="B20" s="8"/>
      <c r="C20" s="9" t="s">
        <v>141</v>
      </c>
      <c r="D20" s="11"/>
      <c r="E20" s="12" t="s">
        <v>26</v>
      </c>
      <c r="F20" s="12"/>
      <c r="G20" s="13">
        <v>3762</v>
      </c>
    </row>
    <row r="21" spans="1:7" ht="18.75" customHeight="1">
      <c r="B21" s="8"/>
      <c r="C21" s="9" t="s">
        <v>146</v>
      </c>
      <c r="D21" s="11"/>
      <c r="E21" s="12" t="s">
        <v>95</v>
      </c>
      <c r="F21" s="12"/>
      <c r="G21" s="12">
        <v>738</v>
      </c>
    </row>
    <row r="22" spans="1:7" ht="18.75" customHeight="1">
      <c r="B22" s="8"/>
      <c r="C22" s="9" t="s">
        <v>149</v>
      </c>
      <c r="D22" s="11"/>
      <c r="E22" s="12" t="s">
        <v>151</v>
      </c>
      <c r="F22" s="12"/>
      <c r="G22" s="12">
        <v>295</v>
      </c>
    </row>
    <row r="23" spans="1:7" ht="18.75" customHeight="1">
      <c r="B23" s="8"/>
      <c r="C23" s="9" t="s">
        <v>156</v>
      </c>
      <c r="D23" s="11"/>
      <c r="E23" s="12" t="s">
        <v>26</v>
      </c>
      <c r="F23" s="11" t="str">
        <f>HYPERLINK("https://en.wikipedia.org/wiki/Saginaw_County,_Michigan","Saginaw")</f>
        <v>Saginaw</v>
      </c>
      <c r="G23" s="13">
        <v>2160</v>
      </c>
    </row>
    <row r="24" spans="1:7" ht="18.75" customHeight="1">
      <c r="B24" s="8"/>
      <c r="C24" s="9" t="s">
        <v>161</v>
      </c>
      <c r="D24" s="11"/>
      <c r="E24" s="12" t="s">
        <v>26</v>
      </c>
      <c r="F24" s="12"/>
      <c r="G24" s="13">
        <v>2526</v>
      </c>
    </row>
    <row r="25" spans="1:7" ht="18.75" customHeight="1">
      <c r="B25" s="8"/>
      <c r="C25" s="9" t="s">
        <v>162</v>
      </c>
      <c r="D25" s="11"/>
      <c r="E25" s="12" t="s">
        <v>101</v>
      </c>
      <c r="F25" s="12"/>
      <c r="G25" s="13">
        <v>8616</v>
      </c>
    </row>
    <row r="26" spans="1:7" ht="18.75" customHeight="1">
      <c r="B26" s="8"/>
      <c r="C26" s="9" t="s">
        <v>164</v>
      </c>
      <c r="D26" s="11"/>
      <c r="E26" s="12" t="s">
        <v>26</v>
      </c>
      <c r="F26" s="12"/>
      <c r="G26" s="13">
        <v>1123</v>
      </c>
    </row>
    <row r="27" spans="1:7" ht="18.75" customHeight="1">
      <c r="B27" s="8"/>
      <c r="C27" s="9" t="s">
        <v>165</v>
      </c>
      <c r="D27" s="11"/>
      <c r="E27" s="12" t="s">
        <v>26</v>
      </c>
      <c r="F27" s="12"/>
      <c r="G27" s="12">
        <v>968</v>
      </c>
    </row>
    <row r="28" spans="1:7" ht="18.75" customHeight="1">
      <c r="B28" s="8"/>
      <c r="C28" s="9" t="s">
        <v>167</v>
      </c>
      <c r="D28" s="11"/>
      <c r="E28" s="12" t="s">
        <v>151</v>
      </c>
      <c r="F28" s="12"/>
      <c r="G28" s="12">
        <v>125</v>
      </c>
    </row>
    <row r="29" spans="1:7" ht="18.75" customHeight="1">
      <c r="B29" s="8"/>
      <c r="C29" s="9" t="s">
        <v>168</v>
      </c>
      <c r="D29" s="11"/>
      <c r="E29" s="12" t="s">
        <v>26</v>
      </c>
      <c r="F29" s="12"/>
      <c r="G29" s="13">
        <v>1974</v>
      </c>
    </row>
    <row r="30" spans="1:7" ht="18.75" customHeight="1">
      <c r="B30" s="8"/>
      <c r="C30" s="9" t="s">
        <v>170</v>
      </c>
      <c r="D30" s="11"/>
      <c r="E30" s="12" t="s">
        <v>17</v>
      </c>
      <c r="F30" s="12"/>
      <c r="G30" s="12"/>
    </row>
    <row r="31" spans="1:7" ht="18.75" customHeight="1">
      <c r="B31" s="8"/>
      <c r="C31" s="9" t="s">
        <v>172</v>
      </c>
      <c r="D31" s="11"/>
      <c r="E31" s="12" t="s">
        <v>26</v>
      </c>
      <c r="F31" s="12"/>
      <c r="G31" s="13">
        <v>9932</v>
      </c>
    </row>
    <row r="32" spans="1:7" ht="18.75" customHeight="1">
      <c r="A32" s="16">
        <v>10</v>
      </c>
      <c r="B32" s="17" t="s">
        <v>178</v>
      </c>
      <c r="C32" s="9" t="s">
        <v>180</v>
      </c>
      <c r="D32" s="11"/>
      <c r="E32" s="12" t="s">
        <v>101</v>
      </c>
      <c r="F32" s="12"/>
      <c r="G32" s="13">
        <v>4110</v>
      </c>
    </row>
    <row r="33" spans="2:7" ht="18.75" customHeight="1">
      <c r="B33" s="8"/>
      <c r="C33" s="9" t="s">
        <v>182</v>
      </c>
      <c r="D33" s="11"/>
      <c r="E33" s="12" t="s">
        <v>101</v>
      </c>
      <c r="F33" s="12"/>
      <c r="G33" s="13">
        <v>4998</v>
      </c>
    </row>
    <row r="34" spans="2:7" ht="18.75" customHeight="1">
      <c r="B34" s="8"/>
      <c r="C34" s="9" t="s">
        <v>184</v>
      </c>
      <c r="D34" s="11"/>
      <c r="E34" s="12" t="s">
        <v>26</v>
      </c>
      <c r="F34" s="12"/>
      <c r="G34" s="13">
        <v>4406</v>
      </c>
    </row>
    <row r="35" spans="2:7" ht="18.75" customHeight="1">
      <c r="B35" s="8"/>
      <c r="C35" s="9" t="s">
        <v>185</v>
      </c>
      <c r="D35" s="11"/>
      <c r="E35" s="12" t="s">
        <v>95</v>
      </c>
      <c r="F35" s="12"/>
      <c r="G35" s="12">
        <v>191</v>
      </c>
    </row>
    <row r="36" spans="2:7" ht="18.75" customHeight="1">
      <c r="B36" s="8"/>
      <c r="C36" s="9" t="s">
        <v>187</v>
      </c>
      <c r="D36" s="11"/>
      <c r="E36" s="12" t="s">
        <v>101</v>
      </c>
      <c r="F36" s="11" t="str">
        <f>HYPERLINK("https://en.wikipedia.org/wiki/Wayne_County,_Michigan","Wayne")</f>
        <v>Wayne</v>
      </c>
      <c r="G36" s="13">
        <v>28210</v>
      </c>
    </row>
    <row r="37" spans="2:7" ht="18.75" customHeight="1">
      <c r="B37" s="8"/>
      <c r="C37" s="9" t="s">
        <v>193</v>
      </c>
      <c r="D37" s="11"/>
      <c r="E37" s="12" t="s">
        <v>26</v>
      </c>
      <c r="F37" s="12"/>
      <c r="G37" s="13">
        <v>1657</v>
      </c>
    </row>
    <row r="38" spans="2:7" ht="18.75" customHeight="1">
      <c r="B38" s="8"/>
      <c r="C38" s="9" t="s">
        <v>194</v>
      </c>
      <c r="D38" s="11"/>
      <c r="E38" s="12" t="s">
        <v>151</v>
      </c>
      <c r="F38" s="12"/>
      <c r="G38" s="13">
        <v>17579</v>
      </c>
    </row>
    <row r="39" spans="2:7" ht="18.75" customHeight="1">
      <c r="B39" s="8"/>
      <c r="C39" s="9" t="s">
        <v>197</v>
      </c>
      <c r="D39" s="11"/>
      <c r="E39" s="12" t="s">
        <v>26</v>
      </c>
      <c r="F39" s="12"/>
      <c r="G39" s="13">
        <v>20708</v>
      </c>
    </row>
    <row r="40" spans="2:7" ht="18.75" customHeight="1">
      <c r="B40" s="8"/>
      <c r="C40" s="9" t="s">
        <v>200</v>
      </c>
      <c r="D40" s="11"/>
      <c r="E40" s="12" t="s">
        <v>17</v>
      </c>
      <c r="F40" s="12"/>
      <c r="G40" s="12"/>
    </row>
    <row r="41" spans="2:7" ht="18.75" customHeight="1">
      <c r="B41" s="8"/>
      <c r="C41" s="9" t="s">
        <v>202</v>
      </c>
      <c r="D41" s="11"/>
      <c r="E41" s="12" t="s">
        <v>26</v>
      </c>
      <c r="F41" s="12"/>
      <c r="G41" s="12">
        <v>948</v>
      </c>
    </row>
    <row r="42" spans="2:7" ht="18.75" customHeight="1">
      <c r="B42" s="8"/>
      <c r="C42" s="9" t="s">
        <v>204</v>
      </c>
      <c r="D42" s="11"/>
      <c r="E42" s="12" t="s">
        <v>26</v>
      </c>
      <c r="F42" s="12"/>
      <c r="G42" s="13">
        <v>1571</v>
      </c>
    </row>
    <row r="43" spans="2:7" ht="18.75" customHeight="1">
      <c r="B43" s="8"/>
      <c r="C43" s="9" t="s">
        <v>207</v>
      </c>
      <c r="D43" s="11"/>
      <c r="E43" s="12" t="s">
        <v>101</v>
      </c>
      <c r="F43" s="12"/>
      <c r="G43" s="13">
        <v>9383</v>
      </c>
    </row>
    <row r="44" spans="2:7" ht="18.75" customHeight="1">
      <c r="B44" s="8"/>
      <c r="C44" s="9" t="s">
        <v>209</v>
      </c>
      <c r="D44" s="11"/>
      <c r="E44" s="12" t="s">
        <v>26</v>
      </c>
      <c r="F44" s="12"/>
      <c r="G44" s="13">
        <v>4992</v>
      </c>
    </row>
    <row r="45" spans="2:7" ht="18.75" customHeight="1">
      <c r="B45" s="8"/>
      <c r="C45" s="9" t="s">
        <v>211</v>
      </c>
      <c r="D45" s="11"/>
      <c r="E45" s="12" t="s">
        <v>26</v>
      </c>
      <c r="F45" s="12"/>
      <c r="G45" s="13">
        <v>3101</v>
      </c>
    </row>
    <row r="46" spans="2:7" ht="18.75" customHeight="1">
      <c r="B46" s="8"/>
      <c r="C46" s="9" t="s">
        <v>213</v>
      </c>
      <c r="D46" s="11"/>
      <c r="E46" s="12" t="s">
        <v>26</v>
      </c>
      <c r="F46" s="12"/>
      <c r="G46" s="13">
        <v>3645</v>
      </c>
    </row>
    <row r="47" spans="2:7" ht="18.75" customHeight="1">
      <c r="B47" s="8"/>
      <c r="C47" s="9" t="s">
        <v>215</v>
      </c>
      <c r="D47" s="11"/>
      <c r="E47" s="12" t="s">
        <v>95</v>
      </c>
      <c r="F47" s="12"/>
      <c r="G47" s="13">
        <v>2674</v>
      </c>
    </row>
    <row r="48" spans="2:7" ht="18.75" customHeight="1">
      <c r="B48" s="8"/>
      <c r="C48" s="9" t="s">
        <v>217</v>
      </c>
      <c r="D48" s="11"/>
      <c r="E48" s="12" t="s">
        <v>26</v>
      </c>
      <c r="F48" s="12"/>
      <c r="G48" s="13">
        <v>6583</v>
      </c>
    </row>
    <row r="49" spans="1:7" ht="18.75" customHeight="1">
      <c r="B49" s="8"/>
      <c r="C49" s="9" t="s">
        <v>219</v>
      </c>
      <c r="D49" s="11"/>
      <c r="E49" s="12" t="s">
        <v>26</v>
      </c>
      <c r="F49" s="12"/>
      <c r="G49" s="12">
        <v>949</v>
      </c>
    </row>
    <row r="50" spans="1:7" ht="18.75" customHeight="1">
      <c r="B50" s="8"/>
      <c r="C50" s="9" t="s">
        <v>221</v>
      </c>
      <c r="D50" s="11"/>
      <c r="E50" s="12" t="s">
        <v>101</v>
      </c>
      <c r="F50" s="12"/>
      <c r="G50" s="13">
        <v>10483</v>
      </c>
    </row>
    <row r="51" spans="1:7" ht="18.75" customHeight="1">
      <c r="B51" s="8"/>
      <c r="C51" s="9" t="s">
        <v>222</v>
      </c>
      <c r="D51" s="11"/>
      <c r="E51" s="12" t="s">
        <v>26</v>
      </c>
      <c r="F51" s="12"/>
      <c r="G51" s="13">
        <v>9060</v>
      </c>
    </row>
    <row r="52" spans="1:7" ht="18.75" customHeight="1">
      <c r="B52" s="8"/>
      <c r="C52" s="9" t="s">
        <v>224</v>
      </c>
      <c r="D52" s="11"/>
      <c r="E52" s="12" t="s">
        <v>95</v>
      </c>
      <c r="F52" s="12"/>
      <c r="G52" s="12">
        <v>145</v>
      </c>
    </row>
    <row r="53" spans="1:7" ht="18.75" customHeight="1">
      <c r="B53" s="8"/>
      <c r="C53" s="9" t="s">
        <v>225</v>
      </c>
      <c r="D53" s="11"/>
      <c r="E53" s="12" t="s">
        <v>26</v>
      </c>
      <c r="F53" s="12"/>
      <c r="G53" s="13">
        <v>13336</v>
      </c>
    </row>
    <row r="54" spans="1:7" ht="18.75" customHeight="1">
      <c r="B54" s="8"/>
      <c r="C54" s="9" t="s">
        <v>227</v>
      </c>
      <c r="D54" s="11"/>
      <c r="E54" s="12" t="s">
        <v>17</v>
      </c>
      <c r="F54" s="12"/>
      <c r="G54" s="12"/>
    </row>
    <row r="55" spans="1:7" ht="18.75" customHeight="1">
      <c r="B55" s="8"/>
      <c r="C55" s="9" t="s">
        <v>228</v>
      </c>
      <c r="D55" s="11"/>
      <c r="E55" s="12" t="s">
        <v>151</v>
      </c>
      <c r="F55" s="12"/>
      <c r="G55" s="12">
        <v>283</v>
      </c>
    </row>
    <row r="56" spans="1:7" ht="18.75" customHeight="1">
      <c r="B56" s="8"/>
      <c r="C56" s="9" t="s">
        <v>230</v>
      </c>
      <c r="D56" s="11"/>
      <c r="E56" s="12" t="s">
        <v>26</v>
      </c>
      <c r="F56" s="12"/>
      <c r="G56" s="13">
        <v>2535</v>
      </c>
    </row>
    <row r="57" spans="1:7" ht="18.75" customHeight="1">
      <c r="B57" s="8"/>
      <c r="C57" s="9" t="s">
        <v>232</v>
      </c>
      <c r="D57" s="11"/>
      <c r="E57" s="12" t="s">
        <v>26</v>
      </c>
      <c r="F57" s="12"/>
      <c r="G57" s="13">
        <v>1173</v>
      </c>
    </row>
    <row r="58" spans="1:7" ht="18.75" customHeight="1">
      <c r="B58" s="8"/>
      <c r="C58" s="9" t="s">
        <v>234</v>
      </c>
      <c r="D58" s="11"/>
      <c r="E58" s="12" t="s">
        <v>17</v>
      </c>
      <c r="F58" s="12"/>
      <c r="G58" s="12"/>
    </row>
    <row r="59" spans="1:7" ht="18.75" customHeight="1">
      <c r="A59" s="16">
        <v>14</v>
      </c>
      <c r="B59" s="17" t="s">
        <v>178</v>
      </c>
      <c r="C59" s="9" t="s">
        <v>179</v>
      </c>
      <c r="D59" s="11"/>
      <c r="E59" s="12" t="s">
        <v>101</v>
      </c>
      <c r="F59" s="12"/>
      <c r="G59" s="13">
        <v>113934</v>
      </c>
    </row>
    <row r="60" spans="1:7" ht="18.75" customHeight="1">
      <c r="B60" s="8"/>
      <c r="C60" s="9" t="s">
        <v>237</v>
      </c>
      <c r="D60" s="11"/>
      <c r="E60" s="12" t="s">
        <v>26</v>
      </c>
      <c r="F60" s="12"/>
      <c r="G60" s="13">
        <v>4361</v>
      </c>
    </row>
    <row r="61" spans="1:7" ht="18.75" customHeight="1">
      <c r="B61" s="8"/>
      <c r="C61" s="9" t="s">
        <v>240</v>
      </c>
      <c r="D61" s="11"/>
      <c r="E61" s="12" t="s">
        <v>26</v>
      </c>
      <c r="F61" s="12"/>
      <c r="G61" s="12">
        <v>815</v>
      </c>
    </row>
    <row r="62" spans="1:7" ht="18.75" customHeight="1">
      <c r="B62" s="8"/>
      <c r="C62" s="9" t="s">
        <v>242</v>
      </c>
      <c r="D62" s="11"/>
      <c r="E62" s="12" t="s">
        <v>26</v>
      </c>
      <c r="F62" s="12"/>
      <c r="G62" s="13">
        <v>2161</v>
      </c>
    </row>
    <row r="63" spans="1:7" ht="18.75" customHeight="1">
      <c r="B63" s="8"/>
      <c r="C63" s="9" t="s">
        <v>244</v>
      </c>
      <c r="D63" s="11"/>
      <c r="E63" s="12" t="s">
        <v>26</v>
      </c>
      <c r="F63" s="12"/>
      <c r="G63" s="13">
        <v>12182</v>
      </c>
    </row>
    <row r="64" spans="1:7" ht="18.75" customHeight="1">
      <c r="B64" s="8"/>
      <c r="C64" s="9" t="s">
        <v>246</v>
      </c>
      <c r="D64" s="11"/>
      <c r="E64" s="12" t="s">
        <v>95</v>
      </c>
      <c r="F64" s="12"/>
      <c r="G64" s="12">
        <v>248</v>
      </c>
    </row>
    <row r="65" spans="2:7" ht="18.75" customHeight="1">
      <c r="B65" s="8"/>
      <c r="C65" s="9" t="s">
        <v>249</v>
      </c>
      <c r="D65" s="11"/>
      <c r="E65" s="12" t="s">
        <v>26</v>
      </c>
      <c r="F65" s="12"/>
      <c r="G65" s="13">
        <v>3070</v>
      </c>
    </row>
    <row r="66" spans="2:7" ht="18.75" customHeight="1">
      <c r="B66" s="8"/>
      <c r="C66" s="9" t="s">
        <v>251</v>
      </c>
      <c r="D66" s="11"/>
      <c r="E66" s="12" t="s">
        <v>26</v>
      </c>
      <c r="F66" s="12"/>
      <c r="G66" s="13">
        <v>1681</v>
      </c>
    </row>
    <row r="67" spans="2:7" ht="18.75" customHeight="1">
      <c r="B67" s="8"/>
      <c r="C67" s="9" t="s">
        <v>252</v>
      </c>
      <c r="D67" s="11"/>
      <c r="E67" s="12" t="s">
        <v>151</v>
      </c>
      <c r="F67" s="12"/>
      <c r="G67" s="12">
        <v>291</v>
      </c>
    </row>
    <row r="68" spans="2:7" ht="18.75" customHeight="1">
      <c r="B68" s="8"/>
      <c r="C68" s="9" t="s">
        <v>253</v>
      </c>
      <c r="D68" s="9" t="s">
        <v>254</v>
      </c>
      <c r="E68" s="12" t="s">
        <v>26</v>
      </c>
      <c r="F68" s="12"/>
      <c r="G68" s="13">
        <v>3113</v>
      </c>
    </row>
    <row r="69" spans="2:7" ht="18.75" customHeight="1">
      <c r="B69" s="8"/>
      <c r="C69" s="9" t="s">
        <v>253</v>
      </c>
      <c r="D69" s="9" t="s">
        <v>255</v>
      </c>
      <c r="E69" s="12" t="s">
        <v>26</v>
      </c>
      <c r="F69" s="12"/>
      <c r="G69" s="12">
        <v>639</v>
      </c>
    </row>
    <row r="70" spans="2:7" ht="18.75" customHeight="1">
      <c r="B70" s="8"/>
      <c r="C70" s="9" t="s">
        <v>257</v>
      </c>
      <c r="D70" s="11"/>
      <c r="E70" s="12" t="s">
        <v>26</v>
      </c>
      <c r="F70" s="12"/>
      <c r="G70" s="12">
        <v>903</v>
      </c>
    </row>
    <row r="71" spans="2:7" ht="18.75" customHeight="1">
      <c r="B71" s="8"/>
      <c r="C71" s="9" t="s">
        <v>258</v>
      </c>
      <c r="D71" s="11"/>
      <c r="E71" s="12" t="s">
        <v>151</v>
      </c>
      <c r="F71" s="12"/>
      <c r="G71" s="13">
        <v>2525</v>
      </c>
    </row>
    <row r="72" spans="2:7" ht="18.75" customHeight="1">
      <c r="B72" s="8"/>
      <c r="C72" s="9" t="s">
        <v>260</v>
      </c>
      <c r="D72" s="11"/>
      <c r="E72" s="12" t="s">
        <v>26</v>
      </c>
      <c r="F72" s="12"/>
      <c r="G72" s="13">
        <v>6913</v>
      </c>
    </row>
    <row r="73" spans="2:7" ht="18.75" customHeight="1">
      <c r="B73" s="8"/>
      <c r="C73" s="9" t="s">
        <v>262</v>
      </c>
      <c r="D73" s="11"/>
      <c r="E73" s="12" t="s">
        <v>17</v>
      </c>
      <c r="F73" s="12"/>
      <c r="G73" s="12"/>
    </row>
    <row r="74" spans="2:7" ht="18.75" customHeight="1">
      <c r="B74" s="8"/>
      <c r="C74" s="9" t="s">
        <v>264</v>
      </c>
      <c r="D74" s="11"/>
      <c r="E74" s="12" t="s">
        <v>26</v>
      </c>
      <c r="F74" s="12"/>
      <c r="G74" s="12">
        <v>759</v>
      </c>
    </row>
    <row r="75" spans="2:7" ht="18.75" customHeight="1">
      <c r="B75" s="8"/>
      <c r="C75" s="9" t="s">
        <v>266</v>
      </c>
      <c r="D75" s="11"/>
      <c r="E75" s="12" t="s">
        <v>26</v>
      </c>
      <c r="F75" s="12"/>
      <c r="G75" s="13">
        <v>2073</v>
      </c>
    </row>
    <row r="76" spans="2:7" ht="18.75" customHeight="1">
      <c r="B76" s="8"/>
      <c r="C76" s="9" t="s">
        <v>267</v>
      </c>
      <c r="D76" s="11"/>
      <c r="E76" s="12" t="s">
        <v>95</v>
      </c>
      <c r="F76" s="12"/>
      <c r="G76" s="13">
        <v>1730</v>
      </c>
    </row>
    <row r="77" spans="2:7" ht="18.75" customHeight="1">
      <c r="B77" s="8"/>
      <c r="C77" s="9" t="s">
        <v>269</v>
      </c>
      <c r="D77" s="11"/>
      <c r="E77" s="12" t="s">
        <v>26</v>
      </c>
      <c r="F77" s="12"/>
      <c r="G77" s="13">
        <v>5379</v>
      </c>
    </row>
    <row r="78" spans="2:7" ht="18.75" customHeight="1">
      <c r="B78" s="8"/>
      <c r="C78" s="9" t="s">
        <v>270</v>
      </c>
      <c r="D78" s="11"/>
      <c r="E78" s="12" t="s">
        <v>17</v>
      </c>
      <c r="F78" s="12"/>
      <c r="G78" s="12"/>
    </row>
    <row r="79" spans="2:7" ht="18.75" customHeight="1">
      <c r="B79" s="8"/>
      <c r="C79" s="9" t="s">
        <v>272</v>
      </c>
      <c r="D79" s="11"/>
      <c r="E79" s="12" t="s">
        <v>26</v>
      </c>
      <c r="F79" s="12"/>
      <c r="G79" s="12">
        <v>647</v>
      </c>
    </row>
    <row r="80" spans="2:7" ht="18.75" customHeight="1">
      <c r="B80" s="8"/>
      <c r="C80" s="9" t="s">
        <v>273</v>
      </c>
      <c r="D80" s="11"/>
      <c r="E80" s="12" t="s">
        <v>26</v>
      </c>
      <c r="F80" s="12"/>
      <c r="G80" s="12">
        <v>450</v>
      </c>
    </row>
    <row r="81" spans="2:7" ht="18.75" customHeight="1">
      <c r="B81" s="8"/>
      <c r="C81" s="9" t="s">
        <v>275</v>
      </c>
      <c r="D81" s="11"/>
      <c r="E81" s="12" t="s">
        <v>26</v>
      </c>
      <c r="F81" s="12"/>
      <c r="G81" s="13">
        <v>7783</v>
      </c>
    </row>
    <row r="82" spans="2:7" ht="18.75" customHeight="1">
      <c r="B82" s="8"/>
      <c r="C82" s="9" t="s">
        <v>276</v>
      </c>
      <c r="D82" s="11"/>
      <c r="E82" s="12" t="s">
        <v>26</v>
      </c>
      <c r="F82" s="12"/>
      <c r="G82" s="13">
        <v>2773</v>
      </c>
    </row>
    <row r="83" spans="2:7" ht="18.75" customHeight="1">
      <c r="B83" s="8"/>
      <c r="C83" s="9" t="s">
        <v>278</v>
      </c>
      <c r="D83" s="11"/>
      <c r="E83" s="12" t="s">
        <v>95</v>
      </c>
      <c r="F83" s="12"/>
      <c r="G83" s="12">
        <v>563</v>
      </c>
    </row>
    <row r="84" spans="2:7" ht="18.75" customHeight="1">
      <c r="B84" s="8"/>
      <c r="C84" s="9" t="s">
        <v>279</v>
      </c>
      <c r="D84" s="11"/>
      <c r="E84" s="12" t="s">
        <v>26</v>
      </c>
      <c r="F84" s="12"/>
      <c r="G84" s="13">
        <v>1986</v>
      </c>
    </row>
    <row r="85" spans="2:7" ht="18.75" customHeight="1">
      <c r="B85" s="8"/>
      <c r="C85" s="9" t="s">
        <v>281</v>
      </c>
      <c r="D85" s="11"/>
      <c r="E85" s="12" t="s">
        <v>95</v>
      </c>
      <c r="F85" s="12"/>
      <c r="G85" s="13">
        <v>1024</v>
      </c>
    </row>
    <row r="86" spans="2:7" ht="18.75" customHeight="1">
      <c r="B86" s="8"/>
      <c r="C86" s="9" t="s">
        <v>282</v>
      </c>
      <c r="D86" s="11"/>
      <c r="E86" s="12" t="s">
        <v>26</v>
      </c>
      <c r="F86" s="12"/>
      <c r="G86" s="13">
        <v>2554</v>
      </c>
    </row>
    <row r="87" spans="2:7" ht="18.75" customHeight="1">
      <c r="B87" s="8"/>
      <c r="C87" s="9" t="s">
        <v>284</v>
      </c>
      <c r="D87" s="11"/>
      <c r="E87" s="12" t="s">
        <v>151</v>
      </c>
      <c r="F87" s="12"/>
      <c r="G87" s="12">
        <v>827</v>
      </c>
    </row>
    <row r="88" spans="2:7" ht="18.75" customHeight="1">
      <c r="B88" s="8"/>
      <c r="C88" s="9" t="s">
        <v>285</v>
      </c>
      <c r="D88" s="11"/>
      <c r="E88" s="12" t="s">
        <v>17</v>
      </c>
      <c r="F88" s="12"/>
      <c r="G88" s="12"/>
    </row>
    <row r="89" spans="2:7" ht="18.75" customHeight="1">
      <c r="B89" s="8"/>
      <c r="C89" s="9" t="s">
        <v>287</v>
      </c>
      <c r="D89" s="11"/>
      <c r="E89" s="12" t="s">
        <v>17</v>
      </c>
      <c r="F89" s="12"/>
      <c r="G89" s="12"/>
    </row>
    <row r="90" spans="2:7" ht="18.75" customHeight="1">
      <c r="B90" s="8"/>
      <c r="C90" s="9" t="s">
        <v>288</v>
      </c>
      <c r="D90" s="11"/>
      <c r="E90" s="12" t="s">
        <v>26</v>
      </c>
      <c r="F90" s="12"/>
      <c r="G90" s="13">
        <v>7993</v>
      </c>
    </row>
    <row r="91" spans="2:7" ht="18.75" customHeight="1">
      <c r="B91" s="8"/>
      <c r="C91" s="9" t="s">
        <v>290</v>
      </c>
      <c r="D91" s="11"/>
      <c r="E91" s="12" t="s">
        <v>151</v>
      </c>
      <c r="F91" s="12"/>
      <c r="G91" s="12">
        <v>994</v>
      </c>
    </row>
    <row r="92" spans="2:7" ht="18.75" customHeight="1">
      <c r="B92" s="8"/>
      <c r="C92" s="9" t="s">
        <v>292</v>
      </c>
      <c r="D92" s="11"/>
      <c r="E92" s="12" t="s">
        <v>26</v>
      </c>
      <c r="F92" s="12"/>
      <c r="G92" s="13">
        <v>4755</v>
      </c>
    </row>
    <row r="93" spans="2:7" ht="18.75" customHeight="1">
      <c r="B93" s="8"/>
      <c r="C93" s="9" t="s">
        <v>293</v>
      </c>
      <c r="D93" s="11"/>
      <c r="E93" s="12" t="s">
        <v>101</v>
      </c>
      <c r="F93" s="12"/>
      <c r="G93" s="12">
        <v>889</v>
      </c>
    </row>
    <row r="94" spans="2:7" ht="18.75" customHeight="1">
      <c r="B94" s="8"/>
      <c r="C94" s="9" t="s">
        <v>295</v>
      </c>
      <c r="D94" s="11"/>
      <c r="E94" s="12" t="s">
        <v>26</v>
      </c>
      <c r="F94" s="12"/>
      <c r="G94" s="12">
        <v>953</v>
      </c>
    </row>
    <row r="95" spans="2:7" ht="18.75" customHeight="1">
      <c r="B95" s="8"/>
      <c r="C95" s="9" t="s">
        <v>297</v>
      </c>
      <c r="D95" s="11"/>
      <c r="E95" s="12" t="s">
        <v>151</v>
      </c>
      <c r="F95" s="12"/>
      <c r="G95" s="13">
        <v>1404</v>
      </c>
    </row>
    <row r="96" spans="2:7" ht="18.75" customHeight="1">
      <c r="B96" s="8"/>
      <c r="C96" s="9" t="s">
        <v>298</v>
      </c>
      <c r="D96" s="11"/>
      <c r="E96" s="12" t="s">
        <v>26</v>
      </c>
      <c r="F96" s="12"/>
      <c r="G96" s="13">
        <v>2047</v>
      </c>
    </row>
    <row r="97" spans="2:7" ht="18.75" customHeight="1">
      <c r="B97" s="8"/>
      <c r="C97" s="9" t="s">
        <v>300</v>
      </c>
      <c r="D97" s="11"/>
      <c r="E97" s="12" t="s">
        <v>26</v>
      </c>
      <c r="F97" s="12"/>
      <c r="G97" s="12">
        <v>255</v>
      </c>
    </row>
    <row r="98" spans="2:7" ht="18.75" customHeight="1">
      <c r="B98" s="8"/>
      <c r="C98" s="9" t="s">
        <v>301</v>
      </c>
      <c r="D98" s="11"/>
      <c r="E98" s="12" t="s">
        <v>17</v>
      </c>
      <c r="F98" s="12"/>
      <c r="G98" s="12"/>
    </row>
    <row r="99" spans="2:7" ht="18.75" customHeight="1">
      <c r="B99" s="8"/>
      <c r="C99" s="9" t="s">
        <v>303</v>
      </c>
      <c r="D99" s="11"/>
      <c r="E99" s="12" t="s">
        <v>26</v>
      </c>
      <c r="F99" s="12"/>
      <c r="G99" s="13">
        <v>1138</v>
      </c>
    </row>
    <row r="100" spans="2:7" ht="18.75" customHeight="1">
      <c r="B100" s="8"/>
      <c r="C100" s="9" t="s">
        <v>305</v>
      </c>
      <c r="D100" s="11"/>
      <c r="E100" s="12" t="s">
        <v>101</v>
      </c>
      <c r="F100" s="12"/>
      <c r="G100" s="13">
        <v>2087</v>
      </c>
    </row>
    <row r="101" spans="2:7" ht="18.75" customHeight="1">
      <c r="B101" s="8"/>
      <c r="C101" s="9" t="s">
        <v>306</v>
      </c>
      <c r="D101" s="11"/>
      <c r="E101" s="12" t="s">
        <v>101</v>
      </c>
      <c r="F101" s="11" t="str">
        <f>HYPERLINK("https://en.wikipedia.org/wiki/Oakland_County,_Michigan","Oakland")</f>
        <v>Oakland</v>
      </c>
      <c r="G101" s="13">
        <v>21412</v>
      </c>
    </row>
    <row r="102" spans="2:7" ht="18.75" customHeight="1">
      <c r="B102" s="8"/>
      <c r="C102" s="9" t="s">
        <v>311</v>
      </c>
      <c r="D102" s="11"/>
      <c r="E102" s="12" t="s">
        <v>95</v>
      </c>
      <c r="F102" s="12"/>
      <c r="G102" s="12">
        <v>885</v>
      </c>
    </row>
    <row r="103" spans="2:7" ht="18.75" customHeight="1">
      <c r="B103" s="8"/>
      <c r="C103" s="9" t="s">
        <v>313</v>
      </c>
      <c r="D103" s="11"/>
      <c r="E103" s="12" t="s">
        <v>26</v>
      </c>
      <c r="F103" s="12"/>
      <c r="G103" s="13">
        <v>6745</v>
      </c>
    </row>
    <row r="104" spans="2:7" ht="18.75" customHeight="1">
      <c r="B104" s="8"/>
      <c r="C104" s="9" t="s">
        <v>314</v>
      </c>
      <c r="D104" s="11"/>
      <c r="E104" s="12" t="s">
        <v>26</v>
      </c>
      <c r="F104" s="12"/>
      <c r="G104" s="13">
        <v>3525</v>
      </c>
    </row>
    <row r="105" spans="2:7" ht="18.75" customHeight="1">
      <c r="B105" s="8"/>
      <c r="C105" s="9" t="s">
        <v>316</v>
      </c>
      <c r="D105" s="9" t="s">
        <v>106</v>
      </c>
      <c r="E105" s="12" t="s">
        <v>26</v>
      </c>
      <c r="F105" s="12"/>
      <c r="G105" s="13">
        <v>1561</v>
      </c>
    </row>
    <row r="106" spans="2:7" ht="18.75" customHeight="1">
      <c r="B106" s="8"/>
      <c r="C106" s="9" t="s">
        <v>316</v>
      </c>
      <c r="D106" s="9" t="s">
        <v>317</v>
      </c>
      <c r="E106" s="12" t="s">
        <v>26</v>
      </c>
      <c r="F106" s="12"/>
      <c r="G106" s="12">
        <v>665</v>
      </c>
    </row>
    <row r="107" spans="2:7" ht="18.75" customHeight="1">
      <c r="B107" s="8"/>
      <c r="C107" s="9" t="s">
        <v>318</v>
      </c>
      <c r="D107" s="11"/>
      <c r="E107" s="12" t="s">
        <v>26</v>
      </c>
      <c r="F107" s="12"/>
      <c r="G107" s="12">
        <v>646</v>
      </c>
    </row>
    <row r="108" spans="2:7" ht="18.75" customHeight="1">
      <c r="B108" s="8"/>
      <c r="C108" s="9" t="s">
        <v>319</v>
      </c>
      <c r="D108" s="11"/>
      <c r="E108" s="12" t="s">
        <v>17</v>
      </c>
      <c r="F108" s="12"/>
      <c r="G108" s="12"/>
    </row>
    <row r="109" spans="2:7" ht="18.75" customHeight="1">
      <c r="B109" s="8"/>
      <c r="C109" s="9" t="s">
        <v>320</v>
      </c>
      <c r="D109" s="11"/>
      <c r="E109" s="12" t="s">
        <v>17</v>
      </c>
      <c r="F109" s="12"/>
      <c r="G109" s="12"/>
    </row>
    <row r="110" spans="2:7" ht="18.75" customHeight="1">
      <c r="B110" s="8"/>
      <c r="C110" s="9" t="s">
        <v>321</v>
      </c>
      <c r="D110" s="11"/>
      <c r="E110" s="12" t="s">
        <v>26</v>
      </c>
      <c r="F110" s="12"/>
      <c r="G110" s="12">
        <v>330</v>
      </c>
    </row>
    <row r="111" spans="2:7" ht="18.75" customHeight="1">
      <c r="B111" s="8"/>
      <c r="C111" s="9" t="s">
        <v>323</v>
      </c>
      <c r="D111" s="11"/>
      <c r="E111" s="12" t="s">
        <v>101</v>
      </c>
      <c r="F111" s="12"/>
      <c r="G111" s="13">
        <v>3129</v>
      </c>
    </row>
    <row r="112" spans="2:7" ht="18.75" customHeight="1">
      <c r="B112" s="8"/>
      <c r="C112" s="9" t="s">
        <v>324</v>
      </c>
      <c r="D112" s="11"/>
      <c r="E112" s="12" t="s">
        <v>26</v>
      </c>
      <c r="F112" s="12"/>
      <c r="G112" s="13">
        <v>5886</v>
      </c>
    </row>
    <row r="113" spans="2:7" ht="18.75" customHeight="1">
      <c r="B113" s="8"/>
      <c r="C113" s="9" t="s">
        <v>326</v>
      </c>
      <c r="D113" s="11"/>
      <c r="E113" s="12" t="s">
        <v>17</v>
      </c>
      <c r="F113" s="12"/>
      <c r="G113" s="12"/>
    </row>
    <row r="114" spans="2:7" ht="18.75" customHeight="1">
      <c r="B114" s="8"/>
      <c r="C114" s="9" t="s">
        <v>327</v>
      </c>
      <c r="D114" s="11"/>
      <c r="E114" s="12" t="s">
        <v>26</v>
      </c>
      <c r="F114" s="12"/>
      <c r="G114" s="13">
        <v>2850</v>
      </c>
    </row>
    <row r="115" spans="2:7" ht="18.75" customHeight="1">
      <c r="B115" s="8"/>
      <c r="C115" s="9" t="s">
        <v>329</v>
      </c>
      <c r="D115" s="11"/>
      <c r="E115" s="12" t="s">
        <v>95</v>
      </c>
      <c r="F115" s="12"/>
      <c r="G115" s="13">
        <v>1208</v>
      </c>
    </row>
    <row r="116" spans="2:7" ht="18.75" customHeight="1">
      <c r="B116" s="8"/>
      <c r="C116" s="9" t="s">
        <v>330</v>
      </c>
      <c r="D116" s="9" t="s">
        <v>331</v>
      </c>
      <c r="E116" s="12" t="s">
        <v>26</v>
      </c>
      <c r="F116" s="12"/>
      <c r="G116" s="13">
        <v>1694</v>
      </c>
    </row>
    <row r="117" spans="2:7" ht="18.75" customHeight="1">
      <c r="B117" s="8"/>
      <c r="C117" s="9" t="s">
        <v>330</v>
      </c>
      <c r="D117" s="9" t="s">
        <v>333</v>
      </c>
      <c r="E117" s="12" t="s">
        <v>26</v>
      </c>
      <c r="F117" s="12"/>
      <c r="G117" s="12">
        <v>759</v>
      </c>
    </row>
    <row r="118" spans="2:7" ht="18.75" customHeight="1">
      <c r="B118" s="8"/>
      <c r="C118" s="9" t="s">
        <v>334</v>
      </c>
      <c r="D118" s="11"/>
      <c r="E118" s="12" t="s">
        <v>26</v>
      </c>
      <c r="F118" s="12"/>
      <c r="G118" s="13">
        <v>1861</v>
      </c>
    </row>
    <row r="119" spans="2:7" ht="18.75" customHeight="1">
      <c r="B119" s="8"/>
      <c r="C119" s="9" t="s">
        <v>335</v>
      </c>
      <c r="D119" s="11"/>
      <c r="E119" s="12" t="s">
        <v>95</v>
      </c>
      <c r="F119" s="12"/>
      <c r="G119" s="12">
        <v>545</v>
      </c>
    </row>
    <row r="120" spans="2:7" ht="18.75" customHeight="1">
      <c r="B120" s="8"/>
      <c r="C120" s="9" t="s">
        <v>336</v>
      </c>
      <c r="D120" s="11"/>
      <c r="E120" s="12" t="s">
        <v>101</v>
      </c>
      <c r="F120" s="12"/>
      <c r="G120" s="13">
        <v>1885</v>
      </c>
    </row>
    <row r="121" spans="2:7" ht="18.75" customHeight="1">
      <c r="B121" s="8"/>
      <c r="C121" s="9" t="s">
        <v>338</v>
      </c>
      <c r="D121" s="11"/>
      <c r="E121" s="12" t="s">
        <v>26</v>
      </c>
      <c r="F121" s="12"/>
      <c r="G121" s="13">
        <v>14641</v>
      </c>
    </row>
    <row r="122" spans="2:7" ht="18.75" customHeight="1">
      <c r="B122" s="8"/>
      <c r="C122" s="9" t="s">
        <v>339</v>
      </c>
      <c r="D122" s="11"/>
      <c r="E122" s="12" t="s">
        <v>26</v>
      </c>
      <c r="F122" s="12"/>
      <c r="G122" s="13">
        <v>2147</v>
      </c>
    </row>
    <row r="123" spans="2:7" ht="18.75" customHeight="1">
      <c r="B123" s="8"/>
      <c r="C123" s="9" t="s">
        <v>340</v>
      </c>
      <c r="D123" s="11"/>
      <c r="E123" s="12" t="s">
        <v>26</v>
      </c>
      <c r="F123" s="12"/>
      <c r="G123" s="13">
        <v>1609</v>
      </c>
    </row>
    <row r="124" spans="2:7" ht="18.75" customHeight="1">
      <c r="B124" s="8"/>
      <c r="C124" s="9" t="s">
        <v>342</v>
      </c>
      <c r="D124" s="11"/>
      <c r="E124" s="12" t="s">
        <v>17</v>
      </c>
      <c r="F124" s="12"/>
      <c r="G124" s="12"/>
    </row>
    <row r="125" spans="2:7" ht="18.75" customHeight="1">
      <c r="B125" s="8"/>
      <c r="C125" s="9" t="s">
        <v>66</v>
      </c>
      <c r="D125" s="11"/>
      <c r="E125" s="12" t="s">
        <v>95</v>
      </c>
      <c r="F125" s="12"/>
      <c r="G125" s="13">
        <v>2053</v>
      </c>
    </row>
    <row r="126" spans="2:7" ht="18.75" customHeight="1">
      <c r="B126" s="8"/>
      <c r="C126" s="9" t="s">
        <v>343</v>
      </c>
      <c r="D126" s="11"/>
      <c r="E126" s="12" t="s">
        <v>26</v>
      </c>
      <c r="F126" s="12"/>
      <c r="G126" s="13">
        <v>3815</v>
      </c>
    </row>
    <row r="127" spans="2:7" ht="18.75" customHeight="1">
      <c r="B127" s="8"/>
      <c r="C127" s="9" t="s">
        <v>344</v>
      </c>
      <c r="D127" s="11"/>
      <c r="E127" s="12" t="s">
        <v>17</v>
      </c>
      <c r="F127" s="12"/>
      <c r="G127" s="12"/>
    </row>
    <row r="128" spans="2:7" ht="18.75" customHeight="1">
      <c r="B128" s="8"/>
      <c r="C128" s="9" t="s">
        <v>345</v>
      </c>
      <c r="D128" s="11"/>
      <c r="E128" s="12" t="s">
        <v>17</v>
      </c>
      <c r="F128" s="12"/>
      <c r="G128" s="12"/>
    </row>
    <row r="129" spans="1:7" ht="18.75" customHeight="1">
      <c r="B129" s="8"/>
      <c r="C129" s="9" t="s">
        <v>347</v>
      </c>
      <c r="D129" s="11"/>
      <c r="E129" s="12" t="s">
        <v>26</v>
      </c>
      <c r="F129" s="12"/>
      <c r="G129" s="13">
        <v>1578</v>
      </c>
    </row>
    <row r="130" spans="1:7" ht="18.75" customHeight="1">
      <c r="B130" s="8"/>
      <c r="C130" s="9" t="s">
        <v>348</v>
      </c>
      <c r="D130" s="11"/>
      <c r="E130" s="12" t="s">
        <v>151</v>
      </c>
      <c r="F130" s="12"/>
      <c r="G130" s="13">
        <v>1093</v>
      </c>
    </row>
    <row r="131" spans="1:7" ht="18.75" customHeight="1">
      <c r="B131" s="8"/>
      <c r="C131" s="9" t="s">
        <v>349</v>
      </c>
      <c r="D131" s="11"/>
      <c r="E131" s="12" t="s">
        <v>95</v>
      </c>
      <c r="F131" s="12"/>
      <c r="G131" s="12">
        <v>873</v>
      </c>
    </row>
    <row r="132" spans="1:7" ht="18.75" customHeight="1">
      <c r="B132" s="8"/>
      <c r="C132" s="9" t="s">
        <v>351</v>
      </c>
      <c r="D132" s="11"/>
      <c r="E132" s="12" t="s">
        <v>26</v>
      </c>
      <c r="F132" s="12"/>
      <c r="G132" s="13">
        <v>2801</v>
      </c>
    </row>
    <row r="133" spans="1:7" ht="18.75" customHeight="1">
      <c r="B133" s="8"/>
      <c r="C133" s="9" t="s">
        <v>352</v>
      </c>
      <c r="D133" s="11"/>
      <c r="E133" s="12" t="s">
        <v>26</v>
      </c>
      <c r="F133" s="12"/>
      <c r="G133" s="13">
        <v>3378</v>
      </c>
    </row>
    <row r="134" spans="1:7" ht="18.75" customHeight="1">
      <c r="B134" s="8"/>
      <c r="C134" s="9" t="s">
        <v>353</v>
      </c>
      <c r="D134" s="11"/>
      <c r="E134" s="12" t="s">
        <v>95</v>
      </c>
      <c r="F134" s="12"/>
      <c r="G134" s="12">
        <v>355</v>
      </c>
    </row>
    <row r="135" spans="1:7" ht="18.75" customHeight="1">
      <c r="B135" s="8"/>
      <c r="C135" s="9" t="s">
        <v>354</v>
      </c>
      <c r="D135" s="11"/>
      <c r="E135" s="12" t="s">
        <v>17</v>
      </c>
      <c r="F135" s="12"/>
      <c r="G135" s="12"/>
    </row>
    <row r="136" spans="1:7" ht="18.75" customHeight="1">
      <c r="B136" s="8"/>
      <c r="C136" s="9" t="s">
        <v>356</v>
      </c>
      <c r="D136" s="11"/>
      <c r="E136" s="12" t="s">
        <v>95</v>
      </c>
      <c r="F136" s="12"/>
      <c r="G136" s="12">
        <v>294</v>
      </c>
    </row>
    <row r="137" spans="1:7" ht="18.75" customHeight="1">
      <c r="B137" s="8"/>
      <c r="C137" s="9" t="s">
        <v>357</v>
      </c>
      <c r="D137" s="11"/>
      <c r="E137" s="12" t="s">
        <v>26</v>
      </c>
      <c r="F137" s="12"/>
      <c r="G137" s="12">
        <v>717</v>
      </c>
    </row>
    <row r="138" spans="1:7" ht="18.75" customHeight="1">
      <c r="B138" s="8"/>
      <c r="C138" s="9" t="s">
        <v>358</v>
      </c>
      <c r="D138" s="11"/>
      <c r="E138" s="12" t="s">
        <v>26</v>
      </c>
      <c r="F138" s="12"/>
      <c r="G138" s="13">
        <v>1339</v>
      </c>
    </row>
    <row r="139" spans="1:7" ht="18.75" customHeight="1">
      <c r="B139" s="8"/>
      <c r="C139" s="9" t="s">
        <v>360</v>
      </c>
      <c r="D139" s="11"/>
      <c r="E139" s="12" t="s">
        <v>26</v>
      </c>
      <c r="F139" s="12"/>
      <c r="G139" s="12">
        <v>921</v>
      </c>
    </row>
    <row r="140" spans="1:7" ht="18.75" customHeight="1">
      <c r="B140" s="8"/>
      <c r="C140" s="9" t="s">
        <v>361</v>
      </c>
      <c r="D140" s="11"/>
      <c r="E140" s="12" t="s">
        <v>151</v>
      </c>
      <c r="F140" s="12"/>
      <c r="G140" s="13">
        <v>2083</v>
      </c>
    </row>
    <row r="141" spans="1:7" ht="18.75" customHeight="1">
      <c r="B141" s="8"/>
      <c r="C141" s="9" t="s">
        <v>362</v>
      </c>
      <c r="D141" s="11"/>
      <c r="E141" s="12" t="s">
        <v>26</v>
      </c>
      <c r="F141" s="12"/>
      <c r="G141" s="13">
        <v>11598</v>
      </c>
    </row>
    <row r="142" spans="1:7" ht="18.75" customHeight="1">
      <c r="A142" s="16">
        <v>15</v>
      </c>
      <c r="B142" s="20" t="s">
        <v>178</v>
      </c>
      <c r="C142" s="9" t="s">
        <v>277</v>
      </c>
      <c r="D142" s="11"/>
      <c r="E142" s="12" t="s">
        <v>101</v>
      </c>
      <c r="F142" s="12"/>
      <c r="G142" s="13">
        <v>52347</v>
      </c>
    </row>
    <row r="143" spans="1:7" ht="18.75" customHeight="1">
      <c r="A143" s="16">
        <v>20</v>
      </c>
      <c r="B143" s="20" t="s">
        <v>178</v>
      </c>
      <c r="C143" s="9" t="s">
        <v>366</v>
      </c>
      <c r="D143" s="11"/>
      <c r="E143" s="12" t="s">
        <v>101</v>
      </c>
      <c r="F143" s="12"/>
      <c r="G143" s="13">
        <v>34932</v>
      </c>
    </row>
    <row r="144" spans="1:7" ht="18.75" customHeight="1">
      <c r="B144" s="8"/>
      <c r="C144" s="9" t="s">
        <v>367</v>
      </c>
      <c r="D144" s="11"/>
      <c r="E144" s="12" t="s">
        <v>26</v>
      </c>
      <c r="F144" s="12"/>
      <c r="G144" s="12">
        <v>305</v>
      </c>
    </row>
    <row r="145" spans="2:7" ht="18.75" customHeight="1">
      <c r="B145" s="8"/>
      <c r="C145" s="9" t="s">
        <v>368</v>
      </c>
      <c r="D145" s="11"/>
      <c r="E145" s="12" t="s">
        <v>26</v>
      </c>
      <c r="F145" s="12"/>
      <c r="G145" s="13">
        <v>1477</v>
      </c>
    </row>
    <row r="146" spans="2:7" ht="18.75" customHeight="1">
      <c r="B146" s="8"/>
      <c r="C146" s="9" t="s">
        <v>370</v>
      </c>
      <c r="D146" s="11"/>
      <c r="E146" s="12" t="s">
        <v>151</v>
      </c>
      <c r="F146" s="12"/>
      <c r="G146" s="12">
        <v>477</v>
      </c>
    </row>
    <row r="147" spans="2:7" ht="18.75" customHeight="1">
      <c r="B147" s="8"/>
      <c r="C147" s="9" t="s">
        <v>371</v>
      </c>
      <c r="D147" s="11"/>
      <c r="E147" s="12" t="s">
        <v>151</v>
      </c>
      <c r="F147" s="12"/>
      <c r="G147" s="12">
        <v>754</v>
      </c>
    </row>
    <row r="148" spans="2:7" ht="18.75" customHeight="1">
      <c r="B148" s="8"/>
      <c r="C148" s="9" t="s">
        <v>372</v>
      </c>
      <c r="D148" s="11"/>
      <c r="E148" s="12" t="s">
        <v>26</v>
      </c>
      <c r="F148" s="12"/>
      <c r="G148" s="13">
        <v>1122</v>
      </c>
    </row>
    <row r="149" spans="2:7" ht="18.75" customHeight="1">
      <c r="B149" s="8"/>
      <c r="C149" s="9" t="s">
        <v>374</v>
      </c>
      <c r="D149" s="11"/>
      <c r="E149" s="12" t="s">
        <v>151</v>
      </c>
      <c r="F149" s="12"/>
      <c r="G149" s="12">
        <v>133</v>
      </c>
    </row>
    <row r="150" spans="2:7" ht="18.75" customHeight="1">
      <c r="B150" s="8"/>
      <c r="C150" s="9" t="s">
        <v>376</v>
      </c>
      <c r="D150" s="11"/>
      <c r="E150" s="12" t="s">
        <v>151</v>
      </c>
      <c r="F150" s="12"/>
      <c r="G150" s="12">
        <v>357</v>
      </c>
    </row>
    <row r="151" spans="2:7" ht="18.75" customHeight="1">
      <c r="B151" s="8"/>
      <c r="C151" s="9" t="s">
        <v>377</v>
      </c>
      <c r="D151" s="11"/>
      <c r="E151" s="12" t="s">
        <v>26</v>
      </c>
      <c r="F151" s="12"/>
      <c r="G151" s="13">
        <v>6201</v>
      </c>
    </row>
    <row r="152" spans="2:7" ht="18.75" customHeight="1">
      <c r="B152" s="8"/>
      <c r="C152" s="9" t="s">
        <v>379</v>
      </c>
      <c r="D152" s="11"/>
      <c r="E152" s="12" t="s">
        <v>95</v>
      </c>
      <c r="F152" s="12"/>
      <c r="G152" s="12">
        <v>286</v>
      </c>
    </row>
    <row r="153" spans="2:7" ht="18.75" customHeight="1">
      <c r="B153" s="8"/>
      <c r="C153" s="9" t="s">
        <v>380</v>
      </c>
      <c r="D153" s="9" t="s">
        <v>255</v>
      </c>
      <c r="E153" s="12" t="s">
        <v>26</v>
      </c>
      <c r="F153" s="12"/>
      <c r="G153" s="13">
        <v>1751</v>
      </c>
    </row>
    <row r="154" spans="2:7" ht="18.75" customHeight="1">
      <c r="B154" s="8"/>
      <c r="C154" s="9" t="s">
        <v>380</v>
      </c>
      <c r="D154" s="9" t="s">
        <v>382</v>
      </c>
      <c r="E154" s="12" t="s">
        <v>26</v>
      </c>
      <c r="F154" s="12"/>
      <c r="G154" s="12">
        <v>667</v>
      </c>
    </row>
    <row r="155" spans="2:7" ht="18.75" customHeight="1">
      <c r="B155" s="8"/>
      <c r="C155" s="9" t="s">
        <v>383</v>
      </c>
      <c r="D155" s="11"/>
      <c r="E155" s="12" t="s">
        <v>26</v>
      </c>
      <c r="F155" s="12"/>
      <c r="G155" s="12">
        <v>369</v>
      </c>
    </row>
    <row r="156" spans="2:7" ht="18.75" customHeight="1">
      <c r="B156" s="8"/>
      <c r="C156" s="9" t="s">
        <v>384</v>
      </c>
      <c r="D156" s="11"/>
      <c r="E156" s="12" t="s">
        <v>26</v>
      </c>
      <c r="F156" s="12"/>
      <c r="G156" s="13">
        <v>1168</v>
      </c>
    </row>
    <row r="157" spans="2:7" ht="18.75" customHeight="1">
      <c r="B157" s="8"/>
      <c r="C157" s="9" t="s">
        <v>386</v>
      </c>
      <c r="D157" s="11"/>
      <c r="E157" s="12" t="s">
        <v>26</v>
      </c>
      <c r="F157" s="12"/>
      <c r="G157" s="13">
        <v>1736</v>
      </c>
    </row>
    <row r="158" spans="2:7" ht="18.75" customHeight="1">
      <c r="B158" s="8"/>
      <c r="C158" s="9" t="s">
        <v>387</v>
      </c>
      <c r="D158" s="11"/>
      <c r="E158" s="12" t="s">
        <v>17</v>
      </c>
      <c r="F158" s="12"/>
      <c r="G158" s="12"/>
    </row>
    <row r="159" spans="2:7" ht="18.75" customHeight="1">
      <c r="B159" s="8"/>
      <c r="C159" s="9" t="s">
        <v>388</v>
      </c>
      <c r="D159" s="9" t="s">
        <v>389</v>
      </c>
      <c r="E159" s="12" t="s">
        <v>26</v>
      </c>
      <c r="F159" s="12"/>
      <c r="G159" s="13">
        <v>2885</v>
      </c>
    </row>
    <row r="160" spans="2:7" ht="18.75" customHeight="1">
      <c r="B160" s="8"/>
      <c r="C160" s="9" t="s">
        <v>388</v>
      </c>
      <c r="D160" s="9" t="s">
        <v>391</v>
      </c>
      <c r="E160" s="12" t="s">
        <v>26</v>
      </c>
      <c r="F160" s="12"/>
      <c r="G160" s="12">
        <v>509</v>
      </c>
    </row>
    <row r="161" spans="2:7" ht="18.75" customHeight="1">
      <c r="B161" s="8"/>
      <c r="C161" s="9" t="s">
        <v>392</v>
      </c>
      <c r="D161" s="11"/>
      <c r="E161" s="12" t="s">
        <v>101</v>
      </c>
      <c r="F161" s="12"/>
      <c r="G161" s="13">
        <v>1071</v>
      </c>
    </row>
    <row r="162" spans="2:7" ht="18.75" customHeight="1">
      <c r="B162" s="8"/>
      <c r="C162" s="9" t="s">
        <v>393</v>
      </c>
      <c r="D162" s="11"/>
      <c r="E162" s="12" t="s">
        <v>26</v>
      </c>
      <c r="F162" s="12"/>
      <c r="G162" s="13">
        <v>1964</v>
      </c>
    </row>
    <row r="163" spans="2:7" ht="18.75" customHeight="1">
      <c r="B163" s="8"/>
      <c r="C163" s="9" t="s">
        <v>395</v>
      </c>
      <c r="D163" s="11"/>
      <c r="E163" s="12" t="s">
        <v>26</v>
      </c>
      <c r="F163" s="12"/>
      <c r="G163" s="13">
        <v>9357</v>
      </c>
    </row>
    <row r="164" spans="2:7" ht="18.75" customHeight="1">
      <c r="B164" s="8"/>
      <c r="C164" s="9" t="s">
        <v>396</v>
      </c>
      <c r="D164" s="11"/>
      <c r="E164" s="12" t="s">
        <v>26</v>
      </c>
      <c r="F164" s="12"/>
      <c r="G164" s="13">
        <v>31085</v>
      </c>
    </row>
    <row r="165" spans="2:7" ht="18.75" customHeight="1">
      <c r="B165" s="8"/>
      <c r="C165" s="9" t="s">
        <v>397</v>
      </c>
      <c r="D165" s="11"/>
      <c r="E165" s="12" t="s">
        <v>151</v>
      </c>
      <c r="F165" s="12"/>
      <c r="G165" s="13">
        <v>10232</v>
      </c>
    </row>
    <row r="166" spans="2:7" ht="18.75" customHeight="1">
      <c r="B166" s="8"/>
      <c r="C166" s="9" t="s">
        <v>398</v>
      </c>
      <c r="D166" s="11"/>
      <c r="E166" s="12" t="s">
        <v>151</v>
      </c>
      <c r="F166" s="12"/>
      <c r="G166" s="13">
        <v>3015</v>
      </c>
    </row>
    <row r="167" spans="2:7" ht="18.75" customHeight="1">
      <c r="B167" s="8"/>
      <c r="C167" s="9" t="s">
        <v>399</v>
      </c>
      <c r="D167" s="11"/>
      <c r="E167" s="12" t="s">
        <v>101</v>
      </c>
      <c r="F167" s="12"/>
      <c r="G167" s="13">
        <v>5757</v>
      </c>
    </row>
    <row r="168" spans="2:7" ht="18.75" customHeight="1">
      <c r="B168" s="8"/>
      <c r="C168" s="9" t="s">
        <v>400</v>
      </c>
      <c r="D168" s="11"/>
      <c r="E168" s="12" t="s">
        <v>26</v>
      </c>
      <c r="F168" s="12"/>
      <c r="G168" s="12">
        <v>751</v>
      </c>
    </row>
    <row r="169" spans="2:7" ht="18.75" customHeight="1">
      <c r="B169" s="8"/>
      <c r="C169" s="9" t="s">
        <v>402</v>
      </c>
      <c r="D169" s="11"/>
      <c r="E169" s="12" t="s">
        <v>95</v>
      </c>
      <c r="F169" s="12"/>
      <c r="G169" s="13">
        <v>1086</v>
      </c>
    </row>
    <row r="170" spans="2:7" ht="18.75" customHeight="1">
      <c r="B170" s="8"/>
      <c r="C170" s="9" t="s">
        <v>404</v>
      </c>
      <c r="D170" s="11"/>
      <c r="E170" s="12" t="s">
        <v>101</v>
      </c>
      <c r="F170" s="11" t="str">
        <f>HYPERLINK("https://en.wikipedia.org/wiki/Wayne_County,_Michigan","Wayne")</f>
        <v>Wayne</v>
      </c>
      <c r="G170" s="13">
        <v>3991</v>
      </c>
    </row>
    <row r="171" spans="2:7" ht="18.75" customHeight="1">
      <c r="B171" s="8"/>
      <c r="C171" s="9" t="s">
        <v>407</v>
      </c>
      <c r="D171" s="11"/>
      <c r="E171" s="12" t="s">
        <v>95</v>
      </c>
      <c r="F171" s="12"/>
      <c r="G171" s="13">
        <v>1282</v>
      </c>
    </row>
    <row r="172" spans="2:7" ht="18.75" customHeight="1">
      <c r="B172" s="8"/>
      <c r="C172" s="9" t="s">
        <v>408</v>
      </c>
      <c r="D172" s="11"/>
      <c r="E172" s="12" t="s">
        <v>26</v>
      </c>
      <c r="F172" s="12"/>
      <c r="G172" s="13">
        <v>3150</v>
      </c>
    </row>
    <row r="173" spans="2:7" ht="18.75" customHeight="1">
      <c r="B173" s="8"/>
      <c r="C173" s="9" t="s">
        <v>409</v>
      </c>
      <c r="D173" s="11"/>
      <c r="E173" s="12" t="s">
        <v>17</v>
      </c>
      <c r="F173" s="12"/>
      <c r="G173" s="12"/>
    </row>
    <row r="174" spans="2:7" ht="18.75" customHeight="1">
      <c r="B174" s="8"/>
      <c r="C174" s="9" t="s">
        <v>411</v>
      </c>
      <c r="D174" s="11"/>
      <c r="E174" s="12" t="s">
        <v>26</v>
      </c>
      <c r="F174" s="12"/>
      <c r="G174" s="13">
        <v>2209</v>
      </c>
    </row>
    <row r="175" spans="2:7" ht="18.75" customHeight="1">
      <c r="B175" s="8"/>
      <c r="C175" s="9" t="s">
        <v>412</v>
      </c>
      <c r="D175" s="11"/>
      <c r="E175" s="12" t="s">
        <v>151</v>
      </c>
      <c r="F175" s="12"/>
      <c r="G175" s="12">
        <v>208</v>
      </c>
    </row>
    <row r="176" spans="2:7" ht="18.75" customHeight="1">
      <c r="B176" s="8"/>
      <c r="C176" s="9" t="s">
        <v>413</v>
      </c>
      <c r="D176" s="11"/>
      <c r="E176" s="12" t="s">
        <v>26</v>
      </c>
      <c r="F176" s="12"/>
      <c r="G176" s="13">
        <v>1188</v>
      </c>
    </row>
    <row r="177" spans="2:7" ht="18.75" customHeight="1">
      <c r="B177" s="8"/>
      <c r="C177" s="9" t="s">
        <v>415</v>
      </c>
      <c r="D177" s="11"/>
      <c r="E177" s="12" t="s">
        <v>26</v>
      </c>
      <c r="F177" s="12"/>
      <c r="G177" s="13">
        <v>3168</v>
      </c>
    </row>
    <row r="178" spans="2:7" ht="18.75" customHeight="1">
      <c r="B178" s="8"/>
      <c r="C178" s="9" t="s">
        <v>416</v>
      </c>
      <c r="D178" s="11"/>
      <c r="E178" s="12" t="s">
        <v>26</v>
      </c>
      <c r="F178" s="12"/>
      <c r="G178" s="13">
        <v>1437</v>
      </c>
    </row>
    <row r="179" spans="2:7" ht="18.75" customHeight="1">
      <c r="B179" s="8"/>
      <c r="C179" s="9" t="s">
        <v>417</v>
      </c>
      <c r="D179" s="11"/>
      <c r="E179" s="12" t="s">
        <v>17</v>
      </c>
      <c r="F179" s="12"/>
      <c r="G179" s="12"/>
    </row>
    <row r="180" spans="2:7" ht="18.75" customHeight="1">
      <c r="B180" s="8"/>
      <c r="C180" s="9" t="s">
        <v>418</v>
      </c>
      <c r="D180" s="11"/>
      <c r="E180" s="12" t="s">
        <v>26</v>
      </c>
      <c r="F180" s="12"/>
      <c r="G180" s="12">
        <v>844</v>
      </c>
    </row>
    <row r="181" spans="2:7" ht="18.75" customHeight="1">
      <c r="B181" s="8"/>
      <c r="C181" s="9" t="s">
        <v>419</v>
      </c>
      <c r="D181" s="11"/>
      <c r="E181" s="12" t="s">
        <v>26</v>
      </c>
      <c r="F181" s="12"/>
      <c r="G181" s="13">
        <v>14749</v>
      </c>
    </row>
    <row r="182" spans="2:7" ht="18.75" customHeight="1">
      <c r="B182" s="8"/>
      <c r="C182" s="9" t="s">
        <v>420</v>
      </c>
      <c r="D182" s="11"/>
      <c r="E182" s="12" t="s">
        <v>101</v>
      </c>
      <c r="F182" s="12"/>
      <c r="G182" s="13">
        <v>10038</v>
      </c>
    </row>
    <row r="183" spans="2:7" ht="18.75" customHeight="1">
      <c r="B183" s="8"/>
      <c r="C183" s="9" t="s">
        <v>421</v>
      </c>
      <c r="D183" s="11"/>
      <c r="E183" s="12" t="s">
        <v>151</v>
      </c>
      <c r="F183" s="12"/>
      <c r="G183" s="13">
        <v>4084</v>
      </c>
    </row>
    <row r="184" spans="2:7" ht="18.75" customHeight="1">
      <c r="B184" s="8"/>
      <c r="C184" s="9" t="s">
        <v>423</v>
      </c>
      <c r="D184" s="9" t="s">
        <v>424</v>
      </c>
      <c r="E184" s="12" t="s">
        <v>26</v>
      </c>
      <c r="F184" s="12"/>
      <c r="G184" s="13">
        <v>3206</v>
      </c>
    </row>
    <row r="185" spans="2:7" ht="18.75" customHeight="1">
      <c r="B185" s="8"/>
      <c r="C185" s="9" t="s">
        <v>423</v>
      </c>
      <c r="D185" s="9" t="s">
        <v>425</v>
      </c>
      <c r="E185" s="12" t="s">
        <v>26</v>
      </c>
      <c r="F185" s="12"/>
      <c r="G185" s="13">
        <v>2796</v>
      </c>
    </row>
    <row r="186" spans="2:7" ht="18.75" customHeight="1">
      <c r="B186" s="8"/>
      <c r="C186" s="9" t="s">
        <v>426</v>
      </c>
      <c r="D186" s="11"/>
      <c r="E186" s="12" t="s">
        <v>95</v>
      </c>
      <c r="F186" s="12"/>
      <c r="G186" s="12">
        <v>497</v>
      </c>
    </row>
    <row r="187" spans="2:7" ht="18.75" customHeight="1">
      <c r="B187" s="8"/>
      <c r="C187" s="9" t="s">
        <v>428</v>
      </c>
      <c r="D187" s="11"/>
      <c r="E187" s="12" t="s">
        <v>26</v>
      </c>
      <c r="F187" s="12"/>
      <c r="G187" s="13">
        <v>2727</v>
      </c>
    </row>
    <row r="188" spans="2:7" ht="18.75" customHeight="1">
      <c r="B188" s="8"/>
      <c r="C188" s="9" t="s">
        <v>429</v>
      </c>
      <c r="D188" s="11"/>
      <c r="E188" s="12" t="s">
        <v>17</v>
      </c>
      <c r="F188" s="12"/>
      <c r="G188" s="12"/>
    </row>
    <row r="189" spans="2:7" ht="18.75" customHeight="1">
      <c r="B189" s="8"/>
      <c r="C189" s="9" t="s">
        <v>430</v>
      </c>
      <c r="D189" s="11"/>
      <c r="E189" s="12" t="s">
        <v>26</v>
      </c>
      <c r="F189" s="12"/>
      <c r="G189" s="12">
        <v>467</v>
      </c>
    </row>
    <row r="190" spans="2:7" ht="18.75" customHeight="1">
      <c r="B190" s="8"/>
      <c r="C190" s="9" t="s">
        <v>431</v>
      </c>
      <c r="D190" s="11"/>
      <c r="E190" s="12" t="s">
        <v>101</v>
      </c>
      <c r="F190" s="12"/>
      <c r="G190" s="13">
        <v>14970</v>
      </c>
    </row>
    <row r="191" spans="2:7" ht="18.75" customHeight="1">
      <c r="B191" s="8"/>
      <c r="C191" s="9" t="s">
        <v>433</v>
      </c>
      <c r="D191" s="11"/>
      <c r="E191" s="12" t="s">
        <v>26</v>
      </c>
      <c r="F191" s="12"/>
      <c r="G191" s="13">
        <v>9299</v>
      </c>
    </row>
    <row r="192" spans="2:7" ht="18.75" customHeight="1">
      <c r="B192" s="8"/>
      <c r="C192" s="9" t="s">
        <v>434</v>
      </c>
      <c r="D192" s="9" t="s">
        <v>435</v>
      </c>
      <c r="E192" s="12" t="s">
        <v>26</v>
      </c>
      <c r="F192" s="12"/>
      <c r="G192" s="13">
        <v>3285</v>
      </c>
    </row>
    <row r="193" spans="2:7" ht="18.75" customHeight="1">
      <c r="B193" s="8"/>
      <c r="C193" s="9" t="s">
        <v>434</v>
      </c>
      <c r="D193" s="9" t="s">
        <v>437</v>
      </c>
      <c r="E193" s="12" t="s">
        <v>26</v>
      </c>
      <c r="F193" s="12"/>
      <c r="G193" s="13">
        <v>2116</v>
      </c>
    </row>
    <row r="194" spans="2:7" ht="18.75" customHeight="1">
      <c r="B194" s="8"/>
      <c r="C194" s="9" t="s">
        <v>438</v>
      </c>
      <c r="D194" s="11"/>
      <c r="E194" s="12" t="s">
        <v>17</v>
      </c>
      <c r="F194" s="12"/>
      <c r="G194" s="12"/>
    </row>
    <row r="195" spans="2:7" ht="18.75" customHeight="1">
      <c r="B195" s="8"/>
      <c r="C195" s="9" t="s">
        <v>439</v>
      </c>
      <c r="D195" s="11"/>
      <c r="E195" s="12" t="s">
        <v>95</v>
      </c>
      <c r="F195" s="12"/>
      <c r="G195" s="13">
        <v>1800</v>
      </c>
    </row>
    <row r="196" spans="2:7" ht="18.75" customHeight="1">
      <c r="B196" s="8"/>
      <c r="C196" s="9" t="s">
        <v>440</v>
      </c>
      <c r="D196" s="11"/>
      <c r="E196" s="12" t="s">
        <v>26</v>
      </c>
      <c r="F196" s="12"/>
      <c r="G196" s="13">
        <v>5084</v>
      </c>
    </row>
    <row r="197" spans="2:7" ht="18.75" customHeight="1">
      <c r="B197" s="8"/>
      <c r="C197" s="9" t="s">
        <v>442</v>
      </c>
      <c r="D197" s="11"/>
      <c r="E197" s="12" t="s">
        <v>26</v>
      </c>
      <c r="F197" s="12"/>
      <c r="G197" s="13">
        <v>2657</v>
      </c>
    </row>
    <row r="198" spans="2:7" ht="18.75" customHeight="1">
      <c r="B198" s="8"/>
      <c r="C198" s="9" t="s">
        <v>443</v>
      </c>
      <c r="D198" s="11"/>
      <c r="E198" s="12" t="s">
        <v>101</v>
      </c>
      <c r="F198" s="12"/>
      <c r="G198" s="13">
        <v>1905</v>
      </c>
    </row>
    <row r="199" spans="2:7" ht="18.75" customHeight="1">
      <c r="B199" s="8"/>
      <c r="C199" s="9" t="s">
        <v>444</v>
      </c>
      <c r="D199" s="11"/>
      <c r="E199" s="12" t="s">
        <v>26</v>
      </c>
      <c r="F199" s="12"/>
      <c r="G199" s="13">
        <v>1176</v>
      </c>
    </row>
    <row r="200" spans="2:7" ht="18.75" customHeight="1">
      <c r="B200" s="8"/>
      <c r="C200" s="9" t="s">
        <v>445</v>
      </c>
      <c r="D200" s="11"/>
      <c r="E200" s="12" t="s">
        <v>26</v>
      </c>
      <c r="F200" s="12"/>
      <c r="G200" s="13">
        <v>1407</v>
      </c>
    </row>
    <row r="201" spans="2:7" ht="18.75" customHeight="1">
      <c r="B201" s="8"/>
      <c r="C201" s="9" t="s">
        <v>447</v>
      </c>
      <c r="D201" s="11"/>
      <c r="E201" s="12" t="s">
        <v>26</v>
      </c>
      <c r="F201" s="12"/>
      <c r="G201" s="13">
        <v>1434</v>
      </c>
    </row>
    <row r="202" spans="2:7" ht="18.75" customHeight="1">
      <c r="B202" s="8"/>
      <c r="C202" s="9" t="s">
        <v>448</v>
      </c>
      <c r="D202" s="11"/>
      <c r="E202" s="12" t="s">
        <v>95</v>
      </c>
      <c r="F202" s="12"/>
      <c r="G202" s="12">
        <v>342</v>
      </c>
    </row>
    <row r="203" spans="2:7" ht="18.75" customHeight="1">
      <c r="B203" s="8"/>
      <c r="C203" s="9" t="s">
        <v>449</v>
      </c>
      <c r="D203" s="11"/>
      <c r="E203" s="12" t="s">
        <v>95</v>
      </c>
      <c r="F203" s="12"/>
      <c r="G203" s="13">
        <v>10267</v>
      </c>
    </row>
    <row r="204" spans="2:7" ht="18.75" customHeight="1">
      <c r="B204" s="8"/>
      <c r="C204" s="9" t="s">
        <v>451</v>
      </c>
      <c r="D204" s="11"/>
      <c r="E204" s="12" t="s">
        <v>151</v>
      </c>
      <c r="F204" s="12"/>
      <c r="G204" s="12">
        <v>319</v>
      </c>
    </row>
    <row r="205" spans="2:7" ht="18.75" customHeight="1">
      <c r="B205" s="8"/>
      <c r="C205" s="9" t="s">
        <v>452</v>
      </c>
      <c r="D205" s="11"/>
      <c r="E205" s="12" t="s">
        <v>26</v>
      </c>
      <c r="F205" s="12"/>
      <c r="G205" s="13">
        <v>2827</v>
      </c>
    </row>
    <row r="206" spans="2:7" ht="18.75" customHeight="1">
      <c r="B206" s="8"/>
      <c r="C206" s="9" t="s">
        <v>453</v>
      </c>
      <c r="D206" s="11"/>
      <c r="E206" s="12" t="s">
        <v>26</v>
      </c>
      <c r="F206" s="12"/>
      <c r="G206" s="13">
        <v>2573</v>
      </c>
    </row>
    <row r="207" spans="2:7" ht="18.75" customHeight="1">
      <c r="B207" s="8"/>
      <c r="C207" s="9" t="s">
        <v>455</v>
      </c>
      <c r="D207" s="11"/>
      <c r="E207" s="12" t="s">
        <v>101</v>
      </c>
      <c r="F207" s="12"/>
      <c r="G207" s="13">
        <v>10601</v>
      </c>
    </row>
    <row r="208" spans="2:7" ht="18.75" customHeight="1">
      <c r="B208" s="8"/>
      <c r="C208" s="9" t="s">
        <v>456</v>
      </c>
      <c r="D208" s="11"/>
      <c r="E208" s="12" t="s">
        <v>26</v>
      </c>
      <c r="F208" s="12"/>
      <c r="G208" s="13">
        <v>4208</v>
      </c>
    </row>
    <row r="209" spans="2:7" ht="18.75" customHeight="1">
      <c r="B209" s="8"/>
      <c r="C209" s="9" t="s">
        <v>457</v>
      </c>
      <c r="D209" s="11"/>
      <c r="E209" s="12" t="s">
        <v>26</v>
      </c>
      <c r="F209" s="12"/>
      <c r="G209" s="13">
        <v>2416</v>
      </c>
    </row>
    <row r="210" spans="2:7" ht="18.75" customHeight="1">
      <c r="B210" s="8"/>
      <c r="C210" s="9" t="s">
        <v>458</v>
      </c>
      <c r="D210" s="11"/>
      <c r="E210" s="12" t="s">
        <v>95</v>
      </c>
      <c r="F210" s="12"/>
      <c r="G210" s="13">
        <v>1111</v>
      </c>
    </row>
    <row r="211" spans="2:7" ht="18.75" customHeight="1">
      <c r="B211" s="8"/>
      <c r="C211" s="9" t="s">
        <v>460</v>
      </c>
      <c r="D211" s="9" t="s">
        <v>461</v>
      </c>
      <c r="E211" s="12" t="s">
        <v>26</v>
      </c>
      <c r="F211" s="12"/>
      <c r="G211" s="13">
        <v>2859</v>
      </c>
    </row>
    <row r="212" spans="2:7" ht="18.75" customHeight="1">
      <c r="B212" s="8"/>
      <c r="C212" s="9" t="s">
        <v>460</v>
      </c>
      <c r="D212" s="9" t="s">
        <v>462</v>
      </c>
      <c r="E212" s="12" t="s">
        <v>26</v>
      </c>
      <c r="F212" s="12"/>
      <c r="G212" s="13">
        <v>2497</v>
      </c>
    </row>
    <row r="213" spans="2:7" ht="18.75" customHeight="1">
      <c r="B213" s="8"/>
      <c r="C213" s="9" t="s">
        <v>460</v>
      </c>
      <c r="D213" s="9" t="s">
        <v>463</v>
      </c>
      <c r="E213" s="12" t="s">
        <v>26</v>
      </c>
      <c r="F213" s="12"/>
      <c r="G213" s="13">
        <v>1709</v>
      </c>
    </row>
    <row r="214" spans="2:7" ht="18.75" customHeight="1">
      <c r="B214" s="8"/>
      <c r="C214" s="9" t="s">
        <v>464</v>
      </c>
      <c r="D214" s="11"/>
      <c r="E214" s="12" t="s">
        <v>95</v>
      </c>
      <c r="F214" s="12"/>
      <c r="G214" s="13">
        <v>1555</v>
      </c>
    </row>
    <row r="215" spans="2:7" ht="18.75" customHeight="1">
      <c r="B215" s="8"/>
      <c r="C215" s="9" t="s">
        <v>466</v>
      </c>
      <c r="D215" s="11"/>
      <c r="E215" s="12" t="s">
        <v>26</v>
      </c>
      <c r="F215" s="12"/>
      <c r="G215" s="13">
        <v>6033</v>
      </c>
    </row>
    <row r="216" spans="2:7" ht="18.75" customHeight="1">
      <c r="B216" s="8"/>
      <c r="C216" s="9" t="s">
        <v>467</v>
      </c>
      <c r="D216" s="11"/>
      <c r="E216" s="12" t="s">
        <v>101</v>
      </c>
      <c r="F216" s="12"/>
      <c r="G216" s="13">
        <v>20103</v>
      </c>
    </row>
    <row r="217" spans="2:7" ht="18.75" customHeight="1">
      <c r="B217" s="8"/>
      <c r="C217" s="9" t="s">
        <v>468</v>
      </c>
      <c r="D217" s="11"/>
      <c r="E217" s="12" t="s">
        <v>26</v>
      </c>
      <c r="F217" s="12"/>
      <c r="G217" s="12">
        <v>386</v>
      </c>
    </row>
    <row r="218" spans="2:7" ht="18.75" customHeight="1">
      <c r="B218" s="8"/>
      <c r="C218" s="9" t="s">
        <v>469</v>
      </c>
      <c r="D218" s="11"/>
      <c r="E218" s="12" t="s">
        <v>17</v>
      </c>
      <c r="F218" s="12"/>
      <c r="G218" s="12"/>
    </row>
    <row r="219" spans="2:7" ht="18.75" customHeight="1">
      <c r="B219" s="8"/>
      <c r="C219" s="9" t="s">
        <v>471</v>
      </c>
      <c r="D219" s="11"/>
      <c r="E219" s="12" t="s">
        <v>17</v>
      </c>
      <c r="F219" s="12"/>
      <c r="G219" s="12"/>
    </row>
    <row r="220" spans="2:7" ht="18.75" customHeight="1">
      <c r="B220" s="8"/>
      <c r="C220" s="9" t="s">
        <v>473</v>
      </c>
      <c r="D220" s="11"/>
      <c r="E220" s="12" t="s">
        <v>26</v>
      </c>
      <c r="F220" s="12"/>
      <c r="G220" s="13">
        <v>24051</v>
      </c>
    </row>
    <row r="221" spans="2:7" ht="18.75" customHeight="1">
      <c r="B221" s="8"/>
      <c r="C221" s="9" t="s">
        <v>474</v>
      </c>
      <c r="D221" s="11"/>
      <c r="E221" s="12" t="s">
        <v>26</v>
      </c>
      <c r="F221" s="12"/>
      <c r="G221" s="12">
        <v>551</v>
      </c>
    </row>
    <row r="222" spans="2:7" ht="18.75" customHeight="1">
      <c r="B222" s="8"/>
      <c r="C222" s="9" t="s">
        <v>476</v>
      </c>
      <c r="D222" s="11"/>
      <c r="E222" s="12" t="s">
        <v>26</v>
      </c>
      <c r="F222" s="12"/>
      <c r="G222" s="13">
        <v>8209</v>
      </c>
    </row>
    <row r="223" spans="2:7" ht="18.75" customHeight="1">
      <c r="B223" s="8"/>
      <c r="C223" s="9" t="s">
        <v>477</v>
      </c>
      <c r="D223" s="11"/>
      <c r="E223" s="12" t="s">
        <v>17</v>
      </c>
      <c r="F223" s="12"/>
      <c r="G223" s="12"/>
    </row>
    <row r="224" spans="2:7" ht="18.75" customHeight="1">
      <c r="B224" s="8"/>
      <c r="C224" s="9" t="s">
        <v>479</v>
      </c>
      <c r="D224" s="11"/>
      <c r="E224" s="12" t="s">
        <v>26</v>
      </c>
      <c r="F224" s="12"/>
      <c r="G224" s="13">
        <v>5772</v>
      </c>
    </row>
    <row r="225" spans="2:7" ht="18.75" customHeight="1">
      <c r="B225" s="8"/>
      <c r="C225" s="9" t="s">
        <v>481</v>
      </c>
      <c r="D225" s="11"/>
      <c r="E225" s="12" t="s">
        <v>26</v>
      </c>
      <c r="F225" s="12"/>
      <c r="G225" s="12">
        <v>620</v>
      </c>
    </row>
    <row r="226" spans="2:7" ht="18.75" customHeight="1">
      <c r="B226" s="8"/>
      <c r="C226" s="9" t="s">
        <v>482</v>
      </c>
      <c r="D226" s="11"/>
      <c r="E226" s="12" t="s">
        <v>95</v>
      </c>
      <c r="F226" s="12"/>
      <c r="G226" s="13">
        <v>3340</v>
      </c>
    </row>
    <row r="227" spans="2:7" ht="18.75" customHeight="1">
      <c r="B227" s="8"/>
      <c r="C227" s="9" t="s">
        <v>484</v>
      </c>
      <c r="D227" s="11"/>
      <c r="E227" s="12" t="s">
        <v>26</v>
      </c>
      <c r="F227" s="12"/>
      <c r="G227" s="13">
        <v>3973</v>
      </c>
    </row>
    <row r="228" spans="2:7" ht="18.75" customHeight="1">
      <c r="B228" s="8"/>
      <c r="C228" s="9" t="s">
        <v>485</v>
      </c>
      <c r="D228" s="11"/>
      <c r="E228" s="12" t="s">
        <v>26</v>
      </c>
      <c r="F228" s="12"/>
      <c r="G228" s="13">
        <v>3904</v>
      </c>
    </row>
    <row r="229" spans="2:7" ht="18.75" customHeight="1">
      <c r="B229" s="8"/>
      <c r="C229" s="9" t="s">
        <v>332</v>
      </c>
      <c r="D229" s="9" t="s">
        <v>487</v>
      </c>
      <c r="E229" s="12" t="s">
        <v>26</v>
      </c>
      <c r="F229" s="11" t="str">
        <f>HYPERLINK("https://en.wikipedia.org/wiki/Oakland_County,_Michigan","Oakland")</f>
        <v>Oakland</v>
      </c>
      <c r="G229" s="13">
        <v>41070</v>
      </c>
    </row>
    <row r="230" spans="2:7" ht="18.75" customHeight="1">
      <c r="B230" s="8"/>
      <c r="C230" s="9" t="s">
        <v>491</v>
      </c>
      <c r="D230" s="11"/>
      <c r="E230" s="12" t="s">
        <v>101</v>
      </c>
      <c r="F230" s="12"/>
      <c r="G230" s="13">
        <v>3869</v>
      </c>
    </row>
    <row r="231" spans="2:7" ht="18.75" customHeight="1">
      <c r="B231" s="8"/>
      <c r="C231" s="9" t="s">
        <v>493</v>
      </c>
      <c r="D231" s="9" t="s">
        <v>112</v>
      </c>
      <c r="E231" s="12" t="s">
        <v>26</v>
      </c>
      <c r="F231" s="11" t="str">
        <f>HYPERLINK("https://en.wikipedia.org/wiki/Missaukee_County,_Michigan","Missaukee")</f>
        <v>Missaukee</v>
      </c>
      <c r="G231" s="12">
        <v>531</v>
      </c>
    </row>
    <row r="232" spans="2:7" ht="18.75" customHeight="1">
      <c r="B232" s="8"/>
      <c r="C232" s="9" t="s">
        <v>493</v>
      </c>
      <c r="D232" s="9" t="s">
        <v>463</v>
      </c>
      <c r="E232" s="12" t="s">
        <v>26</v>
      </c>
      <c r="F232" s="11" t="str">
        <f>HYPERLINK("https://en.wikipedia.org/wiki/Huron_County,_Michigan","Huron")</f>
        <v>Huron</v>
      </c>
      <c r="G232" s="12">
        <v>455</v>
      </c>
    </row>
    <row r="233" spans="2:7" ht="18.75" customHeight="1">
      <c r="B233" s="8"/>
      <c r="C233" s="9" t="s">
        <v>500</v>
      </c>
      <c r="D233" s="11"/>
      <c r="E233" s="12" t="s">
        <v>95</v>
      </c>
      <c r="F233" s="12"/>
      <c r="G233" s="12">
        <v>454</v>
      </c>
    </row>
    <row r="234" spans="2:7" ht="18.75" customHeight="1">
      <c r="B234" s="8"/>
      <c r="C234" s="9" t="s">
        <v>502</v>
      </c>
      <c r="D234" s="11"/>
      <c r="E234" s="12" t="s">
        <v>26</v>
      </c>
      <c r="F234" s="12"/>
      <c r="G234" s="13">
        <v>3103</v>
      </c>
    </row>
    <row r="235" spans="2:7" ht="18.75" customHeight="1">
      <c r="B235" s="8"/>
      <c r="C235" s="9" t="s">
        <v>504</v>
      </c>
      <c r="D235" s="9" t="s">
        <v>505</v>
      </c>
      <c r="E235" s="12" t="s">
        <v>26</v>
      </c>
      <c r="F235" s="11" t="str">
        <f>HYPERLINK("https://en.wikipedia.org/wiki/Muskegon_County,_Michigan","Muskegon")</f>
        <v>Muskegon</v>
      </c>
      <c r="G235" s="13">
        <v>2399</v>
      </c>
    </row>
    <row r="236" spans="2:7" ht="18.75" customHeight="1">
      <c r="B236" s="8"/>
      <c r="C236" s="9" t="s">
        <v>504</v>
      </c>
      <c r="D236" s="9" t="s">
        <v>382</v>
      </c>
      <c r="E236" s="12" t="s">
        <v>26</v>
      </c>
      <c r="F236" s="11" t="str">
        <f>HYPERLINK("https://en.wikipedia.org/wiki/Kalkaska_County,_Michigan","Kalkaska")</f>
        <v>Kalkaska</v>
      </c>
      <c r="G236" s="12">
        <v>387</v>
      </c>
    </row>
    <row r="237" spans="2:7" ht="18.75" customHeight="1">
      <c r="B237" s="8"/>
      <c r="C237" s="9" t="s">
        <v>511</v>
      </c>
      <c r="D237" s="11"/>
      <c r="E237" s="12" t="s">
        <v>26</v>
      </c>
      <c r="F237" s="12"/>
      <c r="G237" s="13">
        <v>1960</v>
      </c>
    </row>
    <row r="238" spans="2:7" ht="18.75" customHeight="1">
      <c r="B238" s="8"/>
      <c r="C238" s="9" t="s">
        <v>512</v>
      </c>
      <c r="D238" s="11"/>
      <c r="E238" s="12" t="s">
        <v>26</v>
      </c>
      <c r="F238" s="12"/>
      <c r="G238" s="13">
        <v>1530</v>
      </c>
    </row>
    <row r="239" spans="2:7" ht="18.75" customHeight="1">
      <c r="B239" s="8"/>
      <c r="C239" s="9" t="s">
        <v>514</v>
      </c>
      <c r="D239" s="11"/>
      <c r="E239" s="12" t="s">
        <v>26</v>
      </c>
      <c r="F239" s="12"/>
      <c r="G239" s="12">
        <v>82</v>
      </c>
    </row>
    <row r="240" spans="2:7" ht="18.75" customHeight="1">
      <c r="B240" s="8"/>
      <c r="C240" s="9" t="s">
        <v>515</v>
      </c>
      <c r="D240" s="11"/>
      <c r="E240" s="12" t="s">
        <v>26</v>
      </c>
      <c r="F240" s="12"/>
      <c r="G240" s="12">
        <v>95</v>
      </c>
    </row>
    <row r="241" spans="2:7" ht="18.75" customHeight="1">
      <c r="B241" s="8"/>
      <c r="C241" s="9" t="s">
        <v>516</v>
      </c>
      <c r="D241" s="11"/>
      <c r="E241" s="12" t="s">
        <v>151</v>
      </c>
      <c r="F241" s="12"/>
      <c r="G241" s="12">
        <v>167</v>
      </c>
    </row>
    <row r="242" spans="2:7" ht="18.75" customHeight="1">
      <c r="B242" s="8"/>
      <c r="C242" s="9" t="s">
        <v>518</v>
      </c>
      <c r="D242" s="11"/>
      <c r="E242" s="12" t="s">
        <v>26</v>
      </c>
      <c r="F242" s="12"/>
      <c r="G242" s="12">
        <v>687</v>
      </c>
    </row>
    <row r="243" spans="2:7" ht="18.75" customHeight="1">
      <c r="B243" s="8"/>
      <c r="C243" s="9" t="s">
        <v>520</v>
      </c>
      <c r="D243" s="11"/>
      <c r="E243" s="12" t="s">
        <v>26</v>
      </c>
      <c r="F243" s="12"/>
      <c r="G243" s="13">
        <v>5709</v>
      </c>
    </row>
    <row r="244" spans="2:7" ht="18.75" customHeight="1">
      <c r="B244" s="8"/>
      <c r="C244" s="9" t="s">
        <v>521</v>
      </c>
      <c r="D244" s="11"/>
      <c r="E244" s="12" t="s">
        <v>26</v>
      </c>
      <c r="F244" s="12"/>
      <c r="G244" s="12">
        <v>461</v>
      </c>
    </row>
    <row r="245" spans="2:7" ht="18.75" customHeight="1">
      <c r="B245" s="8"/>
      <c r="C245" s="9" t="s">
        <v>523</v>
      </c>
      <c r="D245" s="11"/>
      <c r="E245" s="12" t="s">
        <v>26</v>
      </c>
      <c r="F245" s="12"/>
      <c r="G245" s="13">
        <v>3084</v>
      </c>
    </row>
    <row r="246" spans="2:7" ht="18.75" customHeight="1">
      <c r="B246" s="8"/>
      <c r="C246" s="9" t="s">
        <v>525</v>
      </c>
      <c r="D246" s="11"/>
      <c r="E246" s="12" t="s">
        <v>101</v>
      </c>
      <c r="F246" s="12"/>
      <c r="G246" s="13">
        <v>3735</v>
      </c>
    </row>
    <row r="247" spans="2:7" ht="18.75" customHeight="1">
      <c r="B247" s="8"/>
      <c r="C247" s="9" t="s">
        <v>526</v>
      </c>
      <c r="D247" s="11"/>
      <c r="E247" s="12" t="s">
        <v>95</v>
      </c>
      <c r="F247" s="12"/>
      <c r="G247" s="12">
        <v>294</v>
      </c>
    </row>
    <row r="248" spans="2:7" ht="18.75" customHeight="1">
      <c r="B248" s="8"/>
      <c r="C248" s="9" t="s">
        <v>528</v>
      </c>
      <c r="D248" s="11"/>
      <c r="E248" s="12" t="s">
        <v>26</v>
      </c>
      <c r="F248" s="12"/>
      <c r="G248" s="13">
        <v>1195</v>
      </c>
    </row>
    <row r="249" spans="2:7" ht="18.75" customHeight="1">
      <c r="B249" s="8"/>
      <c r="C249" s="9" t="s">
        <v>530</v>
      </c>
      <c r="D249" s="11"/>
      <c r="E249" s="12" t="s">
        <v>17</v>
      </c>
      <c r="F249" s="12"/>
      <c r="G249" s="12"/>
    </row>
    <row r="250" spans="2:7" ht="18.75" customHeight="1">
      <c r="B250" s="8"/>
      <c r="C250" s="9" t="s">
        <v>531</v>
      </c>
      <c r="D250" s="9" t="s">
        <v>532</v>
      </c>
      <c r="E250" s="12" t="s">
        <v>26</v>
      </c>
      <c r="F250" s="11" t="str">
        <f>HYPERLINK("https://en.wikipedia.org/wiki/Kalamazoo_County,_Michigan","Kalamazoo")</f>
        <v>Kalamazoo</v>
      </c>
      <c r="G250" s="13">
        <v>4248</v>
      </c>
    </row>
    <row r="251" spans="2:7" ht="18.75" customHeight="1">
      <c r="B251" s="8"/>
      <c r="C251" s="9" t="s">
        <v>531</v>
      </c>
      <c r="D251" s="9" t="s">
        <v>536</v>
      </c>
      <c r="E251" s="12" t="s">
        <v>26</v>
      </c>
      <c r="F251" s="11" t="str">
        <f>HYPERLINK("https://en.wikipedia.org/wiki/Saginaw_County,_Michigan","Saginaw")</f>
        <v>Saginaw</v>
      </c>
      <c r="G251" s="13">
        <v>2218</v>
      </c>
    </row>
    <row r="252" spans="2:7" ht="18.75" customHeight="1">
      <c r="B252" s="8"/>
      <c r="C252" s="9" t="s">
        <v>540</v>
      </c>
      <c r="D252" s="11"/>
      <c r="E252" s="12" t="s">
        <v>26</v>
      </c>
      <c r="F252" s="12"/>
      <c r="G252" s="13">
        <v>1050</v>
      </c>
    </row>
    <row r="253" spans="2:7" ht="18.75" customHeight="1">
      <c r="B253" s="8"/>
      <c r="C253" s="9" t="s">
        <v>541</v>
      </c>
      <c r="D253" s="11"/>
      <c r="E253" s="12" t="s">
        <v>17</v>
      </c>
      <c r="F253" s="12"/>
      <c r="G253" s="12"/>
    </row>
    <row r="254" spans="2:7" ht="18.75" customHeight="1">
      <c r="B254" s="8"/>
      <c r="C254" s="9" t="s">
        <v>543</v>
      </c>
      <c r="D254" s="11"/>
      <c r="E254" s="12" t="s">
        <v>26</v>
      </c>
      <c r="F254" s="12"/>
      <c r="G254" s="13">
        <v>1328</v>
      </c>
    </row>
    <row r="255" spans="2:7" ht="18.75" customHeight="1">
      <c r="B255" s="8"/>
      <c r="C255" s="9" t="s">
        <v>544</v>
      </c>
      <c r="D255" s="11"/>
      <c r="E255" s="12" t="s">
        <v>26</v>
      </c>
      <c r="F255" s="12"/>
      <c r="G255" s="13">
        <v>15175</v>
      </c>
    </row>
    <row r="256" spans="2:7" ht="18.75" customHeight="1">
      <c r="B256" s="8"/>
      <c r="C256" s="9" t="s">
        <v>546</v>
      </c>
      <c r="D256" s="11"/>
      <c r="E256" s="12" t="s">
        <v>17</v>
      </c>
      <c r="F256" s="12"/>
      <c r="G256" s="12"/>
    </row>
    <row r="257" spans="2:7" ht="18.75" customHeight="1">
      <c r="B257" s="8"/>
      <c r="C257" s="9" t="s">
        <v>547</v>
      </c>
      <c r="D257" s="11"/>
      <c r="E257" s="12" t="s">
        <v>26</v>
      </c>
      <c r="F257" s="12"/>
      <c r="G257" s="13">
        <v>2012</v>
      </c>
    </row>
    <row r="258" spans="2:7" ht="18.75" customHeight="1">
      <c r="B258" s="8"/>
      <c r="C258" s="9" t="s">
        <v>549</v>
      </c>
      <c r="D258" s="11"/>
      <c r="E258" s="12" t="s">
        <v>95</v>
      </c>
      <c r="F258" s="12"/>
      <c r="G258" s="13">
        <v>1328</v>
      </c>
    </row>
    <row r="259" spans="2:7" ht="18.75" customHeight="1">
      <c r="B259" s="8"/>
      <c r="C259" s="9" t="s">
        <v>550</v>
      </c>
      <c r="D259" s="11"/>
      <c r="E259" s="12" t="s">
        <v>95</v>
      </c>
      <c r="F259" s="12"/>
      <c r="G259" s="12">
        <v>199</v>
      </c>
    </row>
    <row r="260" spans="2:7" ht="18.75" customHeight="1">
      <c r="B260" s="8"/>
      <c r="C260" s="9" t="s">
        <v>551</v>
      </c>
      <c r="D260" s="11"/>
      <c r="E260" s="12" t="s">
        <v>26</v>
      </c>
      <c r="F260" s="12"/>
      <c r="G260" s="12">
        <v>499</v>
      </c>
    </row>
    <row r="261" spans="2:7" ht="18.75" customHeight="1">
      <c r="B261" s="8"/>
      <c r="C261" s="9" t="s">
        <v>552</v>
      </c>
      <c r="D261" s="11"/>
      <c r="E261" s="12" t="s">
        <v>26</v>
      </c>
      <c r="F261" s="12"/>
      <c r="G261" s="13">
        <v>5853</v>
      </c>
    </row>
    <row r="262" spans="2:7" ht="18.75" customHeight="1">
      <c r="B262" s="8"/>
      <c r="C262" s="9" t="s">
        <v>554</v>
      </c>
      <c r="D262" s="11"/>
      <c r="E262" s="12" t="s">
        <v>151</v>
      </c>
      <c r="F262" s="12"/>
      <c r="G262" s="12">
        <v>410</v>
      </c>
    </row>
    <row r="263" spans="2:7" ht="18.75" customHeight="1">
      <c r="B263" s="8"/>
      <c r="C263" s="9" t="s">
        <v>555</v>
      </c>
      <c r="D263" s="11"/>
      <c r="E263" s="12" t="s">
        <v>26</v>
      </c>
      <c r="F263" s="12"/>
      <c r="G263" s="12">
        <v>594</v>
      </c>
    </row>
    <row r="264" spans="2:7" ht="18.75" customHeight="1">
      <c r="B264" s="8"/>
      <c r="C264" s="9" t="s">
        <v>556</v>
      </c>
      <c r="D264" s="11"/>
      <c r="E264" s="12" t="s">
        <v>26</v>
      </c>
      <c r="F264" s="12"/>
      <c r="G264" s="12">
        <v>854</v>
      </c>
    </row>
    <row r="265" spans="2:7" ht="18.75" customHeight="1">
      <c r="B265" s="8"/>
      <c r="C265" s="9" t="s">
        <v>557</v>
      </c>
      <c r="D265" s="11"/>
      <c r="E265" s="12" t="s">
        <v>151</v>
      </c>
      <c r="F265" s="12"/>
      <c r="G265" s="13">
        <v>6950</v>
      </c>
    </row>
    <row r="266" spans="2:7" ht="18.75" customHeight="1">
      <c r="B266" s="8"/>
      <c r="C266" s="9" t="s">
        <v>559</v>
      </c>
      <c r="D266" s="11"/>
      <c r="E266" s="12" t="s">
        <v>26</v>
      </c>
      <c r="F266" s="12"/>
      <c r="G266" s="13">
        <v>10514</v>
      </c>
    </row>
    <row r="267" spans="2:7" ht="18.75" customHeight="1">
      <c r="B267" s="8"/>
      <c r="C267" s="9" t="s">
        <v>560</v>
      </c>
      <c r="D267" s="11"/>
      <c r="E267" s="12" t="s">
        <v>26</v>
      </c>
      <c r="F267" s="12"/>
      <c r="G267" s="13">
        <v>2141</v>
      </c>
    </row>
    <row r="268" spans="2:7" ht="18.75" customHeight="1">
      <c r="B268" s="8"/>
      <c r="C268" s="9" t="s">
        <v>561</v>
      </c>
      <c r="D268" s="11"/>
      <c r="E268" s="12" t="s">
        <v>17</v>
      </c>
      <c r="F268" s="12"/>
      <c r="G268" s="12"/>
    </row>
    <row r="269" spans="2:7" ht="18.75" customHeight="1">
      <c r="B269" s="8"/>
      <c r="C269" s="9" t="s">
        <v>562</v>
      </c>
      <c r="D269" s="11"/>
      <c r="E269" s="12" t="s">
        <v>26</v>
      </c>
      <c r="F269" s="12"/>
      <c r="G269" s="13">
        <v>1674</v>
      </c>
    </row>
    <row r="270" spans="2:7" ht="18.75" customHeight="1">
      <c r="B270" s="8"/>
      <c r="C270" s="9" t="s">
        <v>564</v>
      </c>
      <c r="D270" s="11"/>
      <c r="E270" s="12" t="s">
        <v>101</v>
      </c>
      <c r="F270" s="12"/>
      <c r="G270" s="13">
        <v>2291</v>
      </c>
    </row>
    <row r="271" spans="2:7" ht="18.75" customHeight="1">
      <c r="B271" s="8"/>
      <c r="C271" s="9" t="s">
        <v>565</v>
      </c>
      <c r="D271" s="11"/>
      <c r="E271" s="12" t="s">
        <v>101</v>
      </c>
      <c r="F271" s="12"/>
      <c r="G271" s="13">
        <v>7444</v>
      </c>
    </row>
    <row r="272" spans="2:7" ht="18.75" customHeight="1">
      <c r="B272" s="8"/>
      <c r="C272" s="9" t="s">
        <v>566</v>
      </c>
      <c r="D272" s="11"/>
      <c r="E272" s="12" t="s">
        <v>26</v>
      </c>
      <c r="F272" s="12"/>
      <c r="G272" s="13">
        <v>17791</v>
      </c>
    </row>
    <row r="273" spans="2:7" ht="18.75" customHeight="1">
      <c r="B273" s="8"/>
      <c r="C273" s="9" t="s">
        <v>568</v>
      </c>
      <c r="D273" s="11"/>
      <c r="E273" s="12" t="s">
        <v>26</v>
      </c>
      <c r="F273" s="12"/>
      <c r="G273" s="13">
        <v>1860</v>
      </c>
    </row>
    <row r="274" spans="2:7" ht="18.75" customHeight="1">
      <c r="B274" s="8"/>
      <c r="C274" s="9" t="s">
        <v>569</v>
      </c>
      <c r="D274" s="11"/>
      <c r="E274" s="12" t="s">
        <v>17</v>
      </c>
      <c r="F274" s="12"/>
      <c r="G274" s="12"/>
    </row>
    <row r="275" spans="2:7" ht="18.75" customHeight="1">
      <c r="B275" s="8"/>
      <c r="C275" s="9" t="s">
        <v>570</v>
      </c>
      <c r="D275" s="11"/>
      <c r="E275" s="12" t="s">
        <v>95</v>
      </c>
      <c r="F275" s="12"/>
      <c r="G275" s="12">
        <v>586</v>
      </c>
    </row>
    <row r="276" spans="2:7" ht="18.75" customHeight="1">
      <c r="B276" s="8"/>
      <c r="C276" s="9" t="s">
        <v>571</v>
      </c>
      <c r="D276" s="11"/>
      <c r="E276" s="12" t="s">
        <v>26</v>
      </c>
      <c r="F276" s="12"/>
      <c r="G276" s="13">
        <v>2022</v>
      </c>
    </row>
    <row r="277" spans="2:7" ht="18.75" customHeight="1">
      <c r="B277" s="8"/>
      <c r="C277" s="9" t="s">
        <v>572</v>
      </c>
      <c r="D277" s="11"/>
      <c r="E277" s="12" t="s">
        <v>17</v>
      </c>
      <c r="F277" s="12"/>
      <c r="G277" s="12"/>
    </row>
    <row r="278" spans="2:7" ht="18.75" customHeight="1">
      <c r="B278" s="8"/>
      <c r="C278" s="9" t="s">
        <v>574</v>
      </c>
      <c r="D278" s="11"/>
      <c r="E278" s="12" t="s">
        <v>101</v>
      </c>
      <c r="F278" s="12"/>
      <c r="G278" s="13">
        <v>2349</v>
      </c>
    </row>
    <row r="279" spans="2:7" ht="18.75" customHeight="1">
      <c r="B279" s="8"/>
      <c r="C279" s="9" t="s">
        <v>575</v>
      </c>
      <c r="D279" s="11"/>
      <c r="E279" s="12" t="s">
        <v>26</v>
      </c>
      <c r="F279" s="12"/>
      <c r="G279" s="13">
        <v>1349</v>
      </c>
    </row>
    <row r="280" spans="2:7" ht="18.75" customHeight="1">
      <c r="B280" s="8"/>
      <c r="C280" s="9" t="s">
        <v>576</v>
      </c>
      <c r="D280" s="9" t="s">
        <v>425</v>
      </c>
      <c r="E280" s="12" t="s">
        <v>26</v>
      </c>
      <c r="F280" s="11" t="str">
        <f>HYPERLINK("https://en.wikipedia.org/wiki/Eaton_County,_Michigan","Eaton")</f>
        <v>Eaton</v>
      </c>
      <c r="G280" s="13">
        <v>1537</v>
      </c>
    </row>
    <row r="281" spans="2:7" ht="18.75" customHeight="1">
      <c r="B281" s="8"/>
      <c r="C281" s="9" t="s">
        <v>576</v>
      </c>
      <c r="D281" s="9" t="s">
        <v>463</v>
      </c>
      <c r="E281" s="12" t="s">
        <v>26</v>
      </c>
      <c r="F281" s="11" t="str">
        <f>HYPERLINK("https://en.wikipedia.org/wiki/Huron_County,_Michigan","Huron")</f>
        <v>Huron</v>
      </c>
      <c r="G281" s="12">
        <v>760</v>
      </c>
    </row>
    <row r="282" spans="2:7" ht="18.75" customHeight="1">
      <c r="B282" s="8"/>
      <c r="C282" s="9" t="s">
        <v>579</v>
      </c>
      <c r="D282" s="11"/>
      <c r="E282" s="12" t="s">
        <v>95</v>
      </c>
      <c r="F282" s="12"/>
      <c r="G282" s="13">
        <v>1206</v>
      </c>
    </row>
    <row r="283" spans="2:7" ht="18.75" customHeight="1">
      <c r="B283" s="8"/>
      <c r="C283" s="9" t="s">
        <v>581</v>
      </c>
      <c r="D283" s="11"/>
      <c r="E283" s="12" t="s">
        <v>26</v>
      </c>
      <c r="F283" s="12"/>
      <c r="G283" s="13">
        <v>3510</v>
      </c>
    </row>
    <row r="284" spans="2:7" ht="18.75" customHeight="1">
      <c r="B284" s="8"/>
      <c r="C284" s="9" t="s">
        <v>582</v>
      </c>
      <c r="D284" s="11"/>
      <c r="E284" s="12" t="s">
        <v>26</v>
      </c>
      <c r="F284" s="12"/>
      <c r="G284" s="13">
        <v>1849</v>
      </c>
    </row>
    <row r="285" spans="2:7" ht="18.75" customHeight="1">
      <c r="B285" s="8"/>
      <c r="C285" s="9" t="s">
        <v>583</v>
      </c>
      <c r="D285" s="11"/>
      <c r="E285" s="12" t="s">
        <v>101</v>
      </c>
      <c r="F285" s="12"/>
      <c r="G285" s="13">
        <v>1325</v>
      </c>
    </row>
    <row r="286" spans="2:7" ht="18.75" customHeight="1">
      <c r="B286" s="8"/>
      <c r="C286" s="9" t="s">
        <v>585</v>
      </c>
      <c r="D286" s="11"/>
      <c r="E286" s="12" t="s">
        <v>26</v>
      </c>
      <c r="F286" s="12"/>
      <c r="G286" s="12">
        <v>747</v>
      </c>
    </row>
    <row r="287" spans="2:7" ht="18.75" customHeight="1">
      <c r="B287" s="8"/>
      <c r="C287" s="9" t="s">
        <v>586</v>
      </c>
      <c r="D287" s="11"/>
      <c r="E287" s="12" t="s">
        <v>151</v>
      </c>
      <c r="F287" s="12"/>
      <c r="G287" s="13">
        <v>2108</v>
      </c>
    </row>
    <row r="288" spans="2:7" ht="18.75" customHeight="1">
      <c r="B288" s="8"/>
      <c r="C288" s="9" t="s">
        <v>480</v>
      </c>
      <c r="D288" s="11"/>
      <c r="E288" s="12" t="s">
        <v>26</v>
      </c>
      <c r="F288" s="11" t="str">
        <f>HYPERLINK("https://en.wikipedia.org/wiki/Wayne_County,_Michigan","Wayne")</f>
        <v>Wayne</v>
      </c>
      <c r="G288" s="13">
        <v>30627</v>
      </c>
    </row>
    <row r="289" spans="2:7" ht="18.75" customHeight="1">
      <c r="B289" s="8"/>
      <c r="C289" s="9" t="s">
        <v>589</v>
      </c>
      <c r="D289" s="11"/>
      <c r="E289" s="12" t="s">
        <v>17</v>
      </c>
      <c r="F289" s="12"/>
      <c r="G289" s="12"/>
    </row>
    <row r="290" spans="2:7" ht="18.75" customHeight="1">
      <c r="B290" s="8"/>
      <c r="C290" s="9" t="s">
        <v>591</v>
      </c>
      <c r="D290" s="9" t="s">
        <v>592</v>
      </c>
      <c r="E290" s="12" t="s">
        <v>26</v>
      </c>
      <c r="F290" s="11" t="str">
        <f>HYPERLINK("https://en.wikipedia.org/wiki/Macomb_County,_Michigan","Macomb")</f>
        <v>Macomb</v>
      </c>
      <c r="G290" s="13">
        <v>8700</v>
      </c>
    </row>
    <row r="291" spans="2:7" ht="18.75" customHeight="1">
      <c r="B291" s="8"/>
      <c r="C291" s="9" t="s">
        <v>591</v>
      </c>
      <c r="D291" s="9" t="s">
        <v>593</v>
      </c>
      <c r="E291" s="12" t="s">
        <v>26</v>
      </c>
      <c r="F291" s="11" t="str">
        <f>HYPERLINK("https://en.wikipedia.org/wiki/Chippewa_County,_Michigan","Chippewa")</f>
        <v>Chippewa</v>
      </c>
      <c r="G291" s="13">
        <v>2128</v>
      </c>
    </row>
    <row r="292" spans="2:7" ht="18.75" customHeight="1">
      <c r="B292" s="8"/>
      <c r="C292" s="9" t="s">
        <v>594</v>
      </c>
      <c r="D292" s="11"/>
      <c r="E292" s="12" t="s">
        <v>151</v>
      </c>
      <c r="F292" s="12"/>
      <c r="G292" s="12">
        <v>218</v>
      </c>
    </row>
    <row r="293" spans="2:7" ht="18.75" customHeight="1">
      <c r="B293" s="8"/>
      <c r="C293" s="9" t="s">
        <v>596</v>
      </c>
      <c r="D293" s="11"/>
      <c r="E293" s="12" t="s">
        <v>101</v>
      </c>
      <c r="F293" s="12"/>
      <c r="G293" s="13">
        <v>4456</v>
      </c>
    </row>
    <row r="294" spans="2:7" ht="18.75" customHeight="1">
      <c r="B294" s="8"/>
      <c r="C294" s="9" t="s">
        <v>597</v>
      </c>
      <c r="D294" s="11"/>
      <c r="E294" s="12" t="s">
        <v>26</v>
      </c>
      <c r="F294" s="12"/>
      <c r="G294" s="13">
        <v>3523</v>
      </c>
    </row>
    <row r="295" spans="2:7" ht="18.75" customHeight="1">
      <c r="B295" s="8"/>
      <c r="C295" s="9" t="s">
        <v>598</v>
      </c>
      <c r="D295" s="11"/>
      <c r="E295" s="12" t="s">
        <v>26</v>
      </c>
      <c r="F295" s="12"/>
      <c r="G295" s="13">
        <v>1308</v>
      </c>
    </row>
    <row r="296" spans="2:7" ht="18.75" customHeight="1">
      <c r="B296" s="8"/>
      <c r="C296" s="9" t="s">
        <v>600</v>
      </c>
      <c r="D296" s="11"/>
      <c r="E296" s="12" t="s">
        <v>95</v>
      </c>
      <c r="F296" s="12"/>
      <c r="G296" s="12">
        <v>697</v>
      </c>
    </row>
    <row r="297" spans="2:7" ht="18.75" customHeight="1">
      <c r="B297" s="8"/>
      <c r="C297" s="9" t="s">
        <v>601</v>
      </c>
      <c r="D297" s="11"/>
      <c r="E297" s="12" t="s">
        <v>26</v>
      </c>
      <c r="F297" s="12"/>
      <c r="G297" s="13">
        <v>1265</v>
      </c>
    </row>
    <row r="298" spans="2:7" ht="18.75" customHeight="1">
      <c r="B298" s="8"/>
      <c r="C298" s="9" t="s">
        <v>602</v>
      </c>
      <c r="D298" s="11"/>
      <c r="E298" s="12" t="s">
        <v>151</v>
      </c>
      <c r="F298" s="12"/>
      <c r="G298" s="13">
        <v>6816</v>
      </c>
    </row>
    <row r="299" spans="2:7" ht="18.75" customHeight="1">
      <c r="B299" s="8"/>
      <c r="C299" s="9" t="s">
        <v>603</v>
      </c>
      <c r="D299" s="11"/>
      <c r="E299" s="12" t="s">
        <v>26</v>
      </c>
      <c r="F299" s="12"/>
      <c r="G299" s="13">
        <v>8676</v>
      </c>
    </row>
    <row r="300" spans="2:7" ht="18.75" customHeight="1">
      <c r="B300" s="8"/>
      <c r="C300" s="9" t="s">
        <v>605</v>
      </c>
      <c r="D300" s="11"/>
      <c r="E300" s="12" t="s">
        <v>26</v>
      </c>
      <c r="F300" s="12"/>
      <c r="G300" s="13">
        <v>2119</v>
      </c>
    </row>
    <row r="301" spans="2:7" ht="18.75" customHeight="1">
      <c r="B301" s="8"/>
      <c r="C301" s="9" t="s">
        <v>606</v>
      </c>
      <c r="D301" s="11"/>
      <c r="E301" s="12" t="s">
        <v>26</v>
      </c>
      <c r="F301" s="12"/>
      <c r="G301" s="13">
        <v>1331</v>
      </c>
    </row>
    <row r="302" spans="2:7" ht="18.75" customHeight="1">
      <c r="B302" s="8"/>
      <c r="C302" s="9" t="s">
        <v>608</v>
      </c>
      <c r="D302" s="11"/>
      <c r="E302" s="12" t="s">
        <v>26</v>
      </c>
      <c r="F302" s="12"/>
      <c r="G302" s="12">
        <v>787</v>
      </c>
    </row>
    <row r="303" spans="2:7" ht="18.75" customHeight="1">
      <c r="B303" s="8"/>
      <c r="C303" s="9" t="s">
        <v>610</v>
      </c>
      <c r="D303" s="11"/>
      <c r="E303" s="12" t="s">
        <v>95</v>
      </c>
      <c r="F303" s="12"/>
      <c r="G303" s="12">
        <v>261</v>
      </c>
    </row>
    <row r="304" spans="2:7" ht="18.75" customHeight="1">
      <c r="B304" s="8"/>
      <c r="C304" s="9" t="s">
        <v>611</v>
      </c>
      <c r="D304" s="9" t="s">
        <v>612</v>
      </c>
      <c r="E304" s="12" t="s">
        <v>26</v>
      </c>
      <c r="F304" s="11" t="str">
        <f>HYPERLINK("https://en.wikipedia.org/wiki/Calhoun_County,_Michigan","Calhoun")</f>
        <v>Calhoun</v>
      </c>
      <c r="G304" s="13">
        <v>1941</v>
      </c>
    </row>
    <row r="305" spans="2:7" ht="18.75" customHeight="1">
      <c r="B305" s="8"/>
      <c r="C305" s="9" t="s">
        <v>611</v>
      </c>
      <c r="D305" s="9" t="s">
        <v>254</v>
      </c>
      <c r="E305" s="12" t="s">
        <v>26</v>
      </c>
      <c r="F305" s="11" t="str">
        <f>HYPERLINK("https://en.wikipedia.org/wiki/Lapeer_County,_Michigan","Lapeer")</f>
        <v>Lapeer</v>
      </c>
      <c r="G305" s="13">
        <v>1478</v>
      </c>
    </row>
    <row r="306" spans="2:7" ht="18.75" customHeight="1">
      <c r="B306" s="8"/>
      <c r="C306" s="9" t="s">
        <v>618</v>
      </c>
      <c r="D306" s="11"/>
      <c r="E306" s="12" t="s">
        <v>17</v>
      </c>
      <c r="F306" s="12"/>
      <c r="G306" s="12"/>
    </row>
    <row r="307" spans="2:7" ht="18.75" customHeight="1">
      <c r="B307" s="8"/>
      <c r="C307" s="9" t="s">
        <v>620</v>
      </c>
      <c r="D307" s="11"/>
      <c r="E307" s="12" t="s">
        <v>26</v>
      </c>
      <c r="F307" s="12"/>
      <c r="G307" s="13">
        <v>3457</v>
      </c>
    </row>
    <row r="308" spans="2:7" ht="18.75" customHeight="1">
      <c r="B308" s="8"/>
      <c r="C308" s="9" t="s">
        <v>622</v>
      </c>
      <c r="D308" s="11"/>
      <c r="E308" s="12" t="s">
        <v>26</v>
      </c>
      <c r="F308" s="12"/>
      <c r="G308" s="13">
        <v>1864</v>
      </c>
    </row>
    <row r="309" spans="2:7" ht="18.75" customHeight="1">
      <c r="B309" s="8"/>
      <c r="C309" s="9" t="s">
        <v>623</v>
      </c>
      <c r="D309" s="11"/>
      <c r="E309" s="12" t="s">
        <v>95</v>
      </c>
      <c r="F309" s="12"/>
      <c r="G309" s="12">
        <v>828</v>
      </c>
    </row>
    <row r="310" spans="2:7" ht="18.75" customHeight="1">
      <c r="B310" s="8"/>
      <c r="C310" s="9" t="s">
        <v>625</v>
      </c>
      <c r="D310" s="11"/>
      <c r="E310" s="12" t="s">
        <v>26</v>
      </c>
      <c r="F310" s="12"/>
      <c r="G310" s="13">
        <v>2611</v>
      </c>
    </row>
    <row r="311" spans="2:7" ht="18.75" customHeight="1">
      <c r="B311" s="8"/>
      <c r="C311" s="9" t="s">
        <v>626</v>
      </c>
      <c r="D311" s="11"/>
      <c r="E311" s="12" t="s">
        <v>151</v>
      </c>
      <c r="F311" s="12"/>
      <c r="G311" s="13">
        <v>1228</v>
      </c>
    </row>
    <row r="312" spans="2:7" ht="18.75" customHeight="1">
      <c r="B312" s="8"/>
      <c r="C312" s="9" t="s">
        <v>628</v>
      </c>
      <c r="D312" s="11"/>
      <c r="E312" s="12" t="s">
        <v>17</v>
      </c>
      <c r="F312" s="12"/>
      <c r="G312" s="12"/>
    </row>
    <row r="313" spans="2:7" ht="18.75" customHeight="1">
      <c r="B313" s="8"/>
      <c r="C313" s="9" t="s">
        <v>629</v>
      </c>
      <c r="D313" s="9" t="s">
        <v>424</v>
      </c>
      <c r="E313" s="12" t="s">
        <v>26</v>
      </c>
      <c r="F313" s="11" t="str">
        <f>HYPERLINK("https://en.wikipedia.org/wiki/Cheboygan_County,_Michigan","Cheboygan")</f>
        <v>Cheboygan</v>
      </c>
      <c r="G313" s="12">
        <v>680</v>
      </c>
    </row>
    <row r="314" spans="2:7" ht="18.75" customHeight="1">
      <c r="B314" s="8"/>
      <c r="C314" s="9" t="s">
        <v>629</v>
      </c>
      <c r="D314" s="9" t="s">
        <v>633</v>
      </c>
      <c r="E314" s="12" t="s">
        <v>26</v>
      </c>
      <c r="F314" s="11" t="str">
        <f>HYPERLINK("https://en.wikipedia.org/wiki/Alger_County,_Michigan","Alger")</f>
        <v>Alger</v>
      </c>
      <c r="G314" s="12">
        <v>522</v>
      </c>
    </row>
    <row r="315" spans="2:7" ht="18.75" customHeight="1">
      <c r="B315" s="8"/>
      <c r="C315" s="9" t="s">
        <v>638</v>
      </c>
      <c r="D315" s="11"/>
      <c r="E315" s="12" t="s">
        <v>26</v>
      </c>
      <c r="F315" s="12"/>
      <c r="G315" s="13">
        <v>4008</v>
      </c>
    </row>
    <row r="316" spans="2:7" ht="18.75" customHeight="1">
      <c r="B316" s="8"/>
      <c r="C316" s="9" t="s">
        <v>496</v>
      </c>
      <c r="D316" s="11"/>
      <c r="E316" s="12" t="s">
        <v>101</v>
      </c>
      <c r="F316" s="12"/>
      <c r="G316" s="13">
        <v>29999</v>
      </c>
    </row>
    <row r="317" spans="2:7" ht="18.75" customHeight="1">
      <c r="B317" s="8"/>
      <c r="C317" s="9" t="s">
        <v>641</v>
      </c>
      <c r="D317" s="11"/>
      <c r="E317" s="12" t="s">
        <v>26</v>
      </c>
      <c r="F317" s="12"/>
      <c r="G317" s="13">
        <v>1604</v>
      </c>
    </row>
    <row r="318" spans="2:7" ht="18.75" customHeight="1">
      <c r="B318" s="8"/>
      <c r="C318" s="9" t="s">
        <v>642</v>
      </c>
      <c r="D318" s="11"/>
      <c r="E318" s="12" t="s">
        <v>26</v>
      </c>
      <c r="F318" s="12"/>
      <c r="G318" s="13">
        <v>1467</v>
      </c>
    </row>
    <row r="319" spans="2:7" ht="18.75" customHeight="1">
      <c r="B319" s="8"/>
      <c r="C319" s="9" t="s">
        <v>643</v>
      </c>
      <c r="D319" s="11"/>
      <c r="E319" s="12" t="s">
        <v>26</v>
      </c>
      <c r="F319" s="12"/>
      <c r="G319" s="13">
        <v>1999</v>
      </c>
    </row>
    <row r="320" spans="2:7" ht="18.75" customHeight="1">
      <c r="B320" s="8"/>
      <c r="C320" s="9" t="s">
        <v>645</v>
      </c>
      <c r="D320" s="11"/>
      <c r="E320" s="12" t="s">
        <v>26</v>
      </c>
      <c r="F320" s="12"/>
      <c r="G320" s="12">
        <v>489</v>
      </c>
    </row>
    <row r="321" spans="2:7" ht="18.75" customHeight="1">
      <c r="B321" s="8"/>
      <c r="C321" s="9" t="s">
        <v>646</v>
      </c>
      <c r="D321" s="11"/>
      <c r="E321" s="12" t="s">
        <v>95</v>
      </c>
      <c r="F321" s="12"/>
      <c r="G321" s="12">
        <v>581</v>
      </c>
    </row>
    <row r="322" spans="2:7" ht="18.75" customHeight="1">
      <c r="B322" s="8"/>
      <c r="C322" s="9" t="s">
        <v>648</v>
      </c>
      <c r="D322" s="11"/>
      <c r="E322" s="12" t="s">
        <v>151</v>
      </c>
      <c r="F322" s="12"/>
      <c r="G322" s="13">
        <v>5822</v>
      </c>
    </row>
    <row r="323" spans="2:7" ht="18.75" customHeight="1">
      <c r="B323" s="8"/>
      <c r="C323" s="9" t="s">
        <v>649</v>
      </c>
      <c r="D323" s="11"/>
      <c r="E323" s="12" t="s">
        <v>26</v>
      </c>
      <c r="F323" s="12"/>
      <c r="G323" s="13">
        <v>20317</v>
      </c>
    </row>
    <row r="324" spans="2:7" ht="18.75" customHeight="1">
      <c r="B324" s="8"/>
      <c r="C324" s="9" t="s">
        <v>650</v>
      </c>
      <c r="D324" s="11"/>
      <c r="E324" s="12" t="s">
        <v>101</v>
      </c>
      <c r="F324" s="12"/>
      <c r="G324" s="13">
        <v>10355</v>
      </c>
    </row>
    <row r="325" spans="2:7" ht="18.75" customHeight="1">
      <c r="B325" s="8"/>
      <c r="C325" s="9" t="s">
        <v>652</v>
      </c>
      <c r="D325" s="11"/>
      <c r="E325" s="12" t="s">
        <v>26</v>
      </c>
      <c r="F325" s="12"/>
      <c r="G325" s="13">
        <v>1317</v>
      </c>
    </row>
    <row r="326" spans="2:7" ht="18.75" customHeight="1">
      <c r="B326" s="8"/>
      <c r="C326" s="9" t="s">
        <v>654</v>
      </c>
      <c r="D326" s="11"/>
      <c r="E326" s="12" t="s">
        <v>95</v>
      </c>
      <c r="F326" s="12"/>
      <c r="G326" s="13">
        <v>1511</v>
      </c>
    </row>
    <row r="327" spans="2:7" ht="18.75" customHeight="1">
      <c r="B327" s="8"/>
      <c r="C327" s="9" t="s">
        <v>656</v>
      </c>
      <c r="D327" s="9" t="s">
        <v>657</v>
      </c>
      <c r="E327" s="12" t="s">
        <v>26</v>
      </c>
      <c r="F327" s="11" t="str">
        <f>HYPERLINK("https://en.wikipedia.org/wiki/Shiawassee_County,_Michigan","Shiawassee")</f>
        <v>Shiawassee</v>
      </c>
      <c r="G327" s="13">
        <v>4475</v>
      </c>
    </row>
    <row r="328" spans="2:7" ht="18.75" customHeight="1">
      <c r="B328" s="8"/>
      <c r="C328" s="9" t="s">
        <v>660</v>
      </c>
      <c r="D328" s="9" t="s">
        <v>662</v>
      </c>
      <c r="E328" s="12" t="s">
        <v>26</v>
      </c>
      <c r="F328" s="11" t="str">
        <f>HYPERLINK("https://en.wikipedia.org/wiki/Kent_County,_Michigan","Kent")</f>
        <v>Kent</v>
      </c>
      <c r="G328" s="13">
        <v>12332</v>
      </c>
    </row>
    <row r="329" spans="2:7" ht="18.75" customHeight="1">
      <c r="B329" s="8"/>
      <c r="C329" s="9" t="s">
        <v>660</v>
      </c>
      <c r="D329" s="9" t="s">
        <v>665</v>
      </c>
      <c r="E329" s="12" t="s">
        <v>26</v>
      </c>
      <c r="F329" s="11" t="str">
        <f>HYPERLINK("https://en.wikipedia.org/wiki/Alcona_County,_Michigan","Alcona")</f>
        <v>Alcona</v>
      </c>
      <c r="G329" s="13">
        <v>1161</v>
      </c>
    </row>
    <row r="330" spans="2:7" ht="18.75" customHeight="1">
      <c r="B330" s="8"/>
      <c r="C330" s="9" t="s">
        <v>668</v>
      </c>
      <c r="D330" s="11"/>
      <c r="E330" s="12" t="s">
        <v>26</v>
      </c>
      <c r="F330" s="12"/>
      <c r="G330" s="13">
        <v>1040</v>
      </c>
    </row>
    <row r="331" spans="2:7" ht="18.75" customHeight="1">
      <c r="B331" s="8"/>
      <c r="C331" s="9" t="s">
        <v>670</v>
      </c>
      <c r="D331" s="11"/>
      <c r="E331" s="12" t="s">
        <v>95</v>
      </c>
      <c r="F331" s="12"/>
      <c r="G331" s="12">
        <v>726</v>
      </c>
    </row>
    <row r="332" spans="2:7" ht="18.75" customHeight="1">
      <c r="B332" s="8"/>
      <c r="C332" s="9" t="s">
        <v>671</v>
      </c>
      <c r="D332" s="11"/>
      <c r="E332" s="12" t="s">
        <v>26</v>
      </c>
      <c r="F332" s="12"/>
      <c r="G332" s="13">
        <v>6489</v>
      </c>
    </row>
    <row r="333" spans="2:7" ht="18.75" customHeight="1">
      <c r="B333" s="8"/>
      <c r="C333" s="9" t="s">
        <v>673</v>
      </c>
      <c r="D333" s="11"/>
      <c r="E333" s="12" t="s">
        <v>26</v>
      </c>
      <c r="F333" s="12"/>
      <c r="G333" s="13">
        <v>2037</v>
      </c>
    </row>
    <row r="334" spans="2:7" ht="18.75" customHeight="1">
      <c r="B334" s="8"/>
      <c r="C334" s="9" t="s">
        <v>674</v>
      </c>
      <c r="D334" s="11"/>
      <c r="E334" s="12" t="s">
        <v>26</v>
      </c>
      <c r="F334" s="12"/>
      <c r="G334" s="13">
        <v>2533</v>
      </c>
    </row>
    <row r="335" spans="2:7" ht="18.75" customHeight="1">
      <c r="B335" s="8"/>
      <c r="C335" s="9" t="s">
        <v>676</v>
      </c>
      <c r="D335" s="11"/>
      <c r="E335" s="12" t="s">
        <v>26</v>
      </c>
      <c r="F335" s="12"/>
      <c r="G335" s="13">
        <v>5733</v>
      </c>
    </row>
    <row r="336" spans="2:7" ht="18.75" customHeight="1">
      <c r="B336" s="8"/>
      <c r="C336" s="9" t="s">
        <v>678</v>
      </c>
      <c r="D336" s="11"/>
      <c r="E336" s="12" t="s">
        <v>95</v>
      </c>
      <c r="F336" s="12"/>
      <c r="G336" s="12">
        <v>512</v>
      </c>
    </row>
    <row r="337" spans="2:7" ht="18.75" customHeight="1">
      <c r="B337" s="8"/>
      <c r="C337" s="9" t="s">
        <v>679</v>
      </c>
      <c r="D337" s="11"/>
      <c r="E337" s="12" t="s">
        <v>26</v>
      </c>
      <c r="F337" s="12"/>
      <c r="G337" s="13">
        <v>2047</v>
      </c>
    </row>
    <row r="338" spans="2:7" ht="18.75" customHeight="1">
      <c r="B338" s="8"/>
      <c r="C338" s="9" t="s">
        <v>681</v>
      </c>
      <c r="D338" s="11"/>
      <c r="E338" s="12" t="s">
        <v>26</v>
      </c>
      <c r="F338" s="12"/>
      <c r="G338" s="13">
        <v>2388</v>
      </c>
    </row>
    <row r="339" spans="2:7" ht="18.75" customHeight="1">
      <c r="B339" s="8"/>
      <c r="C339" s="9" t="s">
        <v>683</v>
      </c>
      <c r="D339" s="11"/>
      <c r="E339" s="12" t="s">
        <v>151</v>
      </c>
      <c r="F339" s="12"/>
      <c r="G339" s="12">
        <v>304</v>
      </c>
    </row>
    <row r="340" spans="2:7" ht="18.75" customHeight="1">
      <c r="B340" s="8"/>
      <c r="C340" s="9" t="s">
        <v>684</v>
      </c>
      <c r="D340" s="11"/>
      <c r="E340" s="12" t="s">
        <v>151</v>
      </c>
      <c r="F340" s="12"/>
      <c r="G340" s="13">
        <v>2756</v>
      </c>
    </row>
    <row r="341" spans="2:7" ht="18.75" customHeight="1">
      <c r="B341" s="8"/>
      <c r="C341" s="9" t="s">
        <v>686</v>
      </c>
      <c r="D341" s="11"/>
      <c r="E341" s="12" t="s">
        <v>26</v>
      </c>
      <c r="F341" s="12"/>
      <c r="G341" s="13">
        <v>13336</v>
      </c>
    </row>
    <row r="342" spans="2:7" ht="18.75" customHeight="1">
      <c r="B342" s="8"/>
      <c r="C342" s="9" t="s">
        <v>688</v>
      </c>
      <c r="D342" s="11"/>
      <c r="E342" s="12" t="s">
        <v>17</v>
      </c>
      <c r="F342" s="12"/>
      <c r="G342" s="12"/>
    </row>
    <row r="343" spans="2:7" ht="18.75" customHeight="1">
      <c r="B343" s="8"/>
      <c r="C343" s="9" t="s">
        <v>196</v>
      </c>
      <c r="D343" s="11"/>
      <c r="E343" s="12" t="s">
        <v>26</v>
      </c>
      <c r="F343" s="11" t="str">
        <f>HYPERLINK("https://en.wikipedia.org/wiki/Wayne_County,_Michigan","Wayne")</f>
        <v>Wayne</v>
      </c>
      <c r="G343" s="13">
        <v>90173</v>
      </c>
    </row>
    <row r="344" spans="2:7" ht="18.75" customHeight="1">
      <c r="B344" s="8"/>
      <c r="C344" s="9" t="s">
        <v>692</v>
      </c>
      <c r="D344" s="11"/>
      <c r="E344" s="12" t="s">
        <v>95</v>
      </c>
      <c r="F344" s="12"/>
      <c r="G344" s="13">
        <v>1890</v>
      </c>
    </row>
    <row r="345" spans="2:7" ht="18.75" customHeight="1">
      <c r="B345" s="8"/>
      <c r="C345" s="9" t="s">
        <v>694</v>
      </c>
      <c r="D345" s="11"/>
      <c r="E345" s="12" t="s">
        <v>95</v>
      </c>
      <c r="F345" s="12"/>
      <c r="G345" s="13">
        <v>2345</v>
      </c>
    </row>
    <row r="346" spans="2:7" ht="18.75" customHeight="1">
      <c r="B346" s="8"/>
      <c r="C346" s="9" t="s">
        <v>696</v>
      </c>
      <c r="D346" s="11"/>
      <c r="E346" s="12" t="s">
        <v>26</v>
      </c>
      <c r="F346" s="12"/>
      <c r="G346" s="13">
        <v>2391</v>
      </c>
    </row>
    <row r="347" spans="2:7" ht="18.75" customHeight="1">
      <c r="B347" s="8"/>
      <c r="C347" s="9" t="s">
        <v>698</v>
      </c>
      <c r="D347" s="11"/>
      <c r="E347" s="12" t="s">
        <v>26</v>
      </c>
      <c r="F347" s="12"/>
      <c r="G347" s="13">
        <v>2855</v>
      </c>
    </row>
    <row r="348" spans="2:7" ht="18.75" customHeight="1">
      <c r="B348" s="8"/>
      <c r="C348" s="9" t="s">
        <v>700</v>
      </c>
      <c r="D348" s="11"/>
      <c r="E348" s="12" t="s">
        <v>95</v>
      </c>
      <c r="F348" s="12"/>
      <c r="G348" s="12">
        <v>192</v>
      </c>
    </row>
    <row r="349" spans="2:7" ht="18.75" customHeight="1">
      <c r="B349" s="8"/>
      <c r="C349" s="9" t="s">
        <v>701</v>
      </c>
      <c r="D349" s="11"/>
      <c r="E349" s="12" t="s">
        <v>101</v>
      </c>
      <c r="F349" s="12"/>
      <c r="G349" s="13">
        <v>4229</v>
      </c>
    </row>
    <row r="350" spans="2:7" ht="18.75" customHeight="1">
      <c r="B350" s="8"/>
      <c r="C350" s="9" t="s">
        <v>703</v>
      </c>
      <c r="D350" s="11"/>
      <c r="E350" s="12" t="s">
        <v>151</v>
      </c>
      <c r="F350" s="12"/>
      <c r="G350" s="12">
        <v>357</v>
      </c>
    </row>
    <row r="351" spans="2:7" ht="18.75" customHeight="1">
      <c r="B351" s="8"/>
      <c r="C351" s="9" t="s">
        <v>705</v>
      </c>
      <c r="D351" s="9" t="s">
        <v>706</v>
      </c>
      <c r="E351" s="12" t="s">
        <v>26</v>
      </c>
      <c r="F351" s="11" t="str">
        <f>HYPERLINK("https://en.wikipedia.org/wiki/Emmet_County,_Michigan","Emmet")</f>
        <v>Emmet</v>
      </c>
      <c r="G351" s="12">
        <v>759</v>
      </c>
    </row>
    <row r="352" spans="2:7" ht="18.75" customHeight="1">
      <c r="B352" s="8"/>
      <c r="C352" s="9" t="s">
        <v>705</v>
      </c>
      <c r="D352" s="9" t="s">
        <v>710</v>
      </c>
      <c r="E352" s="12" t="s">
        <v>26</v>
      </c>
      <c r="F352" s="11" t="str">
        <f>HYPERLINK("https://en.wikipedia.org/wiki/Ontonagon_County,_Michigan","Ontanagon")</f>
        <v>Ontanagon</v>
      </c>
      <c r="G352" s="12">
        <v>722</v>
      </c>
    </row>
    <row r="353" spans="2:7" ht="18.75" customHeight="1">
      <c r="B353" s="8"/>
      <c r="C353" s="9" t="s">
        <v>712</v>
      </c>
      <c r="D353" s="11"/>
      <c r="E353" s="12" t="s">
        <v>17</v>
      </c>
      <c r="F353" s="12"/>
      <c r="G353" s="12"/>
    </row>
    <row r="354" spans="2:7" ht="18.75" customHeight="1">
      <c r="B354" s="8"/>
      <c r="C354" s="9" t="s">
        <v>714</v>
      </c>
      <c r="D354" s="11"/>
      <c r="E354" s="12" t="s">
        <v>26</v>
      </c>
      <c r="F354" s="12"/>
      <c r="G354" s="13">
        <v>6103</v>
      </c>
    </row>
    <row r="355" spans="2:7" ht="18.75" customHeight="1">
      <c r="B355" s="8"/>
      <c r="C355" s="9" t="s">
        <v>715</v>
      </c>
      <c r="D355" s="11"/>
      <c r="E355" s="12" t="s">
        <v>101</v>
      </c>
      <c r="F355" s="12"/>
      <c r="G355" s="13">
        <v>1093</v>
      </c>
    </row>
    <row r="356" spans="2:7" ht="18.75" customHeight="1">
      <c r="B356" s="8"/>
      <c r="C356" s="9" t="s">
        <v>717</v>
      </c>
      <c r="D356" s="11"/>
      <c r="E356" s="12" t="s">
        <v>95</v>
      </c>
      <c r="F356" s="12"/>
      <c r="G356" s="12">
        <v>527</v>
      </c>
    </row>
    <row r="357" spans="2:7" ht="18.75" customHeight="1">
      <c r="B357" s="8"/>
      <c r="C357" s="9" t="s">
        <v>718</v>
      </c>
      <c r="D357" s="11"/>
      <c r="E357" s="12" t="s">
        <v>26</v>
      </c>
      <c r="F357" s="12"/>
      <c r="G357" s="13">
        <v>17134</v>
      </c>
    </row>
    <row r="358" spans="2:7" ht="18.75" customHeight="1">
      <c r="B358" s="8"/>
      <c r="C358" s="9" t="s">
        <v>719</v>
      </c>
      <c r="D358" s="11"/>
      <c r="E358" s="12" t="s">
        <v>17</v>
      </c>
      <c r="F358" s="12"/>
      <c r="G358" s="12"/>
    </row>
    <row r="359" spans="2:7" ht="18.75" customHeight="1">
      <c r="B359" s="8"/>
      <c r="C359" s="9" t="s">
        <v>722</v>
      </c>
      <c r="D359" s="9" t="s">
        <v>435</v>
      </c>
      <c r="E359" s="12" t="s">
        <v>26</v>
      </c>
      <c r="F359" s="11" t="str">
        <f>HYPERLINK("https://en.wikipedia.org/wiki/St._Clair_County,_Michigan","St Clair")</f>
        <v>St Clair</v>
      </c>
      <c r="G359" s="13">
        <v>4105</v>
      </c>
    </row>
    <row r="360" spans="2:7" ht="18.75" customHeight="1">
      <c r="B360" s="8"/>
      <c r="C360" s="9" t="s">
        <v>722</v>
      </c>
      <c r="D360" s="9" t="s">
        <v>726</v>
      </c>
      <c r="E360" s="12" t="s">
        <v>26</v>
      </c>
      <c r="F360" s="11" t="str">
        <f>HYPERLINK("https://en.wikipedia.org/wiki/Allegan_County,_Michigan","Allegan")</f>
        <v>Allegan</v>
      </c>
      <c r="G360" s="13">
        <v>2823</v>
      </c>
    </row>
    <row r="361" spans="2:7" ht="18.75" customHeight="1">
      <c r="B361" s="8"/>
      <c r="C361" s="9" t="s">
        <v>731</v>
      </c>
      <c r="D361" s="11"/>
      <c r="E361" s="12" t="s">
        <v>26</v>
      </c>
      <c r="F361" s="12"/>
      <c r="G361" s="12">
        <v>903</v>
      </c>
    </row>
    <row r="362" spans="2:7" ht="18.75" customHeight="1">
      <c r="B362" s="8"/>
      <c r="C362" s="9" t="s">
        <v>732</v>
      </c>
      <c r="D362" s="11"/>
      <c r="E362" s="12" t="s">
        <v>95</v>
      </c>
      <c r="F362" s="12"/>
      <c r="G362" s="12">
        <v>777</v>
      </c>
    </row>
    <row r="363" spans="2:7" ht="18.75" customHeight="1">
      <c r="B363" s="8"/>
      <c r="C363" s="9" t="s">
        <v>734</v>
      </c>
      <c r="D363" s="11"/>
      <c r="E363" s="12" t="s">
        <v>26</v>
      </c>
      <c r="F363" s="12"/>
      <c r="G363" s="13">
        <v>2570</v>
      </c>
    </row>
    <row r="364" spans="2:7" ht="18.75" customHeight="1">
      <c r="B364" s="8"/>
      <c r="C364" s="9" t="s">
        <v>735</v>
      </c>
      <c r="D364" s="11"/>
      <c r="E364" s="12" t="s">
        <v>95</v>
      </c>
      <c r="F364" s="12"/>
      <c r="G364" s="12">
        <v>319</v>
      </c>
    </row>
    <row r="365" spans="2:7" ht="18.75" customHeight="1">
      <c r="B365" s="8"/>
      <c r="C365" s="9" t="s">
        <v>737</v>
      </c>
      <c r="D365" s="11"/>
      <c r="E365" s="12" t="s">
        <v>26</v>
      </c>
      <c r="F365" s="12"/>
      <c r="G365" s="13">
        <v>2805</v>
      </c>
    </row>
    <row r="366" spans="2:7" ht="18.75" customHeight="1">
      <c r="B366" s="8"/>
      <c r="C366" s="9" t="s">
        <v>738</v>
      </c>
      <c r="D366" s="11"/>
      <c r="E366" s="12" t="s">
        <v>101</v>
      </c>
      <c r="F366" s="12"/>
      <c r="G366" s="12">
        <v>906</v>
      </c>
    </row>
    <row r="367" spans="2:7" ht="18.75" customHeight="1">
      <c r="B367" s="8"/>
      <c r="C367" s="9" t="s">
        <v>740</v>
      </c>
      <c r="D367" s="11"/>
      <c r="E367" s="12" t="s">
        <v>95</v>
      </c>
      <c r="F367" s="12"/>
      <c r="G367" s="13">
        <v>2428</v>
      </c>
    </row>
    <row r="368" spans="2:7" ht="18.75" customHeight="1">
      <c r="B368" s="8"/>
      <c r="C368" s="9" t="s">
        <v>746</v>
      </c>
      <c r="D368" s="11"/>
      <c r="E368" s="12" t="s">
        <v>95</v>
      </c>
      <c r="F368" s="12"/>
      <c r="G368" s="13">
        <v>1774</v>
      </c>
    </row>
    <row r="369" spans="2:7" ht="18.75" customHeight="1">
      <c r="B369" s="8"/>
      <c r="C369" s="9" t="s">
        <v>748</v>
      </c>
      <c r="D369" s="11"/>
      <c r="E369" s="12" t="s">
        <v>17</v>
      </c>
      <c r="F369" s="12"/>
      <c r="G369" s="12"/>
    </row>
    <row r="370" spans="2:7" ht="18.75" customHeight="1">
      <c r="B370" s="8"/>
      <c r="C370" s="9" t="s">
        <v>749</v>
      </c>
      <c r="D370" s="11"/>
      <c r="E370" s="12" t="s">
        <v>26</v>
      </c>
      <c r="F370" s="12"/>
      <c r="G370" s="13">
        <v>3471</v>
      </c>
    </row>
    <row r="371" spans="2:7" ht="18.75" customHeight="1">
      <c r="B371" s="8"/>
      <c r="C371" s="9" t="s">
        <v>751</v>
      </c>
      <c r="D371" s="11"/>
      <c r="E371" s="12" t="s">
        <v>26</v>
      </c>
      <c r="F371" s="12"/>
      <c r="G371" s="13">
        <v>2735</v>
      </c>
    </row>
    <row r="372" spans="2:7" ht="18.75" customHeight="1">
      <c r="B372" s="8"/>
      <c r="C372" s="9" t="s">
        <v>752</v>
      </c>
      <c r="D372" s="11"/>
      <c r="E372" s="12" t="s">
        <v>151</v>
      </c>
      <c r="F372" s="12"/>
      <c r="G372" s="12">
        <v>93</v>
      </c>
    </row>
    <row r="373" spans="2:7" ht="18.75" customHeight="1">
      <c r="B373" s="8"/>
      <c r="C373" s="9" t="s">
        <v>754</v>
      </c>
      <c r="D373" s="9" t="s">
        <v>505</v>
      </c>
      <c r="E373" s="12" t="s">
        <v>26</v>
      </c>
      <c r="F373" s="12"/>
      <c r="G373" s="13">
        <v>3186</v>
      </c>
    </row>
    <row r="374" spans="2:7" ht="18.75" customHeight="1">
      <c r="B374" s="8"/>
      <c r="C374" s="9" t="s">
        <v>754</v>
      </c>
      <c r="D374" s="9" t="s">
        <v>756</v>
      </c>
      <c r="E374" s="12" t="s">
        <v>26</v>
      </c>
      <c r="F374" s="12"/>
      <c r="G374" s="13">
        <v>1757</v>
      </c>
    </row>
    <row r="375" spans="2:7" ht="18.75" customHeight="1">
      <c r="B375" s="8"/>
      <c r="C375" s="9" t="s">
        <v>757</v>
      </c>
      <c r="D375" s="11"/>
      <c r="E375" s="12" t="s">
        <v>17</v>
      </c>
      <c r="F375" s="12"/>
      <c r="G375" s="12"/>
    </row>
    <row r="376" spans="2:7" ht="18.75" customHeight="1">
      <c r="B376" s="8"/>
      <c r="C376" s="9" t="s">
        <v>759</v>
      </c>
      <c r="D376" s="11"/>
      <c r="E376" s="12" t="s">
        <v>17</v>
      </c>
      <c r="F376" s="12"/>
      <c r="G376" s="12"/>
    </row>
    <row r="377" spans="2:7" ht="18.75" customHeight="1">
      <c r="B377" s="8"/>
      <c r="C377" s="9" t="s">
        <v>760</v>
      </c>
      <c r="D377" s="11"/>
      <c r="E377" s="12" t="s">
        <v>101</v>
      </c>
      <c r="F377" s="12"/>
      <c r="G377" s="13">
        <v>3509</v>
      </c>
    </row>
    <row r="378" spans="2:7" ht="18.75" customHeight="1">
      <c r="B378" s="8"/>
      <c r="C378" s="9" t="s">
        <v>762</v>
      </c>
      <c r="D378" s="11"/>
      <c r="E378" s="12" t="s">
        <v>26</v>
      </c>
      <c r="F378" s="12"/>
      <c r="G378" s="12">
        <v>455</v>
      </c>
    </row>
    <row r="379" spans="2:7" ht="18.75" customHeight="1">
      <c r="B379" s="8"/>
      <c r="C379" s="9" t="s">
        <v>764</v>
      </c>
      <c r="D379" s="11"/>
      <c r="E379" s="12" t="s">
        <v>17</v>
      </c>
      <c r="F379" s="12"/>
      <c r="G379" s="12"/>
    </row>
    <row r="380" spans="2:7" ht="18.75" customHeight="1">
      <c r="B380" s="8"/>
      <c r="C380" s="9" t="s">
        <v>765</v>
      </c>
      <c r="D380" s="11"/>
      <c r="E380" s="12" t="s">
        <v>26</v>
      </c>
      <c r="F380" s="12"/>
      <c r="G380" s="12">
        <v>253</v>
      </c>
    </row>
    <row r="381" spans="2:7" ht="18.75" customHeight="1">
      <c r="B381" s="8"/>
      <c r="C381" s="9" t="s">
        <v>769</v>
      </c>
      <c r="D381" s="11"/>
      <c r="E381" s="12" t="s">
        <v>95</v>
      </c>
      <c r="F381" s="12"/>
      <c r="G381" s="12">
        <v>438</v>
      </c>
    </row>
    <row r="382" spans="2:7" ht="18.75" customHeight="1">
      <c r="B382" s="8"/>
      <c r="C382" s="9" t="s">
        <v>770</v>
      </c>
      <c r="D382" s="11"/>
      <c r="E382" s="12" t="s">
        <v>101</v>
      </c>
      <c r="F382" s="12"/>
      <c r="G382" s="13">
        <v>8257</v>
      </c>
    </row>
    <row r="383" spans="2:7" ht="18.75" customHeight="1">
      <c r="B383" s="8"/>
      <c r="C383" s="9" t="s">
        <v>771</v>
      </c>
      <c r="D383" s="11"/>
      <c r="E383" s="12" t="s">
        <v>26</v>
      </c>
      <c r="F383" s="12"/>
      <c r="G383" s="12">
        <v>568</v>
      </c>
    </row>
    <row r="384" spans="2:7" ht="18.75" customHeight="1">
      <c r="B384" s="8"/>
      <c r="C384" s="9" t="s">
        <v>772</v>
      </c>
      <c r="D384" s="11"/>
      <c r="E384" s="12" t="s">
        <v>26</v>
      </c>
      <c r="F384" s="12"/>
      <c r="G384" s="13">
        <v>1274</v>
      </c>
    </row>
    <row r="385" spans="2:7" ht="18.75" customHeight="1">
      <c r="B385" s="8"/>
      <c r="C385" s="9" t="s">
        <v>774</v>
      </c>
      <c r="D385" s="11"/>
      <c r="E385" s="12" t="s">
        <v>95</v>
      </c>
      <c r="F385" s="12"/>
      <c r="G385" s="12">
        <v>952</v>
      </c>
    </row>
    <row r="386" spans="2:7" ht="18.75" customHeight="1">
      <c r="B386" s="8"/>
      <c r="C386" s="9" t="s">
        <v>775</v>
      </c>
      <c r="D386" s="11"/>
      <c r="E386" s="12" t="s">
        <v>26</v>
      </c>
      <c r="F386" s="12"/>
      <c r="G386" s="13">
        <v>2198</v>
      </c>
    </row>
    <row r="387" spans="2:7" ht="18.75" customHeight="1">
      <c r="B387" s="8"/>
      <c r="C387" s="9" t="s">
        <v>776</v>
      </c>
      <c r="D387" s="11"/>
      <c r="E387" s="12" t="s">
        <v>95</v>
      </c>
      <c r="F387" s="12"/>
      <c r="G387" s="13">
        <v>1425</v>
      </c>
    </row>
    <row r="388" spans="2:7" ht="18.75" customHeight="1">
      <c r="B388" s="8"/>
      <c r="C388" s="9" t="s">
        <v>777</v>
      </c>
      <c r="D388" s="11"/>
      <c r="E388" s="12" t="s">
        <v>17</v>
      </c>
      <c r="F388" s="12"/>
      <c r="G388" s="12"/>
    </row>
    <row r="389" spans="2:7" ht="18.75" customHeight="1">
      <c r="B389" s="8"/>
      <c r="C389" s="9" t="s">
        <v>779</v>
      </c>
      <c r="D389" s="11"/>
      <c r="E389" s="12" t="s">
        <v>17</v>
      </c>
      <c r="F389" s="12"/>
      <c r="G389" s="12"/>
    </row>
    <row r="390" spans="2:7" ht="18.75" customHeight="1">
      <c r="B390" s="8"/>
      <c r="C390" s="9" t="s">
        <v>780</v>
      </c>
      <c r="D390" s="11"/>
      <c r="E390" s="12" t="s">
        <v>26</v>
      </c>
      <c r="F390" s="12"/>
      <c r="G390" s="12">
        <v>297</v>
      </c>
    </row>
    <row r="391" spans="2:7" ht="18.75" customHeight="1">
      <c r="B391" s="8"/>
      <c r="C391" s="9" t="s">
        <v>782</v>
      </c>
      <c r="D391" s="9" t="s">
        <v>463</v>
      </c>
      <c r="E391" s="12" t="s">
        <v>26</v>
      </c>
      <c r="F391" s="12"/>
      <c r="G391" s="12">
        <v>472</v>
      </c>
    </row>
    <row r="392" spans="2:7" ht="18.75" customHeight="1">
      <c r="B392" s="8"/>
      <c r="C392" s="9" t="s">
        <v>782</v>
      </c>
      <c r="D392" s="9" t="s">
        <v>783</v>
      </c>
      <c r="E392" s="12" t="s">
        <v>26</v>
      </c>
      <c r="F392" s="12"/>
      <c r="G392" s="12">
        <v>248</v>
      </c>
    </row>
    <row r="393" spans="2:7" ht="18.75" customHeight="1">
      <c r="B393" s="8"/>
      <c r="C393" s="9" t="s">
        <v>785</v>
      </c>
      <c r="D393" s="11"/>
      <c r="E393" s="12" t="s">
        <v>17</v>
      </c>
      <c r="F393" s="12"/>
      <c r="G393" s="12"/>
    </row>
    <row r="394" spans="2:7" ht="18.75" customHeight="1">
      <c r="B394" s="8"/>
      <c r="C394" s="9" t="s">
        <v>786</v>
      </c>
      <c r="D394" s="11"/>
      <c r="E394" s="12" t="s">
        <v>26</v>
      </c>
      <c r="F394" s="12"/>
      <c r="G394" s="13">
        <v>1060</v>
      </c>
    </row>
    <row r="395" spans="2:7" ht="18.75" customHeight="1">
      <c r="B395" s="8"/>
      <c r="C395" s="9" t="s">
        <v>788</v>
      </c>
      <c r="D395" s="11"/>
      <c r="E395" s="12" t="s">
        <v>26</v>
      </c>
      <c r="F395" s="12"/>
      <c r="G395" s="13">
        <v>1975</v>
      </c>
    </row>
    <row r="396" spans="2:7" ht="18.75" customHeight="1">
      <c r="B396" s="8"/>
      <c r="C396" s="9" t="s">
        <v>135</v>
      </c>
      <c r="D396" s="11"/>
      <c r="E396" s="12" t="s">
        <v>101</v>
      </c>
      <c r="F396" s="12"/>
      <c r="G396" s="13">
        <v>2513</v>
      </c>
    </row>
    <row r="397" spans="2:7" ht="18.75" customHeight="1">
      <c r="B397" s="8"/>
      <c r="C397" s="9" t="s">
        <v>790</v>
      </c>
      <c r="D397" s="11"/>
      <c r="E397" s="12" t="s">
        <v>26</v>
      </c>
      <c r="F397" s="12"/>
      <c r="G397" s="13">
        <v>1645</v>
      </c>
    </row>
    <row r="398" spans="2:7" ht="18.75" customHeight="1">
      <c r="B398" s="8"/>
      <c r="C398" s="9" t="s">
        <v>792</v>
      </c>
      <c r="D398" s="11"/>
      <c r="E398" s="12" t="s">
        <v>101</v>
      </c>
      <c r="F398" s="12"/>
      <c r="G398" s="13">
        <v>9074</v>
      </c>
    </row>
    <row r="399" spans="2:7" ht="18.75" customHeight="1">
      <c r="B399" s="8"/>
      <c r="C399" s="9" t="s">
        <v>794</v>
      </c>
      <c r="D399" s="11"/>
      <c r="E399" s="12" t="s">
        <v>26</v>
      </c>
      <c r="F399" s="12"/>
      <c r="G399" s="13">
        <v>1354</v>
      </c>
    </row>
    <row r="400" spans="2:7" ht="18.75" customHeight="1">
      <c r="B400" s="8"/>
      <c r="C400" s="9" t="s">
        <v>796</v>
      </c>
      <c r="D400" s="11"/>
      <c r="E400" s="12" t="s">
        <v>17</v>
      </c>
      <c r="F400" s="12"/>
      <c r="G400" s="12"/>
    </row>
    <row r="401" spans="2:7" ht="18.75" customHeight="1">
      <c r="B401" s="8"/>
      <c r="C401" s="9" t="s">
        <v>799</v>
      </c>
      <c r="D401" s="11"/>
      <c r="E401" s="12" t="s">
        <v>26</v>
      </c>
      <c r="F401" s="12"/>
      <c r="G401" s="13">
        <v>1137</v>
      </c>
    </row>
    <row r="402" spans="2:7" ht="18.75" customHeight="1">
      <c r="B402" s="8"/>
      <c r="C402" s="9" t="s">
        <v>801</v>
      </c>
      <c r="D402" s="11"/>
      <c r="E402" s="12" t="s">
        <v>17</v>
      </c>
      <c r="F402" s="12"/>
      <c r="G402" s="12"/>
    </row>
    <row r="403" spans="2:7" ht="18.75" customHeight="1">
      <c r="B403" s="8"/>
      <c r="C403" s="9" t="s">
        <v>804</v>
      </c>
      <c r="D403" s="11"/>
      <c r="E403" s="12" t="s">
        <v>26</v>
      </c>
      <c r="F403" s="12"/>
      <c r="G403" s="13">
        <v>1812</v>
      </c>
    </row>
    <row r="404" spans="2:7" ht="18.75" customHeight="1">
      <c r="B404" s="8"/>
      <c r="C404" s="9" t="s">
        <v>807</v>
      </c>
      <c r="D404" s="11"/>
      <c r="E404" s="12" t="s">
        <v>95</v>
      </c>
      <c r="F404" s="12"/>
      <c r="G404" s="12">
        <v>220</v>
      </c>
    </row>
    <row r="405" spans="2:7" ht="18.75" customHeight="1">
      <c r="B405" s="8"/>
      <c r="C405" s="9" t="s">
        <v>144</v>
      </c>
      <c r="D405" s="11"/>
      <c r="E405" s="12" t="s">
        <v>101</v>
      </c>
      <c r="F405" s="12"/>
      <c r="G405" s="13">
        <v>4867</v>
      </c>
    </row>
    <row r="406" spans="2:7" ht="18.75" customHeight="1">
      <c r="B406" s="8"/>
      <c r="C406" s="9" t="s">
        <v>811</v>
      </c>
      <c r="D406" s="11"/>
      <c r="E406" s="12" t="s">
        <v>101</v>
      </c>
      <c r="F406" s="12"/>
      <c r="G406" s="13">
        <v>4944</v>
      </c>
    </row>
    <row r="407" spans="2:7" ht="18.75" customHeight="1">
      <c r="B407" s="8"/>
      <c r="C407" s="9" t="s">
        <v>813</v>
      </c>
      <c r="D407" s="11"/>
      <c r="E407" s="12" t="s">
        <v>26</v>
      </c>
      <c r="F407" s="12"/>
      <c r="G407" s="13">
        <v>2377</v>
      </c>
    </row>
    <row r="408" spans="2:7" ht="18.75" customHeight="1">
      <c r="B408" s="8"/>
      <c r="C408" s="9" t="s">
        <v>816</v>
      </c>
      <c r="D408" s="11"/>
      <c r="E408" s="12" t="s">
        <v>26</v>
      </c>
      <c r="F408" s="12"/>
      <c r="G408" s="12">
        <v>396</v>
      </c>
    </row>
    <row r="409" spans="2:7" ht="18.75" customHeight="1">
      <c r="B409" s="8"/>
      <c r="C409" s="9" t="s">
        <v>819</v>
      </c>
      <c r="D409" s="11"/>
      <c r="E409" s="12" t="s">
        <v>95</v>
      </c>
      <c r="F409" s="12"/>
      <c r="G409" s="13">
        <v>2394</v>
      </c>
    </row>
    <row r="410" spans="2:7" ht="18.75" customHeight="1">
      <c r="B410" s="8"/>
      <c r="C410" s="9" t="s">
        <v>820</v>
      </c>
      <c r="D410" s="11"/>
      <c r="E410" s="12" t="s">
        <v>26</v>
      </c>
      <c r="F410" s="12"/>
      <c r="G410" s="13">
        <v>4659</v>
      </c>
    </row>
    <row r="411" spans="2:7" ht="18.75" customHeight="1">
      <c r="B411" s="8"/>
      <c r="C411" s="9" t="s">
        <v>821</v>
      </c>
      <c r="D411" s="11"/>
      <c r="E411" s="12" t="s">
        <v>26</v>
      </c>
      <c r="F411" s="12"/>
      <c r="G411" s="13">
        <v>2199</v>
      </c>
    </row>
    <row r="412" spans="2:7" ht="18.75" customHeight="1">
      <c r="B412" s="8"/>
      <c r="C412" s="9" t="s">
        <v>822</v>
      </c>
      <c r="D412" s="9" t="s">
        <v>823</v>
      </c>
      <c r="E412" s="12" t="s">
        <v>26</v>
      </c>
      <c r="F412" s="12"/>
      <c r="G412" s="13">
        <v>2017</v>
      </c>
    </row>
    <row r="413" spans="2:7" ht="18.75" customHeight="1">
      <c r="B413" s="8"/>
      <c r="C413" s="9" t="s">
        <v>822</v>
      </c>
      <c r="D413" s="9" t="s">
        <v>425</v>
      </c>
      <c r="E413" s="12" t="s">
        <v>26</v>
      </c>
      <c r="F413" s="12"/>
      <c r="G413" s="13">
        <v>1747</v>
      </c>
    </row>
    <row r="414" spans="2:7" ht="18.75" customHeight="1">
      <c r="B414" s="8"/>
      <c r="C414" s="9" t="s">
        <v>822</v>
      </c>
      <c r="D414" s="9" t="s">
        <v>825</v>
      </c>
      <c r="E414" s="12" t="s">
        <v>26</v>
      </c>
      <c r="F414" s="12"/>
      <c r="G414" s="13">
        <v>1292</v>
      </c>
    </row>
    <row r="415" spans="2:7" ht="18.75" customHeight="1">
      <c r="B415" s="8"/>
      <c r="C415" s="9" t="s">
        <v>827</v>
      </c>
      <c r="D415" s="11"/>
      <c r="E415" s="12" t="s">
        <v>26</v>
      </c>
      <c r="F415" s="12"/>
      <c r="G415" s="13">
        <v>43381</v>
      </c>
    </row>
    <row r="416" spans="2:7" ht="18.75" customHeight="1">
      <c r="B416" s="8"/>
      <c r="C416" s="9" t="s">
        <v>829</v>
      </c>
      <c r="D416" s="11"/>
      <c r="E416" s="12" t="s">
        <v>26</v>
      </c>
      <c r="F416" s="12"/>
      <c r="G416" s="12">
        <v>511</v>
      </c>
    </row>
    <row r="417" spans="2:7" ht="18.75" customHeight="1">
      <c r="B417" s="8"/>
      <c r="C417" s="9" t="s">
        <v>831</v>
      </c>
      <c r="D417" s="11"/>
      <c r="E417" s="12" t="s">
        <v>26</v>
      </c>
      <c r="F417" s="12"/>
      <c r="G417" s="13">
        <v>3100</v>
      </c>
    </row>
    <row r="418" spans="2:7" ht="18.75" customHeight="1">
      <c r="B418" s="8"/>
      <c r="C418" s="9" t="s">
        <v>833</v>
      </c>
      <c r="D418" s="11"/>
      <c r="E418" s="12" t="s">
        <v>26</v>
      </c>
      <c r="F418" s="12"/>
      <c r="G418" s="13">
        <v>3551</v>
      </c>
    </row>
    <row r="419" spans="2:7" ht="18.75" customHeight="1">
      <c r="B419" s="8"/>
      <c r="C419" s="9" t="s">
        <v>835</v>
      </c>
      <c r="D419" s="11"/>
      <c r="E419" s="12" t="s">
        <v>17</v>
      </c>
      <c r="F419" s="12"/>
      <c r="G419" s="12"/>
    </row>
    <row r="420" spans="2:7" ht="18.75" customHeight="1">
      <c r="B420" s="8"/>
      <c r="C420" s="9" t="s">
        <v>837</v>
      </c>
      <c r="D420" s="9" t="s">
        <v>838</v>
      </c>
      <c r="E420" s="12" t="s">
        <v>26</v>
      </c>
      <c r="F420" s="12"/>
      <c r="G420" s="13">
        <v>4654</v>
      </c>
    </row>
    <row r="421" spans="2:7" ht="18.75" customHeight="1">
      <c r="B421" s="8"/>
      <c r="C421" s="9" t="s">
        <v>837</v>
      </c>
      <c r="D421" s="9" t="s">
        <v>106</v>
      </c>
      <c r="E421" s="12" t="s">
        <v>26</v>
      </c>
      <c r="F421" s="12"/>
      <c r="G421" s="13">
        <v>1212</v>
      </c>
    </row>
    <row r="422" spans="2:7" ht="18.75" customHeight="1">
      <c r="B422" s="8"/>
      <c r="C422" s="9" t="s">
        <v>837</v>
      </c>
      <c r="D422" s="9" t="s">
        <v>593</v>
      </c>
      <c r="E422" s="12" t="s">
        <v>26</v>
      </c>
      <c r="F422" s="12"/>
      <c r="G422" s="12">
        <v>213</v>
      </c>
    </row>
    <row r="423" spans="2:7" ht="18.75" customHeight="1">
      <c r="B423" s="8"/>
      <c r="C423" s="9" t="s">
        <v>842</v>
      </c>
      <c r="D423" s="11"/>
      <c r="E423" s="12" t="s">
        <v>26</v>
      </c>
      <c r="F423" s="12"/>
      <c r="G423" s="13">
        <v>5903</v>
      </c>
    </row>
    <row r="424" spans="2:7" ht="18.75" customHeight="1">
      <c r="B424" s="8"/>
      <c r="C424" s="9" t="s">
        <v>845</v>
      </c>
      <c r="D424" s="11"/>
      <c r="E424" s="12" t="s">
        <v>17</v>
      </c>
      <c r="F424" s="12"/>
      <c r="G424" s="12"/>
    </row>
    <row r="425" spans="2:7" ht="18.75" customHeight="1">
      <c r="B425" s="8"/>
      <c r="C425" s="9" t="s">
        <v>847</v>
      </c>
      <c r="D425" s="11"/>
      <c r="E425" s="12" t="s">
        <v>26</v>
      </c>
      <c r="F425" s="12"/>
      <c r="G425" s="13">
        <v>1713</v>
      </c>
    </row>
    <row r="426" spans="2:7" ht="18.75" customHeight="1">
      <c r="B426" s="8"/>
      <c r="C426" s="9" t="s">
        <v>849</v>
      </c>
      <c r="D426" s="11"/>
      <c r="E426" s="12" t="s">
        <v>26</v>
      </c>
      <c r="F426" s="12"/>
      <c r="G426" s="13">
        <v>2467</v>
      </c>
    </row>
    <row r="427" spans="2:7" ht="18.75" customHeight="1">
      <c r="B427" s="8"/>
      <c r="C427" s="9" t="s">
        <v>850</v>
      </c>
      <c r="D427" s="11"/>
      <c r="E427" s="12" t="s">
        <v>26</v>
      </c>
      <c r="F427" s="12"/>
      <c r="G427" s="12">
        <v>882</v>
      </c>
    </row>
    <row r="428" spans="2:7" ht="18.75" customHeight="1">
      <c r="B428" s="8"/>
      <c r="C428" s="9" t="s">
        <v>851</v>
      </c>
      <c r="D428" s="11"/>
      <c r="E428" s="12" t="s">
        <v>101</v>
      </c>
      <c r="F428" s="12"/>
      <c r="G428" s="13">
        <v>3118</v>
      </c>
    </row>
    <row r="429" spans="2:7" ht="18.75" customHeight="1">
      <c r="B429" s="8"/>
      <c r="C429" s="9" t="s">
        <v>853</v>
      </c>
      <c r="D429" s="11"/>
      <c r="E429" s="12" t="s">
        <v>26</v>
      </c>
      <c r="F429" s="12"/>
      <c r="G429" s="13">
        <v>1985</v>
      </c>
    </row>
    <row r="430" spans="2:7" ht="18.75" customHeight="1">
      <c r="B430" s="8"/>
      <c r="C430" s="9" t="s">
        <v>854</v>
      </c>
      <c r="D430" s="11"/>
      <c r="E430" s="12" t="s">
        <v>26</v>
      </c>
      <c r="F430" s="12"/>
      <c r="G430" s="13">
        <v>1139</v>
      </c>
    </row>
    <row r="431" spans="2:7" ht="18.75" customHeight="1">
      <c r="B431" s="8"/>
      <c r="C431" s="9" t="s">
        <v>855</v>
      </c>
      <c r="D431" s="11"/>
      <c r="E431" s="12" t="s">
        <v>26</v>
      </c>
      <c r="F431" s="12"/>
      <c r="G431" s="13">
        <v>2056</v>
      </c>
    </row>
    <row r="432" spans="2:7" ht="18.75" customHeight="1">
      <c r="B432" s="8"/>
      <c r="C432" s="9" t="s">
        <v>856</v>
      </c>
      <c r="D432" s="11"/>
      <c r="E432" s="12" t="s">
        <v>17</v>
      </c>
      <c r="F432" s="12"/>
      <c r="G432" s="12"/>
    </row>
    <row r="433" spans="2:7" ht="18.75" customHeight="1">
      <c r="B433" s="8"/>
      <c r="C433" s="9" t="s">
        <v>858</v>
      </c>
      <c r="D433" s="11"/>
      <c r="E433" s="12" t="s">
        <v>17</v>
      </c>
      <c r="F433" s="12"/>
      <c r="G433" s="12"/>
    </row>
    <row r="434" spans="2:7" ht="18.75" customHeight="1">
      <c r="B434" s="8"/>
      <c r="C434" s="9" t="s">
        <v>860</v>
      </c>
      <c r="D434" s="11"/>
      <c r="E434" s="12" t="s">
        <v>95</v>
      </c>
      <c r="F434" s="12"/>
      <c r="G434" s="12">
        <v>394</v>
      </c>
    </row>
    <row r="435" spans="2:7" ht="18.75" customHeight="1">
      <c r="B435" s="8"/>
      <c r="C435" s="9" t="s">
        <v>861</v>
      </c>
      <c r="D435" s="11"/>
      <c r="E435" s="12" t="s">
        <v>101</v>
      </c>
      <c r="F435" s="12"/>
      <c r="G435" s="13">
        <v>11825</v>
      </c>
    </row>
    <row r="436" spans="2:7" ht="18.75" customHeight="1">
      <c r="B436" s="8"/>
      <c r="C436" s="9" t="s">
        <v>863</v>
      </c>
      <c r="D436" s="11"/>
      <c r="E436" s="12" t="s">
        <v>26</v>
      </c>
      <c r="F436" s="12"/>
      <c r="G436" s="13">
        <v>9066</v>
      </c>
    </row>
    <row r="437" spans="2:7" ht="18.75" customHeight="1">
      <c r="B437" s="8"/>
      <c r="C437" s="9" t="s">
        <v>864</v>
      </c>
      <c r="D437" s="11"/>
      <c r="E437" s="12" t="s">
        <v>26</v>
      </c>
      <c r="F437" s="12"/>
      <c r="G437" s="12">
        <v>777</v>
      </c>
    </row>
    <row r="438" spans="2:7" ht="18.75" customHeight="1">
      <c r="B438" s="8"/>
      <c r="C438" s="9" t="s">
        <v>865</v>
      </c>
      <c r="D438" s="11"/>
      <c r="E438" s="12" t="s">
        <v>95</v>
      </c>
      <c r="F438" s="12"/>
      <c r="G438" s="12">
        <v>344</v>
      </c>
    </row>
    <row r="439" spans="2:7" ht="18.75" customHeight="1">
      <c r="B439" s="8"/>
      <c r="C439" s="9" t="s">
        <v>866</v>
      </c>
      <c r="D439" s="11"/>
      <c r="E439" s="12" t="s">
        <v>26</v>
      </c>
      <c r="F439" s="12"/>
      <c r="G439" s="13">
        <v>7581</v>
      </c>
    </row>
    <row r="440" spans="2:7" ht="18.75" customHeight="1">
      <c r="B440" s="8"/>
      <c r="C440" s="9" t="s">
        <v>868</v>
      </c>
      <c r="D440" s="11"/>
      <c r="E440" s="12" t="s">
        <v>26</v>
      </c>
      <c r="F440" s="12"/>
      <c r="G440" s="13">
        <v>1097</v>
      </c>
    </row>
    <row r="441" spans="2:7" ht="18.75" customHeight="1">
      <c r="B441" s="8"/>
      <c r="C441" s="9" t="s">
        <v>869</v>
      </c>
      <c r="D441" s="11"/>
      <c r="E441" s="12" t="s">
        <v>26</v>
      </c>
      <c r="F441" s="12"/>
      <c r="G441" s="13">
        <v>2444</v>
      </c>
    </row>
    <row r="442" spans="2:7" ht="18.75" customHeight="1">
      <c r="B442" s="8"/>
      <c r="C442" s="9" t="s">
        <v>871</v>
      </c>
      <c r="D442" s="11"/>
      <c r="E442" s="12" t="s">
        <v>26</v>
      </c>
      <c r="F442" s="12"/>
      <c r="G442" s="12">
        <v>901</v>
      </c>
    </row>
    <row r="443" spans="2:7" ht="18.75" customHeight="1">
      <c r="B443" s="8"/>
      <c r="C443" s="9" t="s">
        <v>872</v>
      </c>
      <c r="D443" s="11"/>
      <c r="E443" s="12" t="s">
        <v>26</v>
      </c>
      <c r="F443" s="12"/>
      <c r="G443" s="12">
        <v>957</v>
      </c>
    </row>
    <row r="444" spans="2:7" ht="18.75" customHeight="1">
      <c r="B444" s="8"/>
      <c r="C444" s="9" t="s">
        <v>874</v>
      </c>
      <c r="D444" s="11"/>
      <c r="E444" s="12" t="s">
        <v>26</v>
      </c>
      <c r="F444" s="12"/>
      <c r="G444" s="13">
        <v>1031</v>
      </c>
    </row>
    <row r="445" spans="2:7" ht="18.75" customHeight="1">
      <c r="B445" s="8"/>
      <c r="C445" s="9" t="s">
        <v>876</v>
      </c>
      <c r="D445" s="11"/>
      <c r="E445" s="12" t="s">
        <v>95</v>
      </c>
      <c r="F445" s="12"/>
      <c r="G445" s="12">
        <v>324</v>
      </c>
    </row>
    <row r="446" spans="2:7" ht="18.75" customHeight="1">
      <c r="B446" s="8"/>
      <c r="C446" s="9" t="s">
        <v>877</v>
      </c>
      <c r="D446" s="11"/>
      <c r="E446" s="12" t="s">
        <v>95</v>
      </c>
      <c r="F446" s="12"/>
      <c r="G446" s="12">
        <v>767</v>
      </c>
    </row>
    <row r="447" spans="2:7" ht="18.75" customHeight="1">
      <c r="B447" s="8"/>
      <c r="C447" s="9" t="s">
        <v>879</v>
      </c>
      <c r="D447" s="11"/>
      <c r="E447" s="12" t="s">
        <v>26</v>
      </c>
      <c r="F447" s="12"/>
      <c r="G447" s="13">
        <v>2463</v>
      </c>
    </row>
    <row r="448" spans="2:7" ht="18.75" customHeight="1">
      <c r="B448" s="8"/>
      <c r="C448" s="9" t="s">
        <v>817</v>
      </c>
      <c r="D448" s="11"/>
      <c r="E448" s="12" t="s">
        <v>95</v>
      </c>
      <c r="F448" s="12"/>
      <c r="G448" s="13">
        <v>2336</v>
      </c>
    </row>
    <row r="449" spans="1:7" ht="18.75" customHeight="1">
      <c r="A449" s="16">
        <v>31</v>
      </c>
      <c r="B449" s="8"/>
      <c r="C449" s="9" t="s">
        <v>192</v>
      </c>
      <c r="D449" s="11"/>
      <c r="E449" s="12" t="s">
        <v>26</v>
      </c>
      <c r="F449" s="12"/>
      <c r="G449" s="13">
        <v>96796</v>
      </c>
    </row>
    <row r="450" spans="1:7" ht="18.75" customHeight="1">
      <c r="B450" s="8"/>
      <c r="C450" s="9" t="s">
        <v>882</v>
      </c>
      <c r="D450" s="9" t="s">
        <v>883</v>
      </c>
      <c r="E450" s="12" t="s">
        <v>26</v>
      </c>
      <c r="F450" s="12"/>
      <c r="G450" s="13">
        <v>3604</v>
      </c>
    </row>
    <row r="451" spans="1:7" ht="18.75" customHeight="1">
      <c r="B451" s="8"/>
      <c r="C451" s="9" t="s">
        <v>882</v>
      </c>
      <c r="D451" s="9" t="s">
        <v>884</v>
      </c>
      <c r="E451" s="12" t="s">
        <v>26</v>
      </c>
      <c r="F451" s="12"/>
      <c r="G451" s="12">
        <v>441</v>
      </c>
    </row>
    <row r="452" spans="1:7" ht="18.75" customHeight="1">
      <c r="B452" s="8"/>
      <c r="C452" s="9" t="s">
        <v>886</v>
      </c>
      <c r="D452" s="11"/>
      <c r="E452" s="12" t="s">
        <v>101</v>
      </c>
      <c r="F452" s="12"/>
      <c r="G452" s="13">
        <v>2646</v>
      </c>
    </row>
    <row r="453" spans="1:7" ht="18.75" customHeight="1">
      <c r="B453" s="8"/>
      <c r="C453" s="9" t="s">
        <v>888</v>
      </c>
      <c r="D453" s="11"/>
      <c r="E453" s="12" t="s">
        <v>17</v>
      </c>
      <c r="F453" s="12"/>
      <c r="G453" s="12"/>
    </row>
    <row r="454" spans="1:7" ht="18.75" customHeight="1">
      <c r="B454" s="8"/>
      <c r="C454" s="9" t="s">
        <v>889</v>
      </c>
      <c r="D454" s="9" t="s">
        <v>435</v>
      </c>
      <c r="E454" s="12" t="s">
        <v>26</v>
      </c>
      <c r="F454" s="12"/>
      <c r="G454" s="13">
        <v>5579</v>
      </c>
    </row>
    <row r="455" spans="1:7" ht="18.75" customHeight="1">
      <c r="B455" s="8"/>
      <c r="C455" s="9" t="s">
        <v>889</v>
      </c>
      <c r="D455" s="9" t="s">
        <v>726</v>
      </c>
      <c r="E455" s="12" t="s">
        <v>26</v>
      </c>
      <c r="F455" s="12"/>
      <c r="G455" s="13">
        <v>2084</v>
      </c>
    </row>
    <row r="456" spans="1:7" ht="18.75" customHeight="1">
      <c r="B456" s="8"/>
      <c r="C456" s="9" t="s">
        <v>892</v>
      </c>
      <c r="D456" s="11"/>
      <c r="E456" s="12" t="s">
        <v>26</v>
      </c>
      <c r="F456" s="12"/>
      <c r="G456" s="13">
        <v>3079</v>
      </c>
    </row>
    <row r="457" spans="1:7" ht="18.75" customHeight="1">
      <c r="B457" s="8"/>
      <c r="C457" s="9" t="s">
        <v>893</v>
      </c>
      <c r="D457" s="11"/>
      <c r="E457" s="12" t="s">
        <v>17</v>
      </c>
      <c r="F457" s="12"/>
      <c r="G457" s="12"/>
    </row>
    <row r="458" spans="1:7" ht="18.75" customHeight="1">
      <c r="B458" s="8"/>
      <c r="C458" s="9" t="s">
        <v>895</v>
      </c>
      <c r="D458" s="11"/>
      <c r="E458" s="12" t="s">
        <v>26</v>
      </c>
      <c r="F458" s="12"/>
      <c r="G458" s="13">
        <v>3317</v>
      </c>
    </row>
    <row r="459" spans="1:7" ht="18.75" customHeight="1">
      <c r="B459" s="8"/>
      <c r="C459" s="9" t="s">
        <v>896</v>
      </c>
      <c r="D459" s="11"/>
      <c r="E459" s="12" t="s">
        <v>26</v>
      </c>
      <c r="F459" s="12"/>
      <c r="G459" s="13">
        <v>1464</v>
      </c>
    </row>
    <row r="460" spans="1:7" ht="18.75" customHeight="1">
      <c r="B460" s="8"/>
      <c r="C460" s="9" t="s">
        <v>899</v>
      </c>
      <c r="D460" s="11"/>
      <c r="E460" s="12" t="s">
        <v>101</v>
      </c>
      <c r="F460" s="12"/>
      <c r="G460" s="13">
        <v>10945</v>
      </c>
    </row>
    <row r="461" spans="1:7" ht="18.75" customHeight="1">
      <c r="B461" s="8"/>
      <c r="C461" s="9" t="s">
        <v>900</v>
      </c>
      <c r="D461" s="9" t="s">
        <v>901</v>
      </c>
      <c r="E461" s="12" t="s">
        <v>26</v>
      </c>
      <c r="F461" s="12"/>
      <c r="G461" s="13">
        <v>6102</v>
      </c>
    </row>
    <row r="462" spans="1:7" ht="18.75" customHeight="1">
      <c r="B462" s="8"/>
      <c r="C462" s="9" t="s">
        <v>900</v>
      </c>
      <c r="D462" s="9" t="s">
        <v>838</v>
      </c>
      <c r="E462" s="12" t="s">
        <v>26</v>
      </c>
      <c r="F462" s="12"/>
      <c r="G462" s="12">
        <v>777</v>
      </c>
    </row>
    <row r="463" spans="1:7" ht="18.75" customHeight="1">
      <c r="B463" s="8"/>
      <c r="C463" s="9" t="s">
        <v>902</v>
      </c>
      <c r="D463" s="11"/>
      <c r="E463" s="12" t="s">
        <v>101</v>
      </c>
      <c r="F463" s="12"/>
      <c r="G463" s="13">
        <v>1243</v>
      </c>
    </row>
    <row r="464" spans="1:7" ht="18.75" customHeight="1">
      <c r="B464" s="8"/>
      <c r="C464" s="9" t="s">
        <v>903</v>
      </c>
      <c r="D464" s="9" t="s">
        <v>106</v>
      </c>
      <c r="E464" s="12" t="s">
        <v>26</v>
      </c>
      <c r="F464" s="12"/>
      <c r="G464" s="13">
        <v>1933</v>
      </c>
    </row>
    <row r="465" spans="2:7" ht="18.75" customHeight="1">
      <c r="B465" s="8"/>
      <c r="C465" s="9" t="s">
        <v>903</v>
      </c>
      <c r="D465" s="9" t="s">
        <v>463</v>
      </c>
      <c r="E465" s="12" t="s">
        <v>26</v>
      </c>
      <c r="F465" s="12"/>
      <c r="G465" s="13">
        <v>1884</v>
      </c>
    </row>
    <row r="466" spans="2:7" ht="18.75" customHeight="1">
      <c r="B466" s="8"/>
      <c r="C466" s="9" t="s">
        <v>903</v>
      </c>
      <c r="D466" s="9" t="s">
        <v>756</v>
      </c>
      <c r="E466" s="12" t="s">
        <v>26</v>
      </c>
      <c r="F466" s="12"/>
      <c r="G466" s="12">
        <v>840</v>
      </c>
    </row>
    <row r="467" spans="2:7" ht="18.75" customHeight="1">
      <c r="B467" s="8"/>
      <c r="C467" s="9" t="s">
        <v>903</v>
      </c>
      <c r="D467" s="9" t="s">
        <v>906</v>
      </c>
      <c r="E467" s="12" t="s">
        <v>26</v>
      </c>
      <c r="F467" s="12"/>
      <c r="G467" s="12">
        <v>657</v>
      </c>
    </row>
    <row r="468" spans="2:7" ht="18.75" customHeight="1">
      <c r="B468" s="8"/>
      <c r="C468" s="9" t="s">
        <v>903</v>
      </c>
      <c r="D468" s="9" t="s">
        <v>908</v>
      </c>
      <c r="E468" s="12" t="s">
        <v>26</v>
      </c>
      <c r="F468" s="12"/>
      <c r="G468" s="12">
        <v>462</v>
      </c>
    </row>
    <row r="469" spans="2:7" ht="18.75" customHeight="1">
      <c r="B469" s="8"/>
      <c r="C469" s="9" t="s">
        <v>909</v>
      </c>
      <c r="D469" s="11"/>
      <c r="E469" s="12" t="s">
        <v>101</v>
      </c>
      <c r="F469" s="12"/>
      <c r="G469" s="13">
        <v>1483</v>
      </c>
    </row>
    <row r="470" spans="2:7" ht="18.75" customHeight="1">
      <c r="B470" s="8"/>
      <c r="C470" s="9" t="s">
        <v>911</v>
      </c>
      <c r="D470" s="11"/>
      <c r="E470" s="12" t="s">
        <v>26</v>
      </c>
      <c r="F470" s="12"/>
      <c r="G470" s="13">
        <v>5020</v>
      </c>
    </row>
    <row r="471" spans="2:7" ht="18.75" customHeight="1">
      <c r="B471" s="8"/>
      <c r="C471" s="9" t="s">
        <v>912</v>
      </c>
      <c r="D471" s="11"/>
      <c r="E471" s="12" t="s">
        <v>95</v>
      </c>
      <c r="F471" s="12"/>
      <c r="G471" s="13">
        <v>1173</v>
      </c>
    </row>
    <row r="472" spans="2:7" ht="18.75" customHeight="1">
      <c r="B472" s="8"/>
      <c r="C472" s="9" t="s">
        <v>914</v>
      </c>
      <c r="D472" s="11"/>
      <c r="E472" s="12" t="s">
        <v>26</v>
      </c>
      <c r="F472" s="12"/>
      <c r="G472" s="13">
        <v>3329</v>
      </c>
    </row>
    <row r="473" spans="2:7" ht="18.75" customHeight="1">
      <c r="B473" s="8"/>
      <c r="C473" s="9" t="s">
        <v>916</v>
      </c>
      <c r="D473" s="9" t="s">
        <v>918</v>
      </c>
      <c r="E473" s="12" t="s">
        <v>26</v>
      </c>
      <c r="F473" s="12"/>
      <c r="G473" s="13">
        <v>7420</v>
      </c>
    </row>
    <row r="474" spans="2:7" ht="18.75" customHeight="1">
      <c r="B474" s="8"/>
      <c r="C474" s="9" t="s">
        <v>916</v>
      </c>
      <c r="D474" s="9" t="s">
        <v>919</v>
      </c>
      <c r="E474" s="12" t="s">
        <v>26</v>
      </c>
      <c r="F474" s="12"/>
      <c r="G474" s="13">
        <v>2588</v>
      </c>
    </row>
    <row r="475" spans="2:7" ht="18.75" customHeight="1">
      <c r="B475" s="8"/>
      <c r="C475" s="9" t="s">
        <v>916</v>
      </c>
      <c r="D475" s="9" t="s">
        <v>921</v>
      </c>
      <c r="E475" s="12" t="s">
        <v>26</v>
      </c>
      <c r="F475" s="12"/>
      <c r="G475" s="13">
        <v>1284</v>
      </c>
    </row>
    <row r="476" spans="2:7" ht="18.75" customHeight="1">
      <c r="B476" s="8"/>
      <c r="C476" s="9" t="s">
        <v>923</v>
      </c>
      <c r="D476" s="11"/>
      <c r="E476" s="12" t="s">
        <v>95</v>
      </c>
      <c r="F476" s="12"/>
      <c r="G476" s="12">
        <v>787</v>
      </c>
    </row>
    <row r="477" spans="2:7" ht="18.75" customHeight="1">
      <c r="B477" s="8"/>
      <c r="C477" s="9" t="s">
        <v>926</v>
      </c>
      <c r="D477" s="11"/>
      <c r="E477" s="12" t="s">
        <v>17</v>
      </c>
      <c r="F477" s="12"/>
      <c r="G477" s="12"/>
    </row>
    <row r="478" spans="2:7" ht="18.75" customHeight="1">
      <c r="B478" s="8"/>
      <c r="C478" s="9" t="s">
        <v>928</v>
      </c>
      <c r="D478" s="9" t="s">
        <v>435</v>
      </c>
      <c r="E478" s="12" t="s">
        <v>26</v>
      </c>
      <c r="F478" s="12"/>
      <c r="G478" s="13">
        <v>4070</v>
      </c>
    </row>
    <row r="479" spans="2:7" ht="18.75" customHeight="1">
      <c r="B479" s="8"/>
      <c r="C479" s="9" t="s">
        <v>928</v>
      </c>
      <c r="D479" s="9" t="s">
        <v>931</v>
      </c>
      <c r="E479" s="12" t="s">
        <v>26</v>
      </c>
      <c r="F479" s="12"/>
      <c r="G479" s="12">
        <v>204</v>
      </c>
    </row>
    <row r="480" spans="2:7" ht="18.75" customHeight="1">
      <c r="B480" s="8"/>
      <c r="C480" s="9" t="s">
        <v>933</v>
      </c>
      <c r="D480" s="11"/>
      <c r="E480" s="12" t="s">
        <v>17</v>
      </c>
      <c r="F480" s="12"/>
      <c r="G480" s="12"/>
    </row>
    <row r="481" spans="2:7" ht="18.75" customHeight="1">
      <c r="B481" s="8"/>
      <c r="C481" s="9" t="s">
        <v>935</v>
      </c>
      <c r="D481" s="11"/>
      <c r="E481" s="12" t="s">
        <v>26</v>
      </c>
      <c r="F481" s="12"/>
      <c r="G481" s="13">
        <v>1970</v>
      </c>
    </row>
    <row r="482" spans="2:7" ht="18.75" customHeight="1">
      <c r="B482" s="8"/>
      <c r="C482" s="9" t="s">
        <v>937</v>
      </c>
      <c r="D482" s="11"/>
      <c r="E482" s="12" t="s">
        <v>17</v>
      </c>
      <c r="F482" s="12"/>
      <c r="G482" s="12"/>
    </row>
    <row r="483" spans="2:7" ht="18.75" customHeight="1">
      <c r="B483" s="8"/>
      <c r="C483" s="9" t="s">
        <v>350</v>
      </c>
      <c r="D483" s="11"/>
      <c r="E483" s="12" t="s">
        <v>26</v>
      </c>
      <c r="F483" s="12"/>
      <c r="G483" s="13">
        <v>40186</v>
      </c>
    </row>
    <row r="484" spans="2:7" ht="18.75" customHeight="1">
      <c r="B484" s="8"/>
      <c r="C484" s="9" t="s">
        <v>940</v>
      </c>
      <c r="D484" s="11"/>
      <c r="E484" s="12" t="s">
        <v>17</v>
      </c>
      <c r="F484" s="12"/>
      <c r="G484" s="12"/>
    </row>
    <row r="485" spans="2:7" ht="18.75" customHeight="1">
      <c r="B485" s="8"/>
      <c r="C485" s="9" t="s">
        <v>781</v>
      </c>
      <c r="D485" s="11"/>
      <c r="E485" s="12" t="s">
        <v>26</v>
      </c>
      <c r="F485" s="12"/>
      <c r="G485" s="13">
        <v>14854</v>
      </c>
    </row>
    <row r="486" spans="2:7" ht="18.75" customHeight="1">
      <c r="B486" s="8"/>
      <c r="C486" s="9" t="s">
        <v>944</v>
      </c>
      <c r="D486" s="11"/>
      <c r="E486" s="12" t="s">
        <v>151</v>
      </c>
      <c r="F486" s="12"/>
      <c r="G486" s="13">
        <v>5455</v>
      </c>
    </row>
    <row r="487" spans="2:7" ht="18.75" customHeight="1">
      <c r="B487" s="8"/>
      <c r="C487" s="9" t="s">
        <v>946</v>
      </c>
      <c r="D487" s="11"/>
      <c r="E487" s="12" t="s">
        <v>151</v>
      </c>
      <c r="F487" s="12"/>
      <c r="G487" s="13">
        <v>10088</v>
      </c>
    </row>
    <row r="488" spans="2:7" ht="18.75" customHeight="1">
      <c r="B488" s="8"/>
      <c r="C488" s="9" t="s">
        <v>949</v>
      </c>
      <c r="D488" s="11"/>
      <c r="E488" s="12" t="s">
        <v>95</v>
      </c>
      <c r="F488" s="12"/>
      <c r="G488" s="13">
        <v>1050</v>
      </c>
    </row>
    <row r="489" spans="2:7" ht="18.75" customHeight="1">
      <c r="B489" s="8"/>
      <c r="C489" s="9" t="s">
        <v>951</v>
      </c>
      <c r="D489" s="11"/>
      <c r="E489" s="12" t="s">
        <v>26</v>
      </c>
      <c r="F489" s="12"/>
      <c r="G489" s="13">
        <v>2723</v>
      </c>
    </row>
    <row r="490" spans="2:7" ht="18.75" customHeight="1">
      <c r="B490" s="8"/>
      <c r="C490" s="9" t="s">
        <v>953</v>
      </c>
      <c r="D490" s="11"/>
      <c r="E490" s="12" t="s">
        <v>17</v>
      </c>
      <c r="F490" s="12"/>
      <c r="G490" s="12"/>
    </row>
    <row r="491" spans="2:7" ht="18.75" customHeight="1">
      <c r="B491" s="8"/>
      <c r="C491" s="9" t="s">
        <v>955</v>
      </c>
      <c r="D491" s="11"/>
      <c r="E491" s="12" t="s">
        <v>95</v>
      </c>
      <c r="F491" s="12"/>
      <c r="G491" s="13">
        <v>2076</v>
      </c>
    </row>
    <row r="492" spans="2:7" ht="18.75" customHeight="1">
      <c r="B492" s="8"/>
      <c r="C492" s="9" t="s">
        <v>956</v>
      </c>
      <c r="D492" s="11"/>
      <c r="E492" s="12" t="s">
        <v>26</v>
      </c>
      <c r="F492" s="12"/>
      <c r="G492" s="13">
        <v>4217</v>
      </c>
    </row>
    <row r="493" spans="2:7" ht="18.75" customHeight="1">
      <c r="B493" s="8"/>
      <c r="C493" s="9" t="s">
        <v>958</v>
      </c>
      <c r="D493" s="11"/>
      <c r="E493" s="12" t="s">
        <v>26</v>
      </c>
      <c r="F493" s="12"/>
      <c r="G493" s="13">
        <v>1636</v>
      </c>
    </row>
    <row r="494" spans="2:7" ht="18.75" customHeight="1">
      <c r="B494" s="8"/>
      <c r="C494" s="9" t="s">
        <v>959</v>
      </c>
      <c r="D494" s="11"/>
      <c r="E494" s="12" t="s">
        <v>151</v>
      </c>
      <c r="F494" s="12"/>
      <c r="G494" s="12">
        <v>204</v>
      </c>
    </row>
    <row r="495" spans="2:7" ht="18.75" customHeight="1">
      <c r="B495" s="8"/>
      <c r="C495" s="9" t="s">
        <v>960</v>
      </c>
      <c r="D495" s="11"/>
      <c r="E495" s="12" t="s">
        <v>26</v>
      </c>
      <c r="F495" s="12"/>
      <c r="G495" s="13">
        <v>3546</v>
      </c>
    </row>
    <row r="496" spans="2:7" ht="18.75" customHeight="1">
      <c r="B496" s="8"/>
      <c r="C496" s="9" t="s">
        <v>961</v>
      </c>
      <c r="D496" s="11"/>
      <c r="E496" s="12" t="s">
        <v>26</v>
      </c>
      <c r="F496" s="12"/>
      <c r="G496" s="13">
        <v>10111</v>
      </c>
    </row>
    <row r="497" spans="2:7" ht="18.75" customHeight="1">
      <c r="B497" s="8"/>
      <c r="C497" s="9" t="s">
        <v>962</v>
      </c>
      <c r="D497" s="11"/>
      <c r="E497" s="12" t="s">
        <v>101</v>
      </c>
      <c r="F497" s="12"/>
      <c r="G497" s="13">
        <v>4275</v>
      </c>
    </row>
    <row r="498" spans="2:7" ht="18.75" customHeight="1">
      <c r="B498" s="8"/>
      <c r="C498" s="9" t="s">
        <v>963</v>
      </c>
      <c r="D498" s="11"/>
      <c r="E498" s="12" t="s">
        <v>95</v>
      </c>
      <c r="F498" s="12"/>
      <c r="G498" s="12">
        <v>194</v>
      </c>
    </row>
    <row r="499" spans="2:7" ht="18.75" customHeight="1">
      <c r="B499" s="8"/>
      <c r="C499" s="9" t="s">
        <v>965</v>
      </c>
      <c r="D499" s="11"/>
      <c r="E499" s="12" t="s">
        <v>95</v>
      </c>
      <c r="F499" s="12"/>
      <c r="G499" s="12">
        <v>190</v>
      </c>
    </row>
    <row r="500" spans="2:7" ht="18.75" customHeight="1">
      <c r="B500" s="8"/>
      <c r="C500" s="9" t="s">
        <v>966</v>
      </c>
      <c r="D500" s="11"/>
      <c r="E500" s="12" t="s">
        <v>151</v>
      </c>
      <c r="F500" s="12"/>
      <c r="G500" s="12">
        <v>108</v>
      </c>
    </row>
    <row r="501" spans="2:7" ht="18.75" customHeight="1">
      <c r="B501" s="8"/>
      <c r="C501" s="9" t="s">
        <v>969</v>
      </c>
      <c r="D501" s="11"/>
      <c r="E501" s="12" t="s">
        <v>17</v>
      </c>
      <c r="F501" s="12"/>
      <c r="G501" s="12"/>
    </row>
    <row r="502" spans="2:7" ht="18.75" customHeight="1">
      <c r="B502" s="8"/>
      <c r="C502" s="9" t="s">
        <v>971</v>
      </c>
      <c r="D502" s="11"/>
      <c r="E502" s="12" t="s">
        <v>26</v>
      </c>
      <c r="F502" s="12"/>
      <c r="G502" s="12">
        <v>593</v>
      </c>
    </row>
    <row r="503" spans="2:7" ht="18.75" customHeight="1">
      <c r="B503" s="8"/>
      <c r="C503" s="9" t="s">
        <v>973</v>
      </c>
      <c r="D503" s="11"/>
      <c r="E503" s="12" t="s">
        <v>101</v>
      </c>
      <c r="F503" s="12"/>
      <c r="G503" s="13">
        <v>3497</v>
      </c>
    </row>
    <row r="504" spans="2:7" ht="18.75" customHeight="1">
      <c r="B504" s="8"/>
      <c r="C504" s="9" t="s">
        <v>975</v>
      </c>
      <c r="D504" s="11"/>
      <c r="E504" s="12" t="s">
        <v>26</v>
      </c>
      <c r="F504" s="12"/>
      <c r="G504" s="13">
        <v>1748</v>
      </c>
    </row>
    <row r="505" spans="2:7" ht="18.75" customHeight="1">
      <c r="B505" s="8"/>
      <c r="C505" s="9" t="s">
        <v>978</v>
      </c>
      <c r="D505" s="11"/>
      <c r="E505" s="12" t="s">
        <v>26</v>
      </c>
      <c r="F505" s="12"/>
      <c r="G505" s="13">
        <v>3559</v>
      </c>
    </row>
    <row r="506" spans="2:7" ht="18.75" customHeight="1">
      <c r="B506" s="8"/>
      <c r="C506" s="9" t="s">
        <v>980</v>
      </c>
      <c r="D506" s="11"/>
      <c r="E506" s="12" t="s">
        <v>26</v>
      </c>
      <c r="F506" s="12"/>
      <c r="G506" s="13">
        <v>7678</v>
      </c>
    </row>
    <row r="507" spans="2:7" ht="18.75" customHeight="1">
      <c r="B507" s="8"/>
      <c r="C507" s="9" t="s">
        <v>982</v>
      </c>
      <c r="D507" s="11"/>
      <c r="E507" s="12" t="s">
        <v>17</v>
      </c>
      <c r="F507" s="12"/>
      <c r="G507" s="12"/>
    </row>
    <row r="508" spans="2:7" ht="18.75" customHeight="1">
      <c r="B508" s="8"/>
      <c r="C508" s="9" t="s">
        <v>985</v>
      </c>
      <c r="D508" s="11"/>
      <c r="E508" s="12" t="s">
        <v>26</v>
      </c>
      <c r="F508" s="12"/>
      <c r="G508" s="13">
        <v>2888</v>
      </c>
    </row>
    <row r="509" spans="2:7" ht="18.75" customHeight="1">
      <c r="B509" s="8"/>
      <c r="C509" s="9" t="s">
        <v>987</v>
      </c>
      <c r="D509" s="11"/>
      <c r="E509" s="12" t="s">
        <v>17</v>
      </c>
      <c r="F509" s="12"/>
      <c r="G509" s="12"/>
    </row>
    <row r="510" spans="2:7" ht="18.75" customHeight="1">
      <c r="B510" s="8"/>
      <c r="C510" s="9" t="s">
        <v>989</v>
      </c>
      <c r="D510" s="11"/>
      <c r="E510" s="12" t="s">
        <v>26</v>
      </c>
      <c r="F510" s="12"/>
      <c r="G510" s="12">
        <v>476</v>
      </c>
    </row>
    <row r="511" spans="2:7" ht="18.75" customHeight="1">
      <c r="B511" s="8"/>
      <c r="C511" s="9" t="s">
        <v>992</v>
      </c>
      <c r="D511" s="11"/>
      <c r="E511" s="12" t="s">
        <v>26</v>
      </c>
      <c r="F511" s="12"/>
      <c r="G511" s="13">
        <v>3960</v>
      </c>
    </row>
    <row r="512" spans="2:7" ht="18.75" customHeight="1">
      <c r="B512" s="8"/>
      <c r="C512" s="9" t="s">
        <v>993</v>
      </c>
      <c r="D512" s="11"/>
      <c r="E512" s="12" t="s">
        <v>151</v>
      </c>
      <c r="F512" s="12"/>
      <c r="G512" s="12">
        <v>93</v>
      </c>
    </row>
    <row r="513" spans="2:7" ht="18.75" customHeight="1">
      <c r="B513" s="8"/>
      <c r="C513" s="9" t="s">
        <v>995</v>
      </c>
      <c r="D513" s="11"/>
      <c r="E513" s="12" t="s">
        <v>26</v>
      </c>
      <c r="F513" s="12"/>
      <c r="G513" s="12">
        <v>281</v>
      </c>
    </row>
    <row r="514" spans="2:7" ht="18.75" customHeight="1">
      <c r="B514" s="8"/>
      <c r="C514" s="9" t="s">
        <v>997</v>
      </c>
      <c r="D514" s="11"/>
      <c r="E514" s="12" t="s">
        <v>101</v>
      </c>
      <c r="F514" s="12"/>
      <c r="G514" s="13">
        <v>2447</v>
      </c>
    </row>
    <row r="515" spans="2:7" ht="18.75" customHeight="1">
      <c r="B515" s="8"/>
      <c r="C515" s="9" t="s">
        <v>999</v>
      </c>
      <c r="D515" s="11"/>
      <c r="E515" s="12" t="s">
        <v>26</v>
      </c>
      <c r="F515" s="12"/>
      <c r="G515" s="13">
        <v>3228</v>
      </c>
    </row>
    <row r="516" spans="2:7" ht="18.75" customHeight="1">
      <c r="B516" s="8"/>
      <c r="C516" s="9" t="s">
        <v>1002</v>
      </c>
      <c r="D516" s="11"/>
      <c r="E516" s="12" t="s">
        <v>17</v>
      </c>
      <c r="F516" s="12"/>
      <c r="G516" s="12"/>
    </row>
    <row r="517" spans="2:7" ht="18.75" customHeight="1">
      <c r="B517" s="8"/>
      <c r="C517" s="9" t="s">
        <v>1004</v>
      </c>
      <c r="D517" s="11"/>
      <c r="E517" s="12" t="s">
        <v>151</v>
      </c>
      <c r="F517" s="12"/>
      <c r="G517" s="12">
        <v>47</v>
      </c>
    </row>
    <row r="518" spans="2:7" ht="18.75" customHeight="1">
      <c r="B518" s="8"/>
      <c r="C518" s="9" t="s">
        <v>1007</v>
      </c>
      <c r="D518" s="11"/>
      <c r="E518" s="12" t="s">
        <v>101</v>
      </c>
      <c r="F518" s="12"/>
      <c r="G518" s="13">
        <v>1469</v>
      </c>
    </row>
    <row r="519" spans="2:7" ht="18.75" customHeight="1">
      <c r="B519" s="8"/>
      <c r="C519" s="9" t="s">
        <v>1010</v>
      </c>
      <c r="D519" s="11"/>
      <c r="E519" s="12" t="s">
        <v>26</v>
      </c>
      <c r="F519" s="12"/>
      <c r="G519" s="13">
        <v>1743</v>
      </c>
    </row>
    <row r="520" spans="2:7" ht="18.75" customHeight="1">
      <c r="B520" s="8"/>
      <c r="C520" s="9" t="s">
        <v>1011</v>
      </c>
      <c r="D520" s="11"/>
      <c r="E520" s="12" t="s">
        <v>26</v>
      </c>
      <c r="F520" s="12"/>
      <c r="G520" s="12">
        <v>957</v>
      </c>
    </row>
    <row r="521" spans="2:7" ht="18.75" customHeight="1">
      <c r="B521" s="8"/>
      <c r="C521" s="9" t="s">
        <v>1014</v>
      </c>
      <c r="D521" s="9" t="s">
        <v>1015</v>
      </c>
      <c r="E521" s="12" t="s">
        <v>26</v>
      </c>
      <c r="F521" s="12"/>
      <c r="G521" s="13">
        <v>2689</v>
      </c>
    </row>
    <row r="522" spans="2:7" ht="18.75" customHeight="1">
      <c r="B522" s="8"/>
      <c r="C522" s="9" t="s">
        <v>1014</v>
      </c>
      <c r="D522" s="9" t="s">
        <v>908</v>
      </c>
      <c r="E522" s="12" t="s">
        <v>26</v>
      </c>
      <c r="F522" s="12"/>
      <c r="G522" s="12">
        <v>838</v>
      </c>
    </row>
    <row r="523" spans="2:7" ht="18.75" customHeight="1">
      <c r="B523" s="8"/>
      <c r="C523" s="9" t="s">
        <v>1017</v>
      </c>
      <c r="D523" s="11"/>
      <c r="E523" s="12" t="s">
        <v>26</v>
      </c>
      <c r="F523" s="12"/>
      <c r="G523" s="12">
        <v>698</v>
      </c>
    </row>
    <row r="524" spans="2:7" ht="18.75" customHeight="1">
      <c r="B524" s="8"/>
      <c r="C524" s="9" t="s">
        <v>1019</v>
      </c>
      <c r="D524" s="11"/>
      <c r="E524" s="12" t="s">
        <v>17</v>
      </c>
      <c r="F524" s="12"/>
      <c r="G524" s="12"/>
    </row>
    <row r="525" spans="2:7" ht="18.75" customHeight="1">
      <c r="B525" s="8"/>
      <c r="C525" s="9" t="s">
        <v>1020</v>
      </c>
      <c r="D525" s="11"/>
      <c r="E525" s="12" t="s">
        <v>17</v>
      </c>
      <c r="F525" s="12"/>
      <c r="G525" s="12"/>
    </row>
    <row r="526" spans="2:7" ht="18.75" customHeight="1">
      <c r="B526" s="8"/>
      <c r="C526" s="9" t="s">
        <v>1021</v>
      </c>
      <c r="D526" s="11"/>
      <c r="E526" s="12" t="s">
        <v>26</v>
      </c>
      <c r="F526" s="12"/>
      <c r="G526" s="13">
        <v>1236</v>
      </c>
    </row>
    <row r="527" spans="2:7" ht="18.75" customHeight="1">
      <c r="B527" s="8"/>
      <c r="C527" s="9" t="s">
        <v>1024</v>
      </c>
      <c r="D527" s="11"/>
      <c r="E527" s="12" t="s">
        <v>95</v>
      </c>
      <c r="F527" s="12"/>
      <c r="G527" s="12">
        <v>284</v>
      </c>
    </row>
    <row r="528" spans="2:7" ht="18.75" customHeight="1">
      <c r="B528" s="8"/>
      <c r="C528" s="9" t="s">
        <v>1025</v>
      </c>
      <c r="D528" s="9" t="s">
        <v>1027</v>
      </c>
      <c r="E528" s="12" t="s">
        <v>26</v>
      </c>
      <c r="F528" s="12"/>
      <c r="G528" s="13">
        <v>1254</v>
      </c>
    </row>
    <row r="529" spans="2:7" ht="18.75" customHeight="1">
      <c r="B529" s="8"/>
      <c r="C529" s="9" t="s">
        <v>1025</v>
      </c>
      <c r="D529" s="9" t="s">
        <v>1028</v>
      </c>
      <c r="E529" s="12" t="s">
        <v>26</v>
      </c>
      <c r="F529" s="12"/>
      <c r="G529" s="13">
        <v>1136</v>
      </c>
    </row>
    <row r="530" spans="2:7" ht="18.75" customHeight="1">
      <c r="B530" s="8"/>
      <c r="C530" s="9" t="s">
        <v>1025</v>
      </c>
      <c r="D530" s="9" t="s">
        <v>317</v>
      </c>
      <c r="E530" s="12" t="s">
        <v>26</v>
      </c>
      <c r="F530" s="12"/>
      <c r="G530" s="13">
        <v>1006</v>
      </c>
    </row>
    <row r="531" spans="2:7" ht="18.75" customHeight="1">
      <c r="B531" s="8"/>
      <c r="C531" s="9" t="s">
        <v>1029</v>
      </c>
      <c r="D531" s="11"/>
      <c r="E531" s="12" t="s">
        <v>151</v>
      </c>
      <c r="F531" s="12"/>
      <c r="G531" s="13">
        <v>14370</v>
      </c>
    </row>
    <row r="532" spans="2:7" ht="18.75" customHeight="1">
      <c r="B532" s="8"/>
      <c r="C532" s="9" t="s">
        <v>1030</v>
      </c>
      <c r="D532" s="11"/>
      <c r="E532" s="12" t="s">
        <v>17</v>
      </c>
      <c r="F532" s="12"/>
      <c r="G532" s="12"/>
    </row>
    <row r="533" spans="2:7" ht="18.75" customHeight="1">
      <c r="B533" s="8"/>
      <c r="C533" s="9" t="s">
        <v>1031</v>
      </c>
      <c r="D533" s="11"/>
      <c r="E533" s="12" t="s">
        <v>26</v>
      </c>
      <c r="F533" s="12"/>
      <c r="G533" s="13">
        <v>1263</v>
      </c>
    </row>
    <row r="534" spans="2:7" ht="18.75" customHeight="1">
      <c r="B534" s="8"/>
      <c r="C534" s="9" t="s">
        <v>1033</v>
      </c>
      <c r="D534" s="11"/>
      <c r="E534" s="12" t="s">
        <v>95</v>
      </c>
      <c r="F534" s="12"/>
      <c r="G534" s="12">
        <v>258</v>
      </c>
    </row>
    <row r="535" spans="2:7" ht="18.75" customHeight="1">
      <c r="B535" s="8"/>
      <c r="C535" s="9" t="s">
        <v>1035</v>
      </c>
      <c r="D535" s="11"/>
      <c r="E535" s="12" t="s">
        <v>26</v>
      </c>
      <c r="F535" s="12"/>
      <c r="G535" s="12">
        <v>714</v>
      </c>
    </row>
    <row r="536" spans="2:7" ht="18.75" customHeight="1">
      <c r="B536" s="8"/>
      <c r="C536" s="9" t="s">
        <v>1037</v>
      </c>
      <c r="D536" s="11"/>
      <c r="E536" s="12" t="s">
        <v>26</v>
      </c>
      <c r="F536" s="12"/>
      <c r="G536" s="13">
        <v>2369</v>
      </c>
    </row>
    <row r="537" spans="2:7" ht="18.75" customHeight="1">
      <c r="B537" s="8"/>
      <c r="C537" s="9" t="s">
        <v>1039</v>
      </c>
      <c r="D537" s="11"/>
      <c r="E537" s="12" t="s">
        <v>26</v>
      </c>
      <c r="F537" s="12"/>
      <c r="G537" s="13">
        <v>9300</v>
      </c>
    </row>
    <row r="538" spans="2:7" ht="18.75" customHeight="1">
      <c r="B538" s="8"/>
      <c r="C538" s="9" t="s">
        <v>1041</v>
      </c>
      <c r="D538" s="11"/>
      <c r="E538" s="12" t="s">
        <v>26</v>
      </c>
      <c r="F538" s="12"/>
      <c r="G538" s="13">
        <v>2988</v>
      </c>
    </row>
    <row r="539" spans="2:7" ht="18.75" customHeight="1">
      <c r="B539" s="8"/>
      <c r="C539" s="9" t="s">
        <v>1043</v>
      </c>
      <c r="D539" s="11"/>
      <c r="E539" s="12" t="s">
        <v>95</v>
      </c>
      <c r="F539" s="12"/>
      <c r="G539" s="12">
        <v>563</v>
      </c>
    </row>
    <row r="540" spans="2:7" ht="18.75" customHeight="1">
      <c r="B540" s="8"/>
      <c r="C540" s="9" t="s">
        <v>1046</v>
      </c>
      <c r="D540" s="11"/>
      <c r="E540" s="12" t="s">
        <v>17</v>
      </c>
      <c r="F540" s="12"/>
      <c r="G540" s="12"/>
    </row>
    <row r="541" spans="2:7" ht="18.75" customHeight="1">
      <c r="B541" s="8"/>
      <c r="C541" s="9" t="s">
        <v>1048</v>
      </c>
      <c r="D541" s="11"/>
      <c r="E541" s="12" t="s">
        <v>101</v>
      </c>
      <c r="F541" s="12"/>
      <c r="G541" s="13">
        <v>5173</v>
      </c>
    </row>
    <row r="542" spans="2:7" ht="18.75" customHeight="1">
      <c r="B542" s="8"/>
      <c r="C542" s="9" t="s">
        <v>677</v>
      </c>
      <c r="D542" s="11"/>
      <c r="E542" s="12" t="s">
        <v>26</v>
      </c>
      <c r="F542" s="12"/>
      <c r="G542" s="13">
        <v>19575</v>
      </c>
    </row>
    <row r="543" spans="2:7" ht="18.75" customHeight="1">
      <c r="B543" s="8"/>
      <c r="C543" s="9" t="s">
        <v>1052</v>
      </c>
      <c r="D543" s="11"/>
      <c r="E543" s="12" t="s">
        <v>26</v>
      </c>
      <c r="F543" s="12"/>
      <c r="G543" s="13">
        <v>1172</v>
      </c>
    </row>
    <row r="544" spans="2:7" ht="18.75" customHeight="1">
      <c r="B544" s="8"/>
      <c r="C544" s="9" t="s">
        <v>1053</v>
      </c>
      <c r="D544" s="9" t="s">
        <v>391</v>
      </c>
      <c r="E544" s="12" t="s">
        <v>26</v>
      </c>
      <c r="F544" s="12"/>
      <c r="G544" s="13">
        <v>1949</v>
      </c>
    </row>
    <row r="545" spans="1:7" ht="18.75" customHeight="1">
      <c r="B545" s="8"/>
      <c r="C545" s="9" t="s">
        <v>1053</v>
      </c>
      <c r="D545" s="9" t="s">
        <v>921</v>
      </c>
      <c r="E545" s="12" t="s">
        <v>26</v>
      </c>
      <c r="F545" s="12"/>
      <c r="G545" s="13">
        <v>1848</v>
      </c>
    </row>
    <row r="546" spans="1:7" ht="18.75" customHeight="1">
      <c r="B546" s="8"/>
      <c r="C546" s="9" t="s">
        <v>1058</v>
      </c>
      <c r="D546" s="11"/>
      <c r="E546" s="12" t="s">
        <v>95</v>
      </c>
      <c r="F546" s="12"/>
      <c r="G546" s="12">
        <v>325</v>
      </c>
    </row>
    <row r="547" spans="1:7" ht="18.75" customHeight="1">
      <c r="A547" s="16">
        <v>16</v>
      </c>
      <c r="B547" s="20" t="s">
        <v>178</v>
      </c>
      <c r="C547" s="9" t="s">
        <v>188</v>
      </c>
      <c r="D547" s="11"/>
      <c r="E547" s="12" t="s">
        <v>101</v>
      </c>
      <c r="F547" s="11" t="str">
        <f t="shared" ref="F547:F548" si="0">HYPERLINK("https://en.wikipedia.org/wiki/Wayne_County,_Michigan","Wayne")</f>
        <v>Wayne</v>
      </c>
      <c r="G547" s="13">
        <v>98153</v>
      </c>
    </row>
    <row r="548" spans="1:7" ht="18.75" customHeight="1">
      <c r="B548" s="8"/>
      <c r="C548" s="9" t="s">
        <v>256</v>
      </c>
      <c r="D548" s="11"/>
      <c r="E548" s="12" t="s">
        <v>101</v>
      </c>
      <c r="F548" s="11" t="str">
        <f t="shared" si="0"/>
        <v>Wayne</v>
      </c>
      <c r="G548" s="13">
        <v>57774</v>
      </c>
    </row>
    <row r="549" spans="1:7" ht="18.75" customHeight="1">
      <c r="B549" s="8"/>
      <c r="C549" s="9" t="s">
        <v>1073</v>
      </c>
      <c r="D549" s="11"/>
      <c r="E549" s="12" t="s">
        <v>95</v>
      </c>
      <c r="F549" s="12"/>
      <c r="G549" s="13">
        <v>1819</v>
      </c>
    </row>
    <row r="550" spans="1:7" ht="18.75" customHeight="1">
      <c r="B550" s="8"/>
      <c r="C550" s="9" t="s">
        <v>1074</v>
      </c>
      <c r="D550" s="11"/>
      <c r="E550" s="12" t="s">
        <v>26</v>
      </c>
      <c r="F550" s="12"/>
      <c r="G550" s="13">
        <v>3726</v>
      </c>
    </row>
    <row r="551" spans="1:7" ht="18.75" customHeight="1">
      <c r="B551" s="8"/>
      <c r="C551" s="9" t="s">
        <v>1077</v>
      </c>
      <c r="D551" s="11"/>
      <c r="E551" s="12" t="s">
        <v>17</v>
      </c>
      <c r="F551" s="12"/>
      <c r="G551" s="12"/>
    </row>
    <row r="552" spans="1:7" ht="18.75" customHeight="1">
      <c r="B552" s="8"/>
      <c r="C552" s="9" t="s">
        <v>1079</v>
      </c>
      <c r="D552" s="11"/>
      <c r="E552" s="12" t="s">
        <v>95</v>
      </c>
      <c r="F552" s="12"/>
      <c r="G552" s="12">
        <v>830</v>
      </c>
    </row>
    <row r="553" spans="1:7" ht="18.75" customHeight="1">
      <c r="B553" s="8"/>
      <c r="C553" s="9" t="s">
        <v>1081</v>
      </c>
      <c r="D553" s="11"/>
      <c r="E553" s="12" t="s">
        <v>26</v>
      </c>
      <c r="F553" s="12"/>
      <c r="G553" s="13">
        <v>2149</v>
      </c>
    </row>
    <row r="554" spans="1:7" ht="18.75" customHeight="1">
      <c r="B554" s="8"/>
      <c r="C554" s="9" t="s">
        <v>1082</v>
      </c>
      <c r="D554" s="11"/>
      <c r="E554" s="12" t="s">
        <v>95</v>
      </c>
      <c r="F554" s="12"/>
      <c r="G554" s="12">
        <v>898</v>
      </c>
    </row>
    <row r="555" spans="1:7" ht="18.75" customHeight="1">
      <c r="B555" s="8"/>
      <c r="C555" s="9" t="s">
        <v>1083</v>
      </c>
      <c r="D555" s="9" t="s">
        <v>254</v>
      </c>
      <c r="E555" s="12" t="s">
        <v>26</v>
      </c>
      <c r="F555" s="12"/>
      <c r="G555" s="13">
        <v>5695</v>
      </c>
    </row>
    <row r="556" spans="1:7" ht="18.75" customHeight="1">
      <c r="B556" s="8"/>
      <c r="C556" s="9" t="s">
        <v>1083</v>
      </c>
      <c r="D556" s="9" t="s">
        <v>1085</v>
      </c>
      <c r="E556" s="12" t="s">
        <v>26</v>
      </c>
      <c r="F556" s="12"/>
      <c r="G556" s="13">
        <v>4170</v>
      </c>
    </row>
    <row r="557" spans="1:7" ht="18.75" customHeight="1">
      <c r="B557" s="8"/>
      <c r="C557" s="9" t="s">
        <v>1083</v>
      </c>
      <c r="D557" s="9" t="s">
        <v>838</v>
      </c>
      <c r="E557" s="12" t="s">
        <v>26</v>
      </c>
      <c r="F557" s="12"/>
      <c r="G557" s="13">
        <v>3188</v>
      </c>
    </row>
    <row r="558" spans="1:7" ht="18.75" customHeight="1">
      <c r="B558" s="8"/>
      <c r="C558" s="9" t="s">
        <v>1083</v>
      </c>
      <c r="D558" s="9" t="s">
        <v>106</v>
      </c>
      <c r="E558" s="12" t="s">
        <v>26</v>
      </c>
      <c r="F558" s="12"/>
      <c r="G558" s="13">
        <v>1816</v>
      </c>
    </row>
    <row r="559" spans="1:7" ht="18.75" customHeight="1">
      <c r="B559" s="8"/>
      <c r="C559" s="9" t="s">
        <v>1083</v>
      </c>
      <c r="D559" s="9" t="s">
        <v>883</v>
      </c>
      <c r="E559" s="12" t="s">
        <v>26</v>
      </c>
      <c r="F559" s="12"/>
      <c r="G559" s="13">
        <v>1568</v>
      </c>
    </row>
    <row r="560" spans="1:7" ht="18.75" customHeight="1">
      <c r="B560" s="8"/>
      <c r="C560" s="9" t="s">
        <v>1092</v>
      </c>
      <c r="D560" s="11"/>
      <c r="E560" s="12" t="s">
        <v>17</v>
      </c>
      <c r="F560" s="12"/>
      <c r="G560" s="12"/>
    </row>
    <row r="561" spans="1:7" ht="18.75" customHeight="1">
      <c r="B561" s="8"/>
      <c r="C561" s="9" t="s">
        <v>1093</v>
      </c>
      <c r="D561" s="11"/>
      <c r="E561" s="12" t="s">
        <v>17</v>
      </c>
      <c r="F561" s="12"/>
      <c r="G561" s="12"/>
    </row>
    <row r="562" spans="1:7" ht="18.75" customHeight="1">
      <c r="B562" s="8"/>
      <c r="C562" s="9" t="s">
        <v>1094</v>
      </c>
      <c r="D562" s="11"/>
      <c r="E562" s="12" t="s">
        <v>26</v>
      </c>
      <c r="F562" s="12"/>
      <c r="G562" s="12">
        <v>856</v>
      </c>
    </row>
    <row r="563" spans="1:7" ht="18.75" customHeight="1">
      <c r="B563" s="8"/>
      <c r="C563" s="9" t="s">
        <v>535</v>
      </c>
      <c r="D563" s="11"/>
      <c r="E563" s="12" t="s">
        <v>26</v>
      </c>
      <c r="F563" s="12"/>
      <c r="G563" s="13">
        <v>25877</v>
      </c>
    </row>
    <row r="564" spans="1:7" ht="18.75" customHeight="1">
      <c r="B564" s="8"/>
      <c r="C564" s="9" t="s">
        <v>446</v>
      </c>
      <c r="D564" s="11"/>
      <c r="E564" s="12" t="s">
        <v>26</v>
      </c>
      <c r="F564" s="12"/>
      <c r="G564" s="13">
        <v>32408</v>
      </c>
    </row>
    <row r="565" spans="1:7" ht="18.75" customHeight="1">
      <c r="B565" s="8"/>
      <c r="C565" s="9" t="s">
        <v>1098</v>
      </c>
      <c r="D565" s="11"/>
      <c r="E565" s="12" t="s">
        <v>151</v>
      </c>
      <c r="F565" s="12"/>
      <c r="G565" s="12">
        <v>872</v>
      </c>
    </row>
    <row r="566" spans="1:7" ht="18.75" customHeight="1">
      <c r="B566" s="8"/>
      <c r="C566" s="9" t="s">
        <v>1101</v>
      </c>
      <c r="D566" s="11"/>
      <c r="E566" s="12" t="s">
        <v>26</v>
      </c>
      <c r="F566" s="12"/>
      <c r="G566" s="13">
        <v>3068</v>
      </c>
    </row>
    <row r="567" spans="1:7" ht="18.75" customHeight="1">
      <c r="B567" s="8"/>
      <c r="C567" s="9" t="s">
        <v>1103</v>
      </c>
      <c r="D567" s="11"/>
      <c r="E567" s="12" t="s">
        <v>26</v>
      </c>
      <c r="F567" s="12"/>
      <c r="G567" s="13">
        <v>5557</v>
      </c>
    </row>
    <row r="568" spans="1:7" ht="18.75" customHeight="1">
      <c r="B568" s="8"/>
      <c r="C568" s="9" t="s">
        <v>1105</v>
      </c>
      <c r="D568" s="9" t="s">
        <v>391</v>
      </c>
      <c r="E568" s="12" t="s">
        <v>26</v>
      </c>
      <c r="F568" s="12"/>
      <c r="G568" s="13">
        <v>1928</v>
      </c>
    </row>
    <row r="569" spans="1:7" ht="18.75" customHeight="1">
      <c r="B569" s="8"/>
      <c r="C569" s="9" t="s">
        <v>1105</v>
      </c>
      <c r="D569" s="9" t="s">
        <v>838</v>
      </c>
      <c r="E569" s="12" t="s">
        <v>26</v>
      </c>
      <c r="F569" s="12"/>
      <c r="G569" s="13">
        <v>1148</v>
      </c>
    </row>
    <row r="570" spans="1:7" ht="18.75" customHeight="1">
      <c r="B570" s="8"/>
      <c r="C570" s="9" t="s">
        <v>1110</v>
      </c>
      <c r="D570" s="11"/>
      <c r="E570" s="12" t="s">
        <v>26</v>
      </c>
      <c r="F570" s="12"/>
      <c r="G570" s="12">
        <v>807</v>
      </c>
    </row>
    <row r="571" spans="1:7" ht="18.75" customHeight="1">
      <c r="A571" s="23">
        <v>1</v>
      </c>
      <c r="B571" s="24">
        <v>42825</v>
      </c>
      <c r="C571" s="9" t="s">
        <v>159</v>
      </c>
      <c r="D571" s="11"/>
      <c r="E571" s="12" t="s">
        <v>101</v>
      </c>
      <c r="F571" s="11" t="str">
        <f>HYPERLINK("https://en.wikipedia.org/wiki/Wayne_County,_Michigan","Wayne")</f>
        <v>Wayne</v>
      </c>
      <c r="G571" s="13">
        <v>713777</v>
      </c>
    </row>
    <row r="572" spans="1:7" ht="18.75" customHeight="1">
      <c r="B572" s="8"/>
      <c r="C572" s="9" t="s">
        <v>1128</v>
      </c>
      <c r="D572" s="11"/>
      <c r="E572" s="12" t="s">
        <v>151</v>
      </c>
      <c r="F572" s="12"/>
      <c r="G572" s="13">
        <v>2087</v>
      </c>
    </row>
    <row r="573" spans="1:7" ht="18.75" customHeight="1">
      <c r="B573" s="8"/>
      <c r="C573" s="9" t="s">
        <v>1129</v>
      </c>
      <c r="D573" s="11"/>
      <c r="E573" s="12" t="s">
        <v>101</v>
      </c>
      <c r="F573" s="12"/>
      <c r="G573" s="13">
        <v>4507</v>
      </c>
    </row>
    <row r="574" spans="1:7" ht="18.75" customHeight="1">
      <c r="B574" s="8"/>
      <c r="C574" s="9" t="s">
        <v>815</v>
      </c>
      <c r="D574" s="11"/>
      <c r="E574" s="12" t="s">
        <v>26</v>
      </c>
      <c r="F574" s="12"/>
      <c r="G574" s="13">
        <v>14321</v>
      </c>
    </row>
    <row r="575" spans="1:7" ht="18.75" customHeight="1">
      <c r="B575" s="8"/>
      <c r="C575" s="9" t="s">
        <v>1130</v>
      </c>
      <c r="D575" s="11"/>
      <c r="E575" s="12" t="s">
        <v>95</v>
      </c>
      <c r="F575" s="12"/>
      <c r="G575" s="13">
        <v>4067</v>
      </c>
    </row>
    <row r="576" spans="1:7" ht="18.75" customHeight="1">
      <c r="B576" s="8"/>
      <c r="C576" s="9" t="s">
        <v>1132</v>
      </c>
      <c r="D576" s="11"/>
      <c r="E576" s="12" t="s">
        <v>26</v>
      </c>
      <c r="F576" s="12"/>
      <c r="G576" s="13">
        <v>6042</v>
      </c>
    </row>
    <row r="577" spans="2:7" ht="18.75" customHeight="1">
      <c r="B577" s="8"/>
      <c r="C577" s="9" t="s">
        <v>1134</v>
      </c>
      <c r="D577" s="11"/>
      <c r="E577" s="12" t="s">
        <v>26</v>
      </c>
      <c r="F577" s="12"/>
      <c r="G577" s="12">
        <v>993</v>
      </c>
    </row>
    <row r="578" spans="2:7" ht="18.75" customHeight="1">
      <c r="B578" s="8"/>
      <c r="C578" s="9" t="s">
        <v>1135</v>
      </c>
      <c r="D578" s="11"/>
      <c r="E578" s="12" t="s">
        <v>95</v>
      </c>
      <c r="F578" s="12"/>
      <c r="G578" s="13">
        <v>1234</v>
      </c>
    </row>
    <row r="579" spans="2:7" ht="18.75" customHeight="1">
      <c r="B579" s="8"/>
      <c r="C579" s="9" t="s">
        <v>1138</v>
      </c>
      <c r="D579" s="11"/>
      <c r="E579" s="12" t="s">
        <v>151</v>
      </c>
      <c r="F579" s="12"/>
      <c r="G579" s="13">
        <v>1082</v>
      </c>
    </row>
    <row r="580" spans="2:7" ht="18.75" customHeight="1">
      <c r="B580" s="8"/>
      <c r="C580" s="9" t="s">
        <v>1140</v>
      </c>
      <c r="D580" s="11"/>
      <c r="E580" s="12" t="s">
        <v>17</v>
      </c>
      <c r="F580" s="12"/>
      <c r="G580" s="12"/>
    </row>
    <row r="581" spans="2:7" ht="18.75" customHeight="1">
      <c r="B581" s="8"/>
      <c r="C581" s="9" t="s">
        <v>1141</v>
      </c>
      <c r="D581" s="11"/>
      <c r="E581" s="12" t="s">
        <v>26</v>
      </c>
      <c r="F581" s="12"/>
      <c r="G581" s="13">
        <v>7439</v>
      </c>
    </row>
    <row r="582" spans="2:7" ht="18.75" customHeight="1">
      <c r="B582" s="8"/>
      <c r="C582" s="9" t="s">
        <v>1142</v>
      </c>
      <c r="D582" s="11"/>
      <c r="E582" s="12" t="s">
        <v>101</v>
      </c>
      <c r="F582" s="12"/>
      <c r="G582" s="13">
        <v>1232</v>
      </c>
    </row>
    <row r="583" spans="2:7" ht="18.75" customHeight="1">
      <c r="B583" s="8"/>
      <c r="C583" s="9" t="s">
        <v>1145</v>
      </c>
      <c r="D583" s="11"/>
      <c r="E583" s="12" t="s">
        <v>26</v>
      </c>
      <c r="F583" s="12"/>
      <c r="G583" s="13">
        <v>2180</v>
      </c>
    </row>
    <row r="584" spans="2:7" ht="18.75" customHeight="1">
      <c r="B584" s="8"/>
      <c r="C584" s="9" t="s">
        <v>1147</v>
      </c>
      <c r="D584" s="9" t="s">
        <v>883</v>
      </c>
      <c r="E584" s="12" t="s">
        <v>26</v>
      </c>
      <c r="F584" s="12"/>
      <c r="G584" s="13">
        <v>1834</v>
      </c>
    </row>
    <row r="585" spans="2:7" ht="18.75" customHeight="1">
      <c r="B585" s="8"/>
      <c r="C585" s="9" t="s">
        <v>1147</v>
      </c>
      <c r="D585" s="9" t="s">
        <v>825</v>
      </c>
      <c r="E585" s="12" t="s">
        <v>26</v>
      </c>
      <c r="F585" s="12"/>
      <c r="G585" s="12">
        <v>561</v>
      </c>
    </row>
    <row r="586" spans="2:7" ht="18.75" customHeight="1">
      <c r="B586" s="8"/>
      <c r="C586" s="9" t="s">
        <v>1147</v>
      </c>
      <c r="D586" s="9" t="s">
        <v>1151</v>
      </c>
      <c r="E586" s="12" t="s">
        <v>26</v>
      </c>
      <c r="F586" s="12"/>
      <c r="G586" s="12">
        <v>395</v>
      </c>
    </row>
    <row r="587" spans="2:7" ht="18.75" customHeight="1">
      <c r="B587" s="8"/>
      <c r="C587" s="9" t="s">
        <v>1153</v>
      </c>
      <c r="D587" s="11"/>
      <c r="E587" s="12" t="s">
        <v>101</v>
      </c>
      <c r="F587" s="12"/>
      <c r="G587" s="13">
        <v>5879</v>
      </c>
    </row>
    <row r="588" spans="2:7" ht="18.75" customHeight="1">
      <c r="B588" s="8"/>
      <c r="C588" s="9" t="s">
        <v>1154</v>
      </c>
      <c r="D588" s="11"/>
      <c r="E588" s="12" t="s">
        <v>151</v>
      </c>
      <c r="F588" s="12"/>
      <c r="G588" s="12">
        <v>374</v>
      </c>
    </row>
    <row r="589" spans="2:7" ht="18.75" customHeight="1">
      <c r="B589" s="8"/>
      <c r="C589" s="9" t="s">
        <v>1156</v>
      </c>
      <c r="D589" s="11"/>
      <c r="E589" s="12" t="s">
        <v>26</v>
      </c>
      <c r="F589" s="12"/>
      <c r="G589" s="12">
        <v>624</v>
      </c>
    </row>
    <row r="590" spans="2:7" ht="18.75" customHeight="1">
      <c r="B590" s="8"/>
      <c r="C590" s="9" t="s">
        <v>1158</v>
      </c>
      <c r="D590" s="11"/>
      <c r="E590" s="12" t="s">
        <v>17</v>
      </c>
      <c r="F590" s="12"/>
      <c r="G590" s="12"/>
    </row>
    <row r="591" spans="2:7" ht="18.75" customHeight="1">
      <c r="B591" s="8"/>
      <c r="C591" s="9" t="s">
        <v>1160</v>
      </c>
      <c r="D591" s="11"/>
      <c r="E591" s="12" t="s">
        <v>17</v>
      </c>
      <c r="F591" s="12"/>
      <c r="G591" s="12"/>
    </row>
    <row r="592" spans="2:7" ht="18.75" customHeight="1">
      <c r="B592" s="8"/>
      <c r="C592" s="9" t="s">
        <v>1163</v>
      </c>
      <c r="D592" s="11"/>
      <c r="E592" s="12" t="s">
        <v>26</v>
      </c>
      <c r="F592" s="12"/>
      <c r="G592" s="13">
        <v>1058</v>
      </c>
    </row>
    <row r="593" spans="2:7" ht="18.75" customHeight="1">
      <c r="B593" s="8"/>
      <c r="C593" s="9" t="s">
        <v>1165</v>
      </c>
      <c r="D593" s="11"/>
      <c r="E593" s="12" t="s">
        <v>95</v>
      </c>
      <c r="F593" s="12"/>
      <c r="G593" s="12">
        <v>951</v>
      </c>
    </row>
    <row r="594" spans="2:7" ht="18.75" customHeight="1">
      <c r="B594" s="8"/>
      <c r="C594" s="9" t="s">
        <v>1168</v>
      </c>
      <c r="D594" s="11"/>
      <c r="E594" s="12" t="s">
        <v>26</v>
      </c>
      <c r="F594" s="12"/>
      <c r="G594" s="13">
        <v>4768</v>
      </c>
    </row>
    <row r="595" spans="2:7" ht="18.75" customHeight="1">
      <c r="B595" s="8"/>
      <c r="C595" s="9" t="s">
        <v>1169</v>
      </c>
      <c r="D595" s="11"/>
      <c r="E595" s="12" t="s">
        <v>17</v>
      </c>
      <c r="F595" s="12"/>
      <c r="G595" s="12"/>
    </row>
    <row r="596" spans="2:7" ht="18.75" customHeight="1">
      <c r="B596" s="8"/>
      <c r="C596" s="9" t="s">
        <v>1170</v>
      </c>
      <c r="D596" s="11"/>
      <c r="E596" s="12" t="s">
        <v>26</v>
      </c>
      <c r="F596" s="12"/>
      <c r="G596" s="12">
        <v>236</v>
      </c>
    </row>
    <row r="597" spans="2:7" ht="18.75" customHeight="1">
      <c r="B597" s="8"/>
      <c r="C597" s="9" t="s">
        <v>1173</v>
      </c>
      <c r="D597" s="11"/>
      <c r="E597" s="12" t="s">
        <v>95</v>
      </c>
      <c r="F597" s="12"/>
      <c r="G597" s="13">
        <v>3957</v>
      </c>
    </row>
    <row r="598" spans="2:7" ht="18.75" customHeight="1">
      <c r="B598" s="8"/>
      <c r="C598" s="9" t="s">
        <v>1175</v>
      </c>
      <c r="D598" s="11"/>
      <c r="E598" s="12" t="s">
        <v>26</v>
      </c>
      <c r="F598" s="12"/>
      <c r="G598" s="13">
        <v>6759</v>
      </c>
    </row>
    <row r="599" spans="2:7" ht="18.75" customHeight="1">
      <c r="B599" s="8"/>
      <c r="C599" s="9" t="s">
        <v>1177</v>
      </c>
      <c r="D599" s="11"/>
      <c r="E599" s="12" t="s">
        <v>26</v>
      </c>
      <c r="F599" s="12"/>
      <c r="G599" s="13">
        <v>2363</v>
      </c>
    </row>
    <row r="600" spans="2:7" ht="18.75" customHeight="1">
      <c r="B600" s="8"/>
      <c r="C600" s="9" t="s">
        <v>1178</v>
      </c>
      <c r="D600" s="11"/>
      <c r="E600" s="12" t="s">
        <v>101</v>
      </c>
      <c r="F600" s="12"/>
      <c r="G600" s="13">
        <v>3446</v>
      </c>
    </row>
    <row r="601" spans="2:7" ht="18.75" customHeight="1">
      <c r="B601" s="8"/>
      <c r="C601" s="9" t="s">
        <v>1180</v>
      </c>
      <c r="D601" s="11"/>
      <c r="E601" s="12" t="s">
        <v>26</v>
      </c>
      <c r="F601" s="12"/>
      <c r="G601" s="12">
        <v>758</v>
      </c>
    </row>
    <row r="602" spans="2:7" ht="18.75" customHeight="1">
      <c r="B602" s="8"/>
      <c r="C602" s="9" t="s">
        <v>1181</v>
      </c>
      <c r="D602" s="11"/>
      <c r="E602" s="12" t="s">
        <v>95</v>
      </c>
      <c r="F602" s="12"/>
      <c r="G602" s="12">
        <v>123</v>
      </c>
    </row>
    <row r="603" spans="2:7" ht="18.75" customHeight="1">
      <c r="B603" s="8"/>
      <c r="C603" s="9" t="s">
        <v>1183</v>
      </c>
      <c r="D603" s="11"/>
      <c r="E603" s="12" t="s">
        <v>151</v>
      </c>
      <c r="F603" s="12"/>
      <c r="G603" s="12">
        <v>76</v>
      </c>
    </row>
    <row r="604" spans="2:7" ht="18.75" customHeight="1">
      <c r="B604" s="8"/>
      <c r="C604" s="9" t="s">
        <v>1186</v>
      </c>
      <c r="D604" s="11"/>
      <c r="E604" s="12" t="s">
        <v>26</v>
      </c>
      <c r="F604" s="12"/>
      <c r="G604" s="12">
        <v>217</v>
      </c>
    </row>
    <row r="605" spans="2:7" ht="18.75" customHeight="1">
      <c r="B605" s="8"/>
      <c r="C605" s="9" t="s">
        <v>1187</v>
      </c>
      <c r="D605" s="11"/>
      <c r="E605" s="12" t="s">
        <v>151</v>
      </c>
      <c r="F605" s="12"/>
      <c r="G605" s="12">
        <v>71</v>
      </c>
    </row>
    <row r="606" spans="2:7" ht="18.75" customHeight="1">
      <c r="B606" s="8"/>
      <c r="C606" s="9" t="s">
        <v>1189</v>
      </c>
      <c r="D606" s="11"/>
      <c r="E606" s="12" t="s">
        <v>26</v>
      </c>
      <c r="F606" s="12"/>
      <c r="G606" s="13">
        <v>2671</v>
      </c>
    </row>
    <row r="607" spans="2:7" ht="18.75" customHeight="1">
      <c r="B607" s="8"/>
      <c r="C607" s="9" t="s">
        <v>979</v>
      </c>
      <c r="D607" s="11"/>
      <c r="E607" s="12" t="s">
        <v>26</v>
      </c>
      <c r="F607" s="12"/>
      <c r="G607" s="13">
        <v>10663</v>
      </c>
    </row>
    <row r="608" spans="2:7" ht="18.75" customHeight="1">
      <c r="B608" s="8"/>
      <c r="C608" s="9" t="s">
        <v>1190</v>
      </c>
      <c r="D608" s="11"/>
      <c r="E608" s="12" t="s">
        <v>17</v>
      </c>
      <c r="F608" s="12"/>
      <c r="G608" s="12"/>
    </row>
    <row r="609" spans="1:7" ht="18.75" customHeight="1">
      <c r="B609" s="8"/>
      <c r="C609" s="9" t="s">
        <v>1192</v>
      </c>
      <c r="D609" s="11"/>
      <c r="E609" s="12" t="s">
        <v>26</v>
      </c>
      <c r="F609" s="12"/>
      <c r="G609" s="13">
        <v>3788</v>
      </c>
    </row>
    <row r="610" spans="1:7" ht="18.75" customHeight="1">
      <c r="B610" s="8"/>
      <c r="C610" s="9" t="s">
        <v>976</v>
      </c>
      <c r="D610" s="11"/>
      <c r="E610" s="12" t="s">
        <v>101</v>
      </c>
      <c r="F610" s="12"/>
      <c r="G610" s="13">
        <v>10694</v>
      </c>
    </row>
    <row r="611" spans="1:7" ht="18.75" customHeight="1">
      <c r="B611" s="8"/>
      <c r="C611" s="9" t="s">
        <v>1194</v>
      </c>
      <c r="D611" s="11"/>
      <c r="E611" s="12" t="s">
        <v>101</v>
      </c>
      <c r="F611" s="12"/>
      <c r="G611" s="13">
        <v>2351</v>
      </c>
    </row>
    <row r="612" spans="1:7" ht="18.75" customHeight="1">
      <c r="A612" s="16">
        <v>17</v>
      </c>
      <c r="B612" s="20" t="s">
        <v>178</v>
      </c>
      <c r="C612" s="9" t="s">
        <v>291</v>
      </c>
      <c r="D612" s="11"/>
      <c r="E612" s="12" t="s">
        <v>101</v>
      </c>
      <c r="F612" s="12"/>
      <c r="G612" s="13">
        <v>48579</v>
      </c>
    </row>
    <row r="613" spans="1:7" ht="18.75" customHeight="1">
      <c r="B613" s="8"/>
      <c r="C613" s="9" t="s">
        <v>1196</v>
      </c>
      <c r="D613" s="11"/>
      <c r="E613" s="12" t="s">
        <v>101</v>
      </c>
      <c r="F613" s="12"/>
      <c r="G613" s="13">
        <v>2808</v>
      </c>
    </row>
    <row r="614" spans="1:7" ht="18.75" customHeight="1">
      <c r="B614" s="8"/>
      <c r="C614" s="9" t="s">
        <v>1197</v>
      </c>
      <c r="D614" s="11"/>
      <c r="E614" s="12" t="s">
        <v>95</v>
      </c>
      <c r="F614" s="12"/>
      <c r="G614" s="12">
        <v>512</v>
      </c>
    </row>
    <row r="615" spans="1:7" ht="18.75" customHeight="1">
      <c r="B615" s="8"/>
      <c r="C615" s="9" t="s">
        <v>1199</v>
      </c>
      <c r="D615" s="11"/>
      <c r="E615" s="12" t="s">
        <v>26</v>
      </c>
      <c r="F615" s="12"/>
      <c r="G615" s="13">
        <v>3082</v>
      </c>
    </row>
    <row r="616" spans="1:7" ht="18.75" customHeight="1">
      <c r="B616" s="8"/>
      <c r="C616" s="9" t="s">
        <v>436</v>
      </c>
      <c r="D616" s="11"/>
      <c r="E616" s="12" t="s">
        <v>101</v>
      </c>
      <c r="F616" s="12"/>
      <c r="G616" s="13">
        <v>32442</v>
      </c>
    </row>
    <row r="617" spans="1:7" ht="18.75" customHeight="1">
      <c r="B617" s="8"/>
      <c r="C617" s="9" t="s">
        <v>1201</v>
      </c>
      <c r="D617" s="11"/>
      <c r="E617" s="12" t="s">
        <v>151</v>
      </c>
      <c r="F617" s="12"/>
      <c r="G617" s="12">
        <v>218</v>
      </c>
    </row>
    <row r="618" spans="1:7" ht="18.75" customHeight="1">
      <c r="B618" s="8"/>
      <c r="C618" s="9" t="s">
        <v>1203</v>
      </c>
      <c r="D618" s="11"/>
      <c r="E618" s="12" t="s">
        <v>151</v>
      </c>
      <c r="F618" s="12"/>
      <c r="G618" s="13">
        <v>6340</v>
      </c>
    </row>
    <row r="619" spans="1:7" ht="18.75" customHeight="1">
      <c r="B619" s="8"/>
      <c r="C619" s="9" t="s">
        <v>1204</v>
      </c>
      <c r="D619" s="11"/>
      <c r="E619" s="12" t="s">
        <v>101</v>
      </c>
      <c r="F619" s="12"/>
      <c r="G619" s="13">
        <v>5214</v>
      </c>
    </row>
    <row r="620" spans="1:7" ht="18.75" customHeight="1">
      <c r="B620" s="8"/>
      <c r="C620" s="9" t="s">
        <v>1205</v>
      </c>
      <c r="D620" s="11"/>
      <c r="E620" s="12" t="s">
        <v>26</v>
      </c>
      <c r="F620" s="12"/>
      <c r="G620" s="13">
        <v>4113</v>
      </c>
    </row>
    <row r="621" spans="1:7" ht="18.75" customHeight="1">
      <c r="B621" s="8"/>
      <c r="C621" s="9" t="s">
        <v>1206</v>
      </c>
      <c r="D621" s="11"/>
      <c r="E621" s="12" t="s">
        <v>26</v>
      </c>
      <c r="F621" s="12"/>
      <c r="G621" s="13">
        <v>4073</v>
      </c>
    </row>
    <row r="622" spans="1:7" ht="18.75" customHeight="1">
      <c r="B622" s="8"/>
      <c r="C622" s="9" t="s">
        <v>1207</v>
      </c>
      <c r="D622" s="11"/>
      <c r="E622" s="12" t="s">
        <v>95</v>
      </c>
      <c r="F622" s="12"/>
      <c r="G622" s="12">
        <v>625</v>
      </c>
    </row>
    <row r="623" spans="1:7" ht="18.75" customHeight="1">
      <c r="B623" s="8"/>
      <c r="C623" s="9" t="s">
        <v>1209</v>
      </c>
      <c r="D623" s="11"/>
      <c r="E623" s="12" t="s">
        <v>17</v>
      </c>
      <c r="F623" s="12"/>
      <c r="G623" s="12"/>
    </row>
    <row r="624" spans="1:7" ht="18.75" customHeight="1">
      <c r="B624" s="8"/>
      <c r="C624" s="9" t="s">
        <v>1210</v>
      </c>
      <c r="D624" s="11"/>
      <c r="E624" s="12" t="s">
        <v>26</v>
      </c>
      <c r="F624" s="12"/>
      <c r="G624" s="12">
        <v>877</v>
      </c>
    </row>
    <row r="625" spans="2:7" ht="18.75" customHeight="1">
      <c r="B625" s="8"/>
      <c r="C625" s="9" t="s">
        <v>1212</v>
      </c>
      <c r="D625" s="11"/>
      <c r="E625" s="12" t="s">
        <v>17</v>
      </c>
      <c r="F625" s="12"/>
      <c r="G625" s="12"/>
    </row>
    <row r="626" spans="2:7" ht="18.75" customHeight="1">
      <c r="B626" s="8"/>
      <c r="C626" s="9" t="s">
        <v>1213</v>
      </c>
      <c r="D626" s="11"/>
      <c r="E626" s="12" t="s">
        <v>26</v>
      </c>
      <c r="F626" s="12"/>
      <c r="G626" s="13">
        <v>1303</v>
      </c>
    </row>
    <row r="627" spans="2:7" ht="18.75" customHeight="1">
      <c r="B627" s="8"/>
      <c r="C627" s="9" t="s">
        <v>1066</v>
      </c>
      <c r="D627" s="11"/>
      <c r="E627" s="12" t="s">
        <v>101</v>
      </c>
      <c r="F627" s="11" t="str">
        <f>HYPERLINK("https://en.wikipedia.org/wiki/Wayne_County,_Michigan","Wayne")</f>
        <v>Wayne</v>
      </c>
      <c r="G627" s="13">
        <v>9512</v>
      </c>
    </row>
    <row r="628" spans="2:7" ht="18.75" customHeight="1">
      <c r="B628" s="8"/>
      <c r="C628" s="9" t="s">
        <v>1218</v>
      </c>
      <c r="D628" s="9" t="s">
        <v>1027</v>
      </c>
      <c r="E628" s="12" t="s">
        <v>26</v>
      </c>
      <c r="F628" s="12"/>
      <c r="G628" s="12">
        <v>582</v>
      </c>
    </row>
    <row r="629" spans="2:7" ht="18.75" customHeight="1">
      <c r="B629" s="8"/>
      <c r="C629" s="9" t="s">
        <v>1218</v>
      </c>
      <c r="D629" s="9" t="s">
        <v>1151</v>
      </c>
      <c r="E629" s="12" t="s">
        <v>26</v>
      </c>
      <c r="F629" s="12"/>
      <c r="G629" s="12">
        <v>487</v>
      </c>
    </row>
    <row r="630" spans="2:7" ht="18.75" customHeight="1">
      <c r="B630" s="8"/>
      <c r="C630" s="9" t="s">
        <v>1220</v>
      </c>
      <c r="D630" s="11"/>
      <c r="E630" s="12" t="s">
        <v>17</v>
      </c>
      <c r="F630" s="12"/>
      <c r="G630" s="12"/>
    </row>
    <row r="631" spans="2:7" ht="18.75" customHeight="1">
      <c r="B631" s="8"/>
      <c r="C631" s="9" t="s">
        <v>1222</v>
      </c>
      <c r="D631" s="11"/>
      <c r="E631" s="12" t="s">
        <v>26</v>
      </c>
      <c r="F631" s="12"/>
      <c r="G631" s="13">
        <v>2551</v>
      </c>
    </row>
    <row r="632" spans="2:7" ht="18.75" customHeight="1">
      <c r="B632" s="8"/>
      <c r="C632" s="9" t="s">
        <v>1223</v>
      </c>
      <c r="D632" s="11"/>
      <c r="E632" s="12" t="s">
        <v>151</v>
      </c>
      <c r="F632" s="12"/>
      <c r="G632" s="13">
        <v>2358</v>
      </c>
    </row>
    <row r="633" spans="2:7" ht="18.75" customHeight="1">
      <c r="B633" s="8"/>
      <c r="C633" s="9" t="s">
        <v>1225</v>
      </c>
      <c r="D633" s="11"/>
      <c r="E633" s="12" t="s">
        <v>95</v>
      </c>
      <c r="F633" s="12"/>
      <c r="G633" s="13">
        <v>1201</v>
      </c>
    </row>
    <row r="634" spans="2:7" ht="18.75" customHeight="1">
      <c r="B634" s="8"/>
      <c r="C634" s="9" t="s">
        <v>1226</v>
      </c>
      <c r="D634" s="11"/>
      <c r="E634" s="12" t="s">
        <v>26</v>
      </c>
      <c r="F634" s="12"/>
      <c r="G634" s="13">
        <v>1413</v>
      </c>
    </row>
    <row r="635" spans="2:7" ht="18.75" customHeight="1">
      <c r="B635" s="8"/>
      <c r="C635" s="9" t="s">
        <v>1228</v>
      </c>
      <c r="D635" s="11"/>
      <c r="E635" s="12" t="s">
        <v>95</v>
      </c>
      <c r="F635" s="12"/>
      <c r="G635" s="13">
        <v>1259</v>
      </c>
    </row>
    <row r="636" spans="2:7" ht="18.75" customHeight="1">
      <c r="B636" s="8"/>
      <c r="C636" s="9" t="s">
        <v>1055</v>
      </c>
      <c r="D636" s="11"/>
      <c r="E636" s="12" t="s">
        <v>26</v>
      </c>
      <c r="F636" s="12"/>
      <c r="G636" s="13">
        <v>9909</v>
      </c>
    </row>
    <row r="637" spans="2:7" ht="18.75" customHeight="1">
      <c r="B637" s="8"/>
      <c r="C637" s="9" t="s">
        <v>1230</v>
      </c>
      <c r="D637" s="9" t="s">
        <v>254</v>
      </c>
      <c r="E637" s="12" t="s">
        <v>26</v>
      </c>
      <c r="F637" s="12"/>
      <c r="G637" s="13">
        <v>5250</v>
      </c>
    </row>
    <row r="638" spans="2:7" ht="18.75" customHeight="1">
      <c r="B638" s="8"/>
      <c r="C638" s="9" t="s">
        <v>1230</v>
      </c>
      <c r="D638" s="9" t="s">
        <v>1231</v>
      </c>
      <c r="E638" s="12" t="s">
        <v>26</v>
      </c>
      <c r="F638" s="12"/>
      <c r="G638" s="13">
        <v>1396</v>
      </c>
    </row>
    <row r="639" spans="2:7" ht="18.75" customHeight="1">
      <c r="B639" s="8"/>
      <c r="C639" s="9" t="s">
        <v>1233</v>
      </c>
      <c r="D639" s="11"/>
      <c r="E639" s="12" t="s">
        <v>95</v>
      </c>
      <c r="F639" s="12"/>
      <c r="G639" s="12">
        <v>372</v>
      </c>
    </row>
    <row r="640" spans="2:7" ht="18.75" customHeight="1">
      <c r="B640" s="8"/>
      <c r="C640" s="9" t="s">
        <v>1234</v>
      </c>
      <c r="D640" s="11"/>
      <c r="E640" s="12" t="s">
        <v>26</v>
      </c>
      <c r="F640" s="12"/>
      <c r="G640" s="12">
        <v>971</v>
      </c>
    </row>
    <row r="641" spans="2:7" ht="18.75" customHeight="1">
      <c r="B641" s="8"/>
      <c r="C641" s="9" t="s">
        <v>1236</v>
      </c>
      <c r="D641" s="11"/>
      <c r="E641" s="12" t="s">
        <v>95</v>
      </c>
      <c r="F641" s="12"/>
      <c r="G641" s="13">
        <v>1642</v>
      </c>
    </row>
    <row r="642" spans="2:7" ht="18.75" customHeight="1">
      <c r="B642" s="8"/>
      <c r="C642" s="9" t="s">
        <v>1237</v>
      </c>
      <c r="D642" s="11"/>
      <c r="E642" s="12" t="s">
        <v>26</v>
      </c>
      <c r="F642" s="12"/>
      <c r="G642" s="13">
        <v>2631</v>
      </c>
    </row>
    <row r="643" spans="2:7" ht="18.75" customHeight="1">
      <c r="B643" s="8"/>
      <c r="C643" s="9" t="s">
        <v>1239</v>
      </c>
      <c r="D643" s="9" t="s">
        <v>317</v>
      </c>
      <c r="E643" s="12" t="s">
        <v>26</v>
      </c>
      <c r="F643" s="12"/>
      <c r="G643" s="13">
        <v>1526</v>
      </c>
    </row>
    <row r="644" spans="2:7" ht="18.75" customHeight="1">
      <c r="B644" s="8"/>
      <c r="C644" s="9" t="s">
        <v>1239</v>
      </c>
      <c r="D644" s="9" t="s">
        <v>1151</v>
      </c>
      <c r="E644" s="12" t="s">
        <v>26</v>
      </c>
      <c r="F644" s="12"/>
      <c r="G644" s="12">
        <v>985</v>
      </c>
    </row>
    <row r="645" spans="2:7" ht="18.75" customHeight="1">
      <c r="B645" s="8"/>
      <c r="C645" s="9" t="s">
        <v>1241</v>
      </c>
      <c r="D645" s="11"/>
      <c r="E645" s="12" t="s">
        <v>26</v>
      </c>
      <c r="F645" s="12"/>
      <c r="G645" s="13">
        <v>3528</v>
      </c>
    </row>
    <row r="646" spans="2:7" ht="18.75" customHeight="1">
      <c r="B646" s="8"/>
      <c r="C646" s="9" t="s">
        <v>1243</v>
      </c>
      <c r="D646" s="11"/>
      <c r="E646" s="12" t="s">
        <v>95</v>
      </c>
      <c r="F646" s="12"/>
      <c r="G646" s="12">
        <v>808</v>
      </c>
    </row>
    <row r="647" spans="2:7" ht="18.75" customHeight="1">
      <c r="B647" s="8"/>
      <c r="C647" s="9" t="s">
        <v>1244</v>
      </c>
      <c r="D647" s="11"/>
      <c r="E647" s="12" t="s">
        <v>26</v>
      </c>
      <c r="F647" s="12"/>
      <c r="G647" s="13">
        <v>1332</v>
      </c>
    </row>
    <row r="648" spans="2:7" ht="18.75" customHeight="1">
      <c r="B648" s="8"/>
      <c r="C648" s="9" t="s">
        <v>1245</v>
      </c>
      <c r="D648" s="11"/>
      <c r="E648" s="12" t="s">
        <v>26</v>
      </c>
      <c r="F648" s="12"/>
      <c r="G648" s="12">
        <v>596</v>
      </c>
    </row>
    <row r="649" spans="2:7" ht="18.75" customHeight="1">
      <c r="B649" s="8"/>
      <c r="C649" s="9" t="s">
        <v>1247</v>
      </c>
      <c r="D649" s="11"/>
      <c r="E649" s="12" t="s">
        <v>95</v>
      </c>
      <c r="F649" s="12"/>
      <c r="G649" s="12">
        <v>349</v>
      </c>
    </row>
    <row r="650" spans="2:7" ht="18.75" customHeight="1">
      <c r="B650" s="8"/>
      <c r="C650" s="9" t="s">
        <v>1248</v>
      </c>
      <c r="D650" s="11"/>
      <c r="E650" s="12" t="s">
        <v>26</v>
      </c>
      <c r="F650" s="12"/>
      <c r="G650" s="12">
        <v>817</v>
      </c>
    </row>
    <row r="651" spans="2:7" ht="18.75" customHeight="1">
      <c r="B651" s="8"/>
      <c r="C651" s="9" t="s">
        <v>1249</v>
      </c>
      <c r="D651" s="11"/>
      <c r="E651" s="12" t="s">
        <v>17</v>
      </c>
      <c r="F651" s="12"/>
      <c r="G651" s="12"/>
    </row>
    <row r="652" spans="2:7" ht="18.75" customHeight="1">
      <c r="B652" s="8"/>
      <c r="C652" s="9" t="s">
        <v>1251</v>
      </c>
      <c r="D652" s="11"/>
      <c r="E652" s="12" t="s">
        <v>26</v>
      </c>
      <c r="F652" s="12"/>
      <c r="G652" s="12">
        <v>177</v>
      </c>
    </row>
    <row r="653" spans="2:7" ht="18.75" customHeight="1">
      <c r="B653" s="8"/>
      <c r="C653" s="9" t="s">
        <v>1252</v>
      </c>
      <c r="D653" s="9" t="s">
        <v>884</v>
      </c>
      <c r="E653" s="12" t="s">
        <v>26</v>
      </c>
      <c r="F653" s="12"/>
      <c r="G653" s="13">
        <v>1138</v>
      </c>
    </row>
    <row r="654" spans="2:7" ht="18.75" customHeight="1">
      <c r="B654" s="8"/>
      <c r="C654" s="9" t="s">
        <v>1252</v>
      </c>
      <c r="D654" s="9" t="s">
        <v>317</v>
      </c>
      <c r="E654" s="12" t="s">
        <v>26</v>
      </c>
      <c r="F654" s="12"/>
      <c r="G654" s="12">
        <v>806</v>
      </c>
    </row>
    <row r="655" spans="2:7" ht="18.75" customHeight="1">
      <c r="B655" s="8"/>
      <c r="C655" s="9" t="s">
        <v>1253</v>
      </c>
      <c r="D655" s="11"/>
      <c r="E655" s="12" t="s">
        <v>17</v>
      </c>
      <c r="F655" s="12"/>
      <c r="G655" s="12"/>
    </row>
    <row r="656" spans="2:7" ht="18.75" customHeight="1">
      <c r="B656" s="8"/>
      <c r="C656" s="9" t="s">
        <v>1255</v>
      </c>
      <c r="D656" s="11"/>
      <c r="E656" s="12" t="s">
        <v>26</v>
      </c>
      <c r="F656" s="12"/>
      <c r="G656" s="13">
        <v>1687</v>
      </c>
    </row>
    <row r="657" spans="2:7" ht="18.75" customHeight="1">
      <c r="B657" s="8"/>
      <c r="C657" s="9" t="s">
        <v>1256</v>
      </c>
      <c r="D657" s="11"/>
      <c r="E657" s="12" t="s">
        <v>26</v>
      </c>
      <c r="F657" s="12"/>
      <c r="G657" s="13">
        <v>4503</v>
      </c>
    </row>
    <row r="658" spans="2:7" ht="18.75" customHeight="1">
      <c r="B658" s="8"/>
      <c r="C658" s="9" t="s">
        <v>1257</v>
      </c>
      <c r="D658" s="11"/>
      <c r="E658" s="12" t="s">
        <v>26</v>
      </c>
      <c r="F658" s="12"/>
      <c r="G658" s="13">
        <v>1207</v>
      </c>
    </row>
    <row r="659" spans="2:7" ht="18.75" customHeight="1">
      <c r="B659" s="8"/>
      <c r="C659" s="9" t="s">
        <v>1258</v>
      </c>
      <c r="D659" s="11"/>
      <c r="E659" s="12" t="s">
        <v>95</v>
      </c>
      <c r="F659" s="12"/>
      <c r="G659" s="12">
        <v>966</v>
      </c>
    </row>
    <row r="660" spans="2:7" ht="18.75" customHeight="1">
      <c r="B660" s="8"/>
      <c r="C660" s="9" t="s">
        <v>1260</v>
      </c>
      <c r="D660" s="11"/>
      <c r="E660" s="12" t="s">
        <v>17</v>
      </c>
      <c r="F660" s="12"/>
      <c r="G660" s="12"/>
    </row>
    <row r="661" spans="2:7" ht="18.75" customHeight="1">
      <c r="B661" s="8"/>
      <c r="C661" s="9" t="s">
        <v>1261</v>
      </c>
      <c r="D661" s="11"/>
      <c r="E661" s="12" t="s">
        <v>26</v>
      </c>
      <c r="F661" s="12"/>
      <c r="G661" s="13">
        <v>1952</v>
      </c>
    </row>
    <row r="662" spans="2:7" ht="18.75" customHeight="1">
      <c r="B662" s="8"/>
      <c r="C662" s="9" t="s">
        <v>1262</v>
      </c>
      <c r="D662" s="11"/>
      <c r="E662" s="12" t="s">
        <v>26</v>
      </c>
      <c r="F662" s="12"/>
      <c r="G662" s="12">
        <v>952</v>
      </c>
    </row>
    <row r="663" spans="2:7" ht="18.75" customHeight="1">
      <c r="B663" s="8"/>
      <c r="C663" s="9" t="s">
        <v>1263</v>
      </c>
      <c r="D663" s="11"/>
      <c r="E663" s="12" t="s">
        <v>95</v>
      </c>
      <c r="F663" s="12"/>
      <c r="G663" s="12">
        <v>269</v>
      </c>
    </row>
    <row r="664" spans="2:7" ht="18.75" customHeight="1">
      <c r="B664" s="8"/>
      <c r="C664" s="9" t="s">
        <v>925</v>
      </c>
      <c r="D664" s="11"/>
      <c r="E664" s="12" t="s">
        <v>26</v>
      </c>
      <c r="F664" s="12"/>
      <c r="G664" s="13">
        <v>11770</v>
      </c>
    </row>
    <row r="665" spans="2:7" ht="18.75" customHeight="1">
      <c r="B665" s="8"/>
      <c r="C665" s="9" t="s">
        <v>1265</v>
      </c>
      <c r="D665" s="11"/>
      <c r="E665" s="12" t="s">
        <v>26</v>
      </c>
      <c r="F665" s="12"/>
      <c r="G665" s="13">
        <v>2654</v>
      </c>
    </row>
    <row r="666" spans="2:7" ht="18.75" customHeight="1">
      <c r="B666" s="8"/>
      <c r="C666" s="9" t="s">
        <v>1266</v>
      </c>
      <c r="D666" s="11"/>
      <c r="E666" s="12" t="s">
        <v>95</v>
      </c>
      <c r="F666" s="12"/>
      <c r="G666" s="12">
        <v>375</v>
      </c>
    </row>
    <row r="667" spans="2:7" ht="18.75" customHeight="1">
      <c r="B667" s="8"/>
      <c r="C667" s="9" t="s">
        <v>1268</v>
      </c>
      <c r="D667" s="11"/>
      <c r="E667" s="12" t="s">
        <v>26</v>
      </c>
      <c r="F667" s="12"/>
      <c r="G667" s="13">
        <v>1182</v>
      </c>
    </row>
    <row r="668" spans="2:7" ht="18.75" customHeight="1">
      <c r="B668" s="8"/>
      <c r="C668" s="9" t="s">
        <v>1269</v>
      </c>
      <c r="D668" s="11"/>
      <c r="E668" s="12" t="s">
        <v>17</v>
      </c>
      <c r="F668" s="12"/>
      <c r="G668" s="12"/>
    </row>
    <row r="669" spans="2:7" ht="18.75" customHeight="1">
      <c r="B669" s="8"/>
      <c r="C669" s="9" t="s">
        <v>1271</v>
      </c>
      <c r="D669" s="11"/>
      <c r="E669" s="12" t="s">
        <v>26</v>
      </c>
      <c r="F669" s="12"/>
      <c r="G669" s="12">
        <v>748</v>
      </c>
    </row>
    <row r="670" spans="2:7" ht="18.75" customHeight="1">
      <c r="B670" s="8"/>
      <c r="C670" s="9" t="s">
        <v>1272</v>
      </c>
      <c r="D670" s="11"/>
      <c r="E670" s="12" t="s">
        <v>26</v>
      </c>
      <c r="F670" s="12"/>
      <c r="G670" s="13">
        <v>2635</v>
      </c>
    </row>
    <row r="671" spans="2:7" ht="18.75" customHeight="1">
      <c r="B671" s="8"/>
      <c r="C671" s="9" t="s">
        <v>1274</v>
      </c>
      <c r="D671" s="11"/>
      <c r="E671" s="12" t="s">
        <v>26</v>
      </c>
      <c r="F671" s="12"/>
      <c r="G671" s="12">
        <v>194</v>
      </c>
    </row>
    <row r="672" spans="2:7" ht="18.75" customHeight="1">
      <c r="B672" s="8"/>
      <c r="C672" s="9" t="s">
        <v>1276</v>
      </c>
      <c r="D672" s="11"/>
      <c r="E672" s="12" t="s">
        <v>17</v>
      </c>
      <c r="F672" s="12"/>
      <c r="G672" s="12"/>
    </row>
    <row r="673" spans="2:7" ht="18.75" customHeight="1">
      <c r="B673" s="8"/>
      <c r="C673" s="9" t="s">
        <v>1278</v>
      </c>
      <c r="D673" s="11"/>
      <c r="E673" s="12" t="s">
        <v>26</v>
      </c>
      <c r="F673" s="12"/>
      <c r="G673" s="13">
        <v>4517</v>
      </c>
    </row>
    <row r="674" spans="2:7" ht="18.75" customHeight="1">
      <c r="B674" s="8"/>
      <c r="C674" s="9" t="s">
        <v>1280</v>
      </c>
      <c r="D674" s="11"/>
      <c r="E674" s="12" t="s">
        <v>26</v>
      </c>
      <c r="F674" s="12"/>
      <c r="G674" s="12">
        <v>326</v>
      </c>
    </row>
    <row r="675" spans="2:7" ht="18.75" customHeight="1">
      <c r="B675" s="8"/>
      <c r="C675" s="9" t="s">
        <v>887</v>
      </c>
      <c r="D675" s="11"/>
      <c r="E675" s="12" t="s">
        <v>101</v>
      </c>
      <c r="F675" s="12"/>
      <c r="G675" s="13">
        <v>12616</v>
      </c>
    </row>
    <row r="676" spans="2:7" ht="18.75" customHeight="1">
      <c r="B676" s="8"/>
      <c r="C676" s="9" t="s">
        <v>1284</v>
      </c>
      <c r="D676" s="11"/>
      <c r="E676" s="12" t="s">
        <v>26</v>
      </c>
      <c r="F676" s="12"/>
      <c r="G676" s="13">
        <v>3482</v>
      </c>
    </row>
    <row r="677" spans="2:7" ht="18.75" customHeight="1">
      <c r="B677" s="8"/>
      <c r="C677" s="9" t="s">
        <v>1286</v>
      </c>
      <c r="D677" s="11"/>
      <c r="E677" s="12" t="s">
        <v>26</v>
      </c>
      <c r="F677" s="12"/>
      <c r="G677" s="13">
        <v>1910</v>
      </c>
    </row>
    <row r="678" spans="2:7" ht="18.75" customHeight="1">
      <c r="B678" s="8"/>
      <c r="C678" s="9" t="s">
        <v>1288</v>
      </c>
      <c r="D678" s="11"/>
      <c r="E678" s="12" t="s">
        <v>101</v>
      </c>
      <c r="F678" s="12"/>
      <c r="G678" s="13">
        <v>3478</v>
      </c>
    </row>
    <row r="679" spans="2:7" ht="18.75" customHeight="1">
      <c r="B679" s="8"/>
      <c r="C679" s="9" t="s">
        <v>1290</v>
      </c>
      <c r="D679" s="11"/>
      <c r="E679" s="12" t="s">
        <v>95</v>
      </c>
      <c r="F679" s="12"/>
      <c r="G679" s="12">
        <v>418</v>
      </c>
    </row>
    <row r="680" spans="2:7" ht="18.75" customHeight="1">
      <c r="B680" s="8"/>
      <c r="C680" s="9" t="s">
        <v>1292</v>
      </c>
      <c r="D680" s="11"/>
      <c r="E680" s="12" t="s">
        <v>17</v>
      </c>
      <c r="F680" s="12"/>
      <c r="G680" s="12"/>
    </row>
    <row r="681" spans="2:7" ht="18.75" customHeight="1">
      <c r="B681" s="8"/>
      <c r="C681" s="9" t="s">
        <v>1294</v>
      </c>
      <c r="D681" s="11"/>
      <c r="E681" s="12" t="s">
        <v>26</v>
      </c>
      <c r="F681" s="12"/>
      <c r="G681" s="13">
        <v>3959</v>
      </c>
    </row>
    <row r="682" spans="2:7" ht="18.75" customHeight="1">
      <c r="B682" s="8"/>
      <c r="C682" s="9" t="s">
        <v>1296</v>
      </c>
      <c r="D682" s="11"/>
      <c r="E682" s="12" t="s">
        <v>26</v>
      </c>
      <c r="F682" s="12"/>
      <c r="G682" s="12">
        <v>712</v>
      </c>
    </row>
    <row r="683" spans="2:7" ht="18.75" customHeight="1">
      <c r="B683" s="8"/>
      <c r="C683" s="9" t="s">
        <v>1304</v>
      </c>
      <c r="D683" s="11"/>
      <c r="E683" s="12" t="s">
        <v>101</v>
      </c>
      <c r="F683" s="12"/>
      <c r="G683" s="13">
        <v>1903</v>
      </c>
    </row>
    <row r="684" spans="2:7" ht="18.75" customHeight="1">
      <c r="B684" s="8"/>
      <c r="C684" s="9" t="s">
        <v>1306</v>
      </c>
      <c r="D684" s="11"/>
      <c r="E684" s="12" t="s">
        <v>26</v>
      </c>
      <c r="F684" s="12"/>
      <c r="G684" s="13">
        <v>1483</v>
      </c>
    </row>
    <row r="685" spans="2:7" ht="18.75" customHeight="1">
      <c r="B685" s="8"/>
      <c r="C685" s="9" t="s">
        <v>1308</v>
      </c>
      <c r="D685" s="11"/>
      <c r="E685" s="12" t="s">
        <v>26</v>
      </c>
      <c r="F685" s="12"/>
      <c r="G685" s="13">
        <v>1484</v>
      </c>
    </row>
    <row r="686" spans="2:7" ht="18.75" customHeight="1">
      <c r="B686" s="8"/>
      <c r="C686" s="9" t="s">
        <v>1310</v>
      </c>
      <c r="D686" s="11"/>
      <c r="E686" s="12" t="s">
        <v>26</v>
      </c>
      <c r="F686" s="12"/>
      <c r="G686" s="13">
        <v>1862</v>
      </c>
    </row>
    <row r="687" spans="2:7" ht="18.75" customHeight="1">
      <c r="B687" s="8"/>
      <c r="C687" s="9" t="s">
        <v>1312</v>
      </c>
      <c r="D687" s="9" t="s">
        <v>1015</v>
      </c>
      <c r="E687" s="12" t="s">
        <v>26</v>
      </c>
      <c r="F687" s="12"/>
      <c r="G687" s="13">
        <v>2858</v>
      </c>
    </row>
    <row r="688" spans="2:7" ht="18.75" customHeight="1">
      <c r="B688" s="8"/>
      <c r="C688" s="9" t="s">
        <v>1312</v>
      </c>
      <c r="D688" s="9" t="s">
        <v>317</v>
      </c>
      <c r="E688" s="12" t="s">
        <v>26</v>
      </c>
      <c r="F688" s="12"/>
      <c r="G688" s="12">
        <v>924</v>
      </c>
    </row>
    <row r="689" spans="2:7" ht="18.75" customHeight="1">
      <c r="B689" s="8"/>
      <c r="C689" s="9" t="s">
        <v>1314</v>
      </c>
      <c r="D689" s="11"/>
      <c r="E689" s="12" t="s">
        <v>17</v>
      </c>
      <c r="F689" s="12"/>
      <c r="G689" s="12"/>
    </row>
    <row r="690" spans="2:7" ht="18.75" customHeight="1">
      <c r="B690" s="8"/>
      <c r="C690" s="9" t="s">
        <v>1315</v>
      </c>
      <c r="D690" s="11"/>
      <c r="E690" s="12" t="s">
        <v>26</v>
      </c>
      <c r="F690" s="12"/>
      <c r="G690" s="12">
        <v>160</v>
      </c>
    </row>
    <row r="691" spans="2:7" ht="18.75" customHeight="1">
      <c r="B691" s="8"/>
      <c r="C691" s="9" t="s">
        <v>1317</v>
      </c>
      <c r="D691" s="11"/>
      <c r="E691" s="12" t="s">
        <v>26</v>
      </c>
      <c r="F691" s="12"/>
      <c r="G691" s="12">
        <v>953</v>
      </c>
    </row>
    <row r="692" spans="2:7" ht="18.75" customHeight="1">
      <c r="B692" s="8"/>
      <c r="C692" s="9" t="s">
        <v>1319</v>
      </c>
      <c r="D692" s="11"/>
      <c r="E692" s="12" t="s">
        <v>26</v>
      </c>
      <c r="F692" s="12"/>
      <c r="G692" s="13">
        <v>3968</v>
      </c>
    </row>
    <row r="693" spans="2:7" ht="18.75" customHeight="1">
      <c r="B693" s="8"/>
      <c r="C693" s="9" t="s">
        <v>1321</v>
      </c>
      <c r="D693" s="11"/>
      <c r="E693" s="12" t="s">
        <v>26</v>
      </c>
      <c r="F693" s="12"/>
      <c r="G693" s="13">
        <v>3248</v>
      </c>
    </row>
    <row r="694" spans="2:7" ht="18.75" customHeight="1">
      <c r="B694" s="8"/>
      <c r="C694" s="9" t="s">
        <v>1323</v>
      </c>
      <c r="D694" s="11"/>
      <c r="E694" s="12" t="s">
        <v>17</v>
      </c>
      <c r="F694" s="12"/>
      <c r="G694" s="12"/>
    </row>
    <row r="695" spans="2:7" ht="18.75" customHeight="1">
      <c r="B695" s="8"/>
      <c r="C695" s="9" t="s">
        <v>1325</v>
      </c>
      <c r="D695" s="11"/>
      <c r="E695" s="12" t="s">
        <v>151</v>
      </c>
      <c r="F695" s="12"/>
      <c r="G695" s="13">
        <v>7631</v>
      </c>
    </row>
    <row r="696" spans="2:7" ht="18.75" customHeight="1">
      <c r="B696" s="8"/>
      <c r="C696" s="9" t="s">
        <v>1328</v>
      </c>
      <c r="D696" s="11"/>
      <c r="E696" s="12" t="s">
        <v>26</v>
      </c>
      <c r="F696" s="12"/>
      <c r="G696" s="12">
        <v>281</v>
      </c>
    </row>
    <row r="697" spans="2:7" ht="18.75" customHeight="1">
      <c r="B697" s="8"/>
      <c r="C697" s="9" t="s">
        <v>1330</v>
      </c>
      <c r="D697" s="9" t="s">
        <v>883</v>
      </c>
      <c r="E697" s="12" t="s">
        <v>26</v>
      </c>
      <c r="F697" s="12"/>
      <c r="G697" s="13">
        <v>1764</v>
      </c>
    </row>
    <row r="698" spans="2:7" ht="18.75" customHeight="1">
      <c r="B698" s="8"/>
      <c r="C698" s="9" t="s">
        <v>1330</v>
      </c>
      <c r="D698" s="9" t="s">
        <v>657</v>
      </c>
      <c r="E698" s="12" t="s">
        <v>26</v>
      </c>
      <c r="F698" s="12"/>
      <c r="G698" s="12">
        <v>755</v>
      </c>
    </row>
    <row r="699" spans="2:7" ht="18.75" customHeight="1">
      <c r="B699" s="8"/>
      <c r="C699" s="9" t="s">
        <v>1334</v>
      </c>
      <c r="D699" s="11"/>
      <c r="E699" s="12" t="s">
        <v>95</v>
      </c>
      <c r="F699" s="12"/>
      <c r="G699" s="12">
        <v>563</v>
      </c>
    </row>
    <row r="700" spans="2:7" ht="18.75" customHeight="1">
      <c r="B700" s="8"/>
      <c r="C700" s="9" t="s">
        <v>1335</v>
      </c>
      <c r="D700" s="11"/>
      <c r="E700" s="12" t="s">
        <v>26</v>
      </c>
      <c r="F700" s="12"/>
      <c r="G700" s="13">
        <v>1579</v>
      </c>
    </row>
    <row r="701" spans="2:7" ht="18.75" customHeight="1">
      <c r="B701" s="8"/>
      <c r="C701" s="9" t="s">
        <v>1338</v>
      </c>
      <c r="D701" s="11"/>
      <c r="E701" s="12" t="s">
        <v>26</v>
      </c>
      <c r="F701" s="12"/>
      <c r="G701" s="13">
        <v>1107</v>
      </c>
    </row>
    <row r="702" spans="2:7" ht="18.75" customHeight="1">
      <c r="B702" s="8"/>
      <c r="C702" s="9" t="s">
        <v>1340</v>
      </c>
      <c r="D702" s="11"/>
      <c r="E702" s="12" t="s">
        <v>26</v>
      </c>
      <c r="F702" s="12"/>
      <c r="G702" s="13">
        <v>1836</v>
      </c>
    </row>
    <row r="703" spans="2:7" ht="18.75" customHeight="1">
      <c r="B703" s="8"/>
      <c r="C703" s="9" t="s">
        <v>1343</v>
      </c>
      <c r="D703" s="11"/>
      <c r="E703" s="12" t="s">
        <v>17</v>
      </c>
      <c r="F703" s="12"/>
      <c r="G703" s="12"/>
    </row>
    <row r="704" spans="2:7" ht="18.75" customHeight="1">
      <c r="B704" s="8"/>
      <c r="C704" s="9" t="s">
        <v>1345</v>
      </c>
      <c r="D704" s="11"/>
      <c r="E704" s="12" t="s">
        <v>26</v>
      </c>
      <c r="F704" s="12"/>
      <c r="G704" s="12">
        <v>243</v>
      </c>
    </row>
    <row r="705" spans="1:7" ht="18.75" customHeight="1">
      <c r="B705" s="8"/>
      <c r="C705" s="9" t="s">
        <v>1005</v>
      </c>
      <c r="D705" s="11"/>
      <c r="E705" s="12" t="s">
        <v>101</v>
      </c>
      <c r="F705" s="12"/>
      <c r="G705" s="13">
        <v>10372</v>
      </c>
    </row>
    <row r="706" spans="1:7" ht="18.75" customHeight="1">
      <c r="A706" s="16">
        <v>18</v>
      </c>
      <c r="B706" s="20" t="s">
        <v>178</v>
      </c>
      <c r="C706" s="9" t="s">
        <v>206</v>
      </c>
      <c r="D706" s="11"/>
      <c r="E706" s="12" t="s">
        <v>101</v>
      </c>
      <c r="F706" s="12"/>
      <c r="G706" s="13">
        <v>79740</v>
      </c>
    </row>
    <row r="707" spans="1:7" ht="18.75" customHeight="1">
      <c r="B707" s="8"/>
      <c r="C707" s="9" t="s">
        <v>1351</v>
      </c>
      <c r="D707" s="11"/>
      <c r="E707" s="12" t="s">
        <v>95</v>
      </c>
      <c r="F707" s="12"/>
      <c r="G707" s="12">
        <v>871</v>
      </c>
    </row>
    <row r="708" spans="1:7" ht="18.75" customHeight="1">
      <c r="B708" s="8"/>
      <c r="C708" s="9" t="s">
        <v>1353</v>
      </c>
      <c r="D708" s="11"/>
      <c r="E708" s="12" t="s">
        <v>26</v>
      </c>
      <c r="F708" s="12"/>
      <c r="G708" s="13">
        <v>1477</v>
      </c>
    </row>
    <row r="709" spans="1:7" ht="18.75" customHeight="1">
      <c r="B709" s="8"/>
      <c r="C709" s="9" t="s">
        <v>1355</v>
      </c>
      <c r="D709" s="11"/>
      <c r="E709" s="12" t="s">
        <v>26</v>
      </c>
      <c r="F709" s="12"/>
      <c r="G709" s="13">
        <v>3326</v>
      </c>
    </row>
    <row r="710" spans="1:7" ht="18.75" customHeight="1">
      <c r="B710" s="8"/>
      <c r="C710" s="9" t="s">
        <v>1357</v>
      </c>
      <c r="D710" s="11"/>
      <c r="E710" s="12" t="s">
        <v>17</v>
      </c>
      <c r="F710" s="12"/>
      <c r="G710" s="12"/>
    </row>
    <row r="711" spans="1:7" ht="18.75" customHeight="1">
      <c r="B711" s="8"/>
      <c r="C711" s="9" t="s">
        <v>1359</v>
      </c>
      <c r="D711" s="11"/>
      <c r="E711" s="12" t="s">
        <v>26</v>
      </c>
      <c r="F711" s="12"/>
      <c r="G711" s="12">
        <v>752</v>
      </c>
    </row>
    <row r="712" spans="1:7" ht="18.75" customHeight="1">
      <c r="B712" s="8"/>
      <c r="C712" s="9" t="s">
        <v>1361</v>
      </c>
      <c r="D712" s="11"/>
      <c r="E712" s="12" t="s">
        <v>101</v>
      </c>
      <c r="F712" s="12"/>
      <c r="G712" s="13">
        <v>1398</v>
      </c>
    </row>
    <row r="713" spans="1:7" ht="18.75" customHeight="1">
      <c r="B713" s="8"/>
      <c r="C713" s="9" t="s">
        <v>929</v>
      </c>
      <c r="D713" s="11"/>
      <c r="E713" s="12" t="s">
        <v>101</v>
      </c>
      <c r="F713" s="12"/>
      <c r="G713" s="13">
        <v>11756</v>
      </c>
    </row>
    <row r="714" spans="1:7" ht="18.75" customHeight="1">
      <c r="B714" s="8"/>
      <c r="C714" s="9" t="s">
        <v>753</v>
      </c>
      <c r="D714" s="11"/>
      <c r="E714" s="12" t="s">
        <v>26</v>
      </c>
      <c r="F714" s="12"/>
      <c r="G714" s="13">
        <v>15552</v>
      </c>
    </row>
    <row r="715" spans="1:7" ht="18.75" customHeight="1">
      <c r="B715" s="8"/>
      <c r="C715" s="9" t="s">
        <v>1366</v>
      </c>
      <c r="D715" s="11"/>
      <c r="E715" s="12" t="s">
        <v>17</v>
      </c>
      <c r="F715" s="12"/>
      <c r="G715" s="12"/>
    </row>
    <row r="716" spans="1:7" ht="18.75" customHeight="1">
      <c r="B716" s="8"/>
      <c r="C716" s="9" t="s">
        <v>667</v>
      </c>
      <c r="D716" s="11"/>
      <c r="E716" s="12" t="s">
        <v>101</v>
      </c>
      <c r="F716" s="12"/>
      <c r="G716" s="13">
        <v>19900</v>
      </c>
    </row>
    <row r="717" spans="1:7" ht="18.75" customHeight="1">
      <c r="B717" s="8"/>
      <c r="C717" s="9" t="s">
        <v>1370</v>
      </c>
      <c r="D717" s="11"/>
      <c r="E717" s="12" t="s">
        <v>26</v>
      </c>
      <c r="F717" s="12"/>
      <c r="G717" s="13">
        <v>1422</v>
      </c>
    </row>
    <row r="718" spans="1:7" ht="18.75" customHeight="1">
      <c r="B718" s="8"/>
      <c r="C718" s="9" t="s">
        <v>1372</v>
      </c>
      <c r="D718" s="11"/>
      <c r="E718" s="12" t="s">
        <v>26</v>
      </c>
      <c r="F718" s="12"/>
      <c r="G718" s="13">
        <v>1292</v>
      </c>
    </row>
    <row r="719" spans="1:7" ht="18.75" customHeight="1">
      <c r="B719" s="8"/>
      <c r="C719" s="9" t="s">
        <v>1374</v>
      </c>
      <c r="D719" s="11"/>
      <c r="E719" s="12" t="s">
        <v>101</v>
      </c>
      <c r="F719" s="12"/>
      <c r="G719" s="13">
        <v>2892</v>
      </c>
    </row>
    <row r="720" spans="1:7" ht="18.75" customHeight="1">
      <c r="B720" s="8"/>
      <c r="C720" s="9" t="s">
        <v>1377</v>
      </c>
      <c r="D720" s="11"/>
      <c r="E720" s="12" t="s">
        <v>95</v>
      </c>
      <c r="F720" s="12"/>
      <c r="G720" s="12">
        <v>443</v>
      </c>
    </row>
    <row r="721" spans="1:7" ht="18.75" customHeight="1">
      <c r="B721" s="8"/>
      <c r="C721" s="9" t="s">
        <v>1379</v>
      </c>
      <c r="D721" s="11"/>
      <c r="E721" s="12" t="s">
        <v>26</v>
      </c>
      <c r="F721" s="12"/>
      <c r="G721" s="13">
        <v>2791</v>
      </c>
    </row>
    <row r="722" spans="1:7" ht="18.75" customHeight="1">
      <c r="B722" s="8"/>
      <c r="C722" s="9" t="s">
        <v>1382</v>
      </c>
      <c r="D722" s="11"/>
      <c r="E722" s="12" t="s">
        <v>26</v>
      </c>
      <c r="F722" s="12"/>
      <c r="G722" s="13">
        <v>2325</v>
      </c>
    </row>
    <row r="723" spans="1:7" ht="18.75" customHeight="1">
      <c r="B723" s="8"/>
      <c r="C723" s="9" t="s">
        <v>1383</v>
      </c>
      <c r="D723" s="11"/>
      <c r="E723" s="12" t="s">
        <v>151</v>
      </c>
      <c r="F723" s="12"/>
      <c r="G723" s="12">
        <v>116</v>
      </c>
    </row>
    <row r="724" spans="1:7" ht="18.75" customHeight="1">
      <c r="B724" s="8"/>
      <c r="C724" s="9" t="s">
        <v>1385</v>
      </c>
      <c r="D724" s="11"/>
      <c r="E724" s="12" t="s">
        <v>17</v>
      </c>
      <c r="F724" s="12"/>
      <c r="G724" s="12"/>
    </row>
    <row r="725" spans="1:7" ht="18.75" customHeight="1">
      <c r="B725" s="8"/>
      <c r="C725" s="9" t="s">
        <v>1387</v>
      </c>
      <c r="D725" s="11"/>
      <c r="E725" s="12" t="s">
        <v>26</v>
      </c>
      <c r="F725" s="12"/>
      <c r="G725" s="13">
        <v>2681</v>
      </c>
    </row>
    <row r="726" spans="1:7" ht="18.75" customHeight="1">
      <c r="B726" s="8"/>
      <c r="C726" s="9" t="s">
        <v>1057</v>
      </c>
      <c r="D726" s="11"/>
      <c r="E726" s="12" t="s">
        <v>101</v>
      </c>
      <c r="F726" s="11" t="str">
        <f>HYPERLINK("https://en.wikipedia.org/wiki/Wayne_County,_Michigan","Wayne")</f>
        <v>Wayne</v>
      </c>
      <c r="G726" s="13">
        <v>9878</v>
      </c>
    </row>
    <row r="727" spans="1:7" ht="18.75" customHeight="1">
      <c r="A727" s="16">
        <v>2</v>
      </c>
      <c r="B727" s="24">
        <v>42825</v>
      </c>
      <c r="C727" s="9" t="s">
        <v>183</v>
      </c>
      <c r="D727" s="11"/>
      <c r="E727" s="12" t="s">
        <v>101</v>
      </c>
      <c r="F727" s="12"/>
      <c r="G727" s="13">
        <v>102434</v>
      </c>
    </row>
    <row r="728" spans="1:7" ht="18.75" customHeight="1">
      <c r="B728" s="8"/>
      <c r="C728" s="9" t="s">
        <v>459</v>
      </c>
      <c r="D728" s="11"/>
      <c r="E728" s="12" t="s">
        <v>26</v>
      </c>
      <c r="F728" s="12"/>
      <c r="G728" s="13">
        <v>31929</v>
      </c>
    </row>
    <row r="729" spans="1:7" ht="18.75" customHeight="1">
      <c r="B729" s="8"/>
      <c r="C729" s="9" t="s">
        <v>1395</v>
      </c>
      <c r="D729" s="11"/>
      <c r="E729" s="12" t="s">
        <v>26</v>
      </c>
      <c r="F729" s="12"/>
      <c r="G729" s="13">
        <v>1242</v>
      </c>
    </row>
    <row r="730" spans="1:7" ht="18.75" customHeight="1">
      <c r="B730" s="8"/>
      <c r="C730" s="9" t="s">
        <v>1397</v>
      </c>
      <c r="D730" s="11"/>
      <c r="E730" s="12" t="s">
        <v>26</v>
      </c>
      <c r="F730" s="12"/>
      <c r="G730" s="13">
        <v>1562</v>
      </c>
    </row>
    <row r="731" spans="1:7" ht="18.75" customHeight="1">
      <c r="B731" s="8"/>
      <c r="C731" s="9" t="s">
        <v>1124</v>
      </c>
      <c r="D731" s="11"/>
      <c r="E731" s="12" t="s">
        <v>101</v>
      </c>
      <c r="F731" s="12"/>
      <c r="G731" s="13">
        <v>8389</v>
      </c>
    </row>
    <row r="732" spans="1:7" ht="18.75" customHeight="1">
      <c r="B732" s="8"/>
      <c r="C732" s="9" t="s">
        <v>986</v>
      </c>
      <c r="D732" s="11"/>
      <c r="E732" s="12" t="s">
        <v>26</v>
      </c>
      <c r="F732" s="12"/>
      <c r="G732" s="13">
        <v>10640</v>
      </c>
    </row>
    <row r="733" spans="1:7" ht="18.75" customHeight="1">
      <c r="B733" s="8"/>
      <c r="C733" s="9" t="s">
        <v>1401</v>
      </c>
      <c r="D733" s="11"/>
      <c r="E733" s="12" t="s">
        <v>26</v>
      </c>
      <c r="F733" s="12"/>
      <c r="G733" s="13">
        <v>1050</v>
      </c>
    </row>
    <row r="734" spans="1:7" ht="18.75" customHeight="1">
      <c r="B734" s="8"/>
      <c r="C734" s="9" t="s">
        <v>1404</v>
      </c>
      <c r="D734" s="11"/>
      <c r="E734" s="12" t="s">
        <v>26</v>
      </c>
      <c r="F734" s="12"/>
      <c r="G734" s="13">
        <v>2054</v>
      </c>
    </row>
    <row r="735" spans="1:7" ht="18.75" customHeight="1">
      <c r="B735" s="8"/>
      <c r="C735" s="9" t="s">
        <v>1406</v>
      </c>
      <c r="D735" s="11"/>
      <c r="E735" s="12" t="s">
        <v>151</v>
      </c>
      <c r="F735" s="12"/>
      <c r="G735" s="13">
        <v>25867</v>
      </c>
    </row>
    <row r="736" spans="1:7" ht="18.75" customHeight="1">
      <c r="B736" s="8"/>
      <c r="C736" s="9" t="s">
        <v>1408</v>
      </c>
      <c r="D736" s="11"/>
      <c r="E736" s="12" t="s">
        <v>26</v>
      </c>
      <c r="F736" s="12"/>
      <c r="G736" s="13">
        <v>1720</v>
      </c>
    </row>
    <row r="737" spans="2:7" ht="18.75" customHeight="1">
      <c r="B737" s="8"/>
      <c r="C737" s="9" t="s">
        <v>1410</v>
      </c>
      <c r="D737" s="9" t="s">
        <v>1412</v>
      </c>
      <c r="E737" s="12" t="s">
        <v>26</v>
      </c>
      <c r="F737" s="12"/>
      <c r="G737" s="13">
        <v>4702</v>
      </c>
    </row>
    <row r="738" spans="2:7" ht="18.75" customHeight="1">
      <c r="B738" s="8"/>
      <c r="C738" s="9" t="s">
        <v>1410</v>
      </c>
      <c r="D738" s="9" t="s">
        <v>112</v>
      </c>
      <c r="E738" s="12" t="s">
        <v>26</v>
      </c>
      <c r="F738" s="12"/>
      <c r="G738" s="13">
        <v>1157</v>
      </c>
    </row>
    <row r="739" spans="2:7" ht="18.75" customHeight="1">
      <c r="B739" s="8"/>
      <c r="C739" s="9" t="s">
        <v>1410</v>
      </c>
      <c r="D739" s="9" t="s">
        <v>424</v>
      </c>
      <c r="E739" s="12" t="s">
        <v>26</v>
      </c>
      <c r="F739" s="12"/>
      <c r="G739" s="13">
        <v>1045</v>
      </c>
    </row>
    <row r="740" spans="2:7" ht="18.75" customHeight="1">
      <c r="B740" s="8"/>
      <c r="C740" s="9" t="s">
        <v>1417</v>
      </c>
      <c r="D740" s="11"/>
      <c r="E740" s="12" t="s">
        <v>26</v>
      </c>
      <c r="F740" s="12"/>
      <c r="G740" s="13">
        <v>1011</v>
      </c>
    </row>
    <row r="741" spans="2:7" ht="18.75" customHeight="1">
      <c r="B741" s="8"/>
      <c r="C741" s="9" t="s">
        <v>1419</v>
      </c>
      <c r="D741" s="11"/>
      <c r="E741" s="12" t="s">
        <v>95</v>
      </c>
      <c r="F741" s="12"/>
      <c r="G741" s="12">
        <v>136</v>
      </c>
    </row>
    <row r="742" spans="2:7" ht="18.75" customHeight="1">
      <c r="B742" s="8"/>
      <c r="C742" s="9" t="s">
        <v>1422</v>
      </c>
      <c r="D742" s="11"/>
      <c r="E742" s="12" t="s">
        <v>26</v>
      </c>
      <c r="F742" s="12"/>
      <c r="G742" s="13">
        <v>1604</v>
      </c>
    </row>
    <row r="743" spans="2:7" ht="18.75" customHeight="1">
      <c r="B743" s="8"/>
      <c r="C743" s="9" t="s">
        <v>1364</v>
      </c>
      <c r="D743" s="11"/>
      <c r="E743" s="12" t="s">
        <v>26</v>
      </c>
      <c r="F743" s="12"/>
      <c r="G743" s="13">
        <v>6164</v>
      </c>
    </row>
    <row r="744" spans="2:7" ht="18.75" customHeight="1">
      <c r="B744" s="8"/>
      <c r="C744" s="9" t="s">
        <v>1425</v>
      </c>
      <c r="D744" s="11"/>
      <c r="E744" s="12" t="s">
        <v>17</v>
      </c>
      <c r="F744" s="12"/>
      <c r="G744" s="12"/>
    </row>
    <row r="745" spans="2:7" ht="18.75" customHeight="1">
      <c r="B745" s="8"/>
      <c r="C745" s="9" t="s">
        <v>948</v>
      </c>
      <c r="D745" s="11"/>
      <c r="E745" s="12" t="s">
        <v>26</v>
      </c>
      <c r="F745" s="12"/>
      <c r="G745" s="13">
        <v>11108</v>
      </c>
    </row>
    <row r="746" spans="2:7" ht="18.75" customHeight="1">
      <c r="B746" s="8"/>
      <c r="C746" s="9" t="s">
        <v>1428</v>
      </c>
      <c r="D746" s="11"/>
      <c r="E746" s="25" t="s">
        <v>17</v>
      </c>
      <c r="F746" s="25"/>
      <c r="G746" s="23"/>
    </row>
    <row r="747" spans="2:7" ht="18.75" customHeight="1">
      <c r="B747" s="8"/>
      <c r="C747" s="9" t="s">
        <v>1433</v>
      </c>
      <c r="D747" s="11"/>
      <c r="E747" s="12" t="s">
        <v>26</v>
      </c>
      <c r="F747" s="12"/>
      <c r="G747" s="12">
        <v>843</v>
      </c>
    </row>
    <row r="748" spans="2:7" ht="18.75" customHeight="1">
      <c r="B748" s="8"/>
      <c r="C748" s="9" t="s">
        <v>1434</v>
      </c>
      <c r="D748" s="11"/>
      <c r="E748" s="12" t="s">
        <v>151</v>
      </c>
      <c r="F748" s="12"/>
      <c r="G748" s="12">
        <v>694</v>
      </c>
    </row>
    <row r="749" spans="2:7" ht="18.75" customHeight="1">
      <c r="B749" s="8"/>
      <c r="C749" s="9" t="s">
        <v>1435</v>
      </c>
      <c r="D749" s="11"/>
      <c r="E749" s="12" t="s">
        <v>95</v>
      </c>
      <c r="F749" s="12"/>
      <c r="G749" s="12">
        <v>193</v>
      </c>
    </row>
    <row r="750" spans="2:7" ht="18.75" customHeight="1">
      <c r="B750" s="8"/>
      <c r="C750" s="9" t="s">
        <v>1437</v>
      </c>
      <c r="D750" s="11"/>
      <c r="E750" s="12" t="s">
        <v>95</v>
      </c>
      <c r="F750" s="12"/>
      <c r="G750" s="13">
        <v>1208</v>
      </c>
    </row>
    <row r="751" spans="2:7" ht="18.75" customHeight="1">
      <c r="B751" s="8"/>
      <c r="C751" s="9" t="s">
        <v>1439</v>
      </c>
      <c r="D751" s="11"/>
      <c r="E751" s="12" t="s">
        <v>95</v>
      </c>
      <c r="F751" s="12"/>
      <c r="G751" s="13">
        <v>2886</v>
      </c>
    </row>
    <row r="752" spans="2:7" ht="18.75" customHeight="1">
      <c r="B752" s="8"/>
      <c r="C752" s="9" t="s">
        <v>1441</v>
      </c>
      <c r="D752" s="11"/>
      <c r="E752" s="12" t="s">
        <v>26</v>
      </c>
      <c r="F752" s="12"/>
      <c r="G752" s="13">
        <v>3562</v>
      </c>
    </row>
    <row r="753" spans="2:7" ht="18.75" customHeight="1">
      <c r="B753" s="8"/>
      <c r="C753" s="9" t="s">
        <v>1442</v>
      </c>
      <c r="D753" s="11"/>
      <c r="E753" s="12" t="s">
        <v>101</v>
      </c>
      <c r="F753" s="12"/>
      <c r="G753" s="13">
        <v>4944</v>
      </c>
    </row>
    <row r="754" spans="2:7" ht="18.75" customHeight="1">
      <c r="B754" s="8"/>
      <c r="C754" s="9" t="s">
        <v>1444</v>
      </c>
      <c r="D754" s="11"/>
      <c r="E754" s="12" t="s">
        <v>26</v>
      </c>
      <c r="F754" s="12"/>
      <c r="G754" s="13">
        <v>1959</v>
      </c>
    </row>
    <row r="755" spans="2:7" ht="18.75" customHeight="1">
      <c r="B755" s="8"/>
      <c r="C755" s="9" t="s">
        <v>1446</v>
      </c>
      <c r="D755" s="11"/>
      <c r="E755" s="12" t="s">
        <v>101</v>
      </c>
      <c r="F755" s="12"/>
      <c r="G755" s="13">
        <v>1286</v>
      </c>
    </row>
    <row r="756" spans="2:7" ht="18.75" customHeight="1">
      <c r="B756" s="8"/>
      <c r="C756" s="9" t="s">
        <v>1447</v>
      </c>
      <c r="D756" s="11"/>
      <c r="E756" s="12" t="s">
        <v>95</v>
      </c>
      <c r="F756" s="12"/>
      <c r="G756" s="13">
        <v>3150</v>
      </c>
    </row>
    <row r="757" spans="2:7" ht="18.75" customHeight="1">
      <c r="B757" s="8"/>
      <c r="C757" s="9" t="s">
        <v>1449</v>
      </c>
      <c r="D757" s="9" t="s">
        <v>883</v>
      </c>
      <c r="E757" s="12" t="s">
        <v>26</v>
      </c>
      <c r="F757" s="12"/>
      <c r="G757" s="13">
        <v>3174</v>
      </c>
    </row>
    <row r="758" spans="2:7" ht="18.75" customHeight="1">
      <c r="B758" s="8"/>
      <c r="C758" s="9" t="s">
        <v>1449</v>
      </c>
      <c r="D758" s="9" t="s">
        <v>58</v>
      </c>
      <c r="E758" s="12" t="s">
        <v>26</v>
      </c>
      <c r="F758" s="12"/>
      <c r="G758" s="13">
        <v>1466</v>
      </c>
    </row>
    <row r="759" spans="2:7" ht="18.75" customHeight="1">
      <c r="B759" s="8"/>
      <c r="C759" s="9" t="s">
        <v>1449</v>
      </c>
      <c r="D759" s="9" t="s">
        <v>1451</v>
      </c>
      <c r="E759" s="12" t="s">
        <v>26</v>
      </c>
      <c r="F759" s="12"/>
      <c r="G759" s="12">
        <v>825</v>
      </c>
    </row>
    <row r="760" spans="2:7" ht="18.75" customHeight="1">
      <c r="B760" s="8"/>
      <c r="C760" s="9" t="s">
        <v>812</v>
      </c>
      <c r="D760" s="11"/>
      <c r="E760" s="12" t="s">
        <v>101</v>
      </c>
      <c r="F760" s="12"/>
      <c r="G760" s="13">
        <v>14480</v>
      </c>
    </row>
    <row r="761" spans="2:7" ht="18.75" customHeight="1">
      <c r="B761" s="8"/>
      <c r="C761" s="9" t="s">
        <v>1452</v>
      </c>
      <c r="D761" s="11"/>
      <c r="E761" s="12" t="s">
        <v>26</v>
      </c>
      <c r="F761" s="12"/>
      <c r="G761" s="13">
        <v>3192</v>
      </c>
    </row>
    <row r="762" spans="2:7" ht="18.75" customHeight="1">
      <c r="B762" s="8"/>
      <c r="C762" s="9" t="s">
        <v>1453</v>
      </c>
      <c r="D762" s="11"/>
      <c r="E762" s="25" t="s">
        <v>17</v>
      </c>
      <c r="F762" s="25"/>
      <c r="G762" s="25"/>
    </row>
    <row r="763" spans="2:7" ht="18.75" customHeight="1">
      <c r="B763" s="8"/>
      <c r="C763" s="9" t="s">
        <v>1455</v>
      </c>
      <c r="D763" s="11"/>
      <c r="E763" s="12" t="s">
        <v>26</v>
      </c>
      <c r="F763" s="12"/>
      <c r="G763" s="13">
        <v>1341</v>
      </c>
    </row>
    <row r="764" spans="2:7" ht="18.75" customHeight="1">
      <c r="B764" s="8"/>
      <c r="C764" s="9" t="s">
        <v>1456</v>
      </c>
      <c r="D764" s="11"/>
      <c r="E764" s="12" t="s">
        <v>26</v>
      </c>
      <c r="F764" s="12"/>
      <c r="G764" s="13">
        <v>1626</v>
      </c>
    </row>
    <row r="765" spans="2:7" ht="18.75" customHeight="1">
      <c r="B765" s="8"/>
      <c r="C765" s="9" t="s">
        <v>1458</v>
      </c>
      <c r="D765" s="11"/>
      <c r="E765" s="12" t="s">
        <v>95</v>
      </c>
      <c r="F765" s="12"/>
      <c r="G765" s="12">
        <v>144</v>
      </c>
    </row>
    <row r="766" spans="2:7" ht="18.75" customHeight="1">
      <c r="B766" s="8"/>
      <c r="C766" s="9" t="s">
        <v>1459</v>
      </c>
      <c r="D766" s="11"/>
      <c r="E766" s="12" t="s">
        <v>26</v>
      </c>
      <c r="F766" s="12"/>
      <c r="G766" s="12">
        <v>822</v>
      </c>
    </row>
    <row r="767" spans="2:7" ht="18.75" customHeight="1">
      <c r="B767" s="8"/>
      <c r="C767" s="9" t="s">
        <v>1460</v>
      </c>
      <c r="D767" s="11"/>
      <c r="E767" s="12" t="s">
        <v>26</v>
      </c>
      <c r="F767" s="12"/>
      <c r="G767" s="13">
        <v>1428</v>
      </c>
    </row>
    <row r="768" spans="2:7" ht="18.75" customHeight="1">
      <c r="B768" s="8"/>
      <c r="C768" s="9" t="s">
        <v>1299</v>
      </c>
      <c r="D768" s="11"/>
      <c r="E768" s="12" t="s">
        <v>151</v>
      </c>
      <c r="F768" s="12"/>
      <c r="G768" s="13">
        <v>6969</v>
      </c>
    </row>
    <row r="769" spans="2:7" ht="18.75" customHeight="1">
      <c r="B769" s="8"/>
      <c r="C769" s="9" t="s">
        <v>1461</v>
      </c>
      <c r="D769" s="11"/>
      <c r="E769" s="12" t="s">
        <v>26</v>
      </c>
      <c r="F769" s="12"/>
      <c r="G769" s="13">
        <v>1157</v>
      </c>
    </row>
    <row r="770" spans="2:7" ht="18.75" customHeight="1">
      <c r="B770" s="8"/>
      <c r="C770" s="9" t="s">
        <v>1462</v>
      </c>
      <c r="D770" s="11"/>
      <c r="E770" s="12" t="s">
        <v>95</v>
      </c>
      <c r="F770" s="12"/>
      <c r="G770" s="12">
        <v>483</v>
      </c>
    </row>
    <row r="771" spans="2:7" ht="18.75" customHeight="1">
      <c r="B771" s="8"/>
      <c r="C771" s="9" t="s">
        <v>1464</v>
      </c>
      <c r="D771" s="11"/>
      <c r="E771" s="12" t="s">
        <v>101</v>
      </c>
      <c r="F771" s="12"/>
      <c r="G771" s="13">
        <v>4081</v>
      </c>
    </row>
    <row r="772" spans="2:7" ht="18.75" customHeight="1">
      <c r="B772" s="8"/>
      <c r="C772" s="9" t="s">
        <v>1465</v>
      </c>
      <c r="D772" s="9" t="s">
        <v>921</v>
      </c>
      <c r="E772" s="12" t="s">
        <v>26</v>
      </c>
      <c r="F772" s="12"/>
      <c r="G772" s="13">
        <v>3312</v>
      </c>
    </row>
    <row r="773" spans="2:7" ht="18.75" customHeight="1">
      <c r="B773" s="8"/>
      <c r="C773" s="9" t="s">
        <v>1465</v>
      </c>
      <c r="D773" s="9" t="s">
        <v>536</v>
      </c>
      <c r="E773" s="12" t="s">
        <v>26</v>
      </c>
      <c r="F773" s="12"/>
      <c r="G773" s="13">
        <v>2096</v>
      </c>
    </row>
    <row r="774" spans="2:7" ht="18.75" customHeight="1">
      <c r="B774" s="8"/>
      <c r="C774" s="9" t="s">
        <v>1465</v>
      </c>
      <c r="D774" s="9" t="s">
        <v>838</v>
      </c>
      <c r="E774" s="12" t="s">
        <v>26</v>
      </c>
      <c r="F774" s="12"/>
      <c r="G774" s="13">
        <v>1455</v>
      </c>
    </row>
    <row r="775" spans="2:7" ht="18.75" customHeight="1">
      <c r="B775" s="8"/>
      <c r="C775" s="9" t="s">
        <v>1465</v>
      </c>
      <c r="D775" s="9" t="s">
        <v>317</v>
      </c>
      <c r="E775" s="12" t="s">
        <v>26</v>
      </c>
      <c r="F775" s="12"/>
      <c r="G775" s="13">
        <v>1051</v>
      </c>
    </row>
    <row r="776" spans="2:7" ht="18.75" customHeight="1">
      <c r="B776" s="8"/>
      <c r="C776" s="9" t="s">
        <v>1470</v>
      </c>
      <c r="D776" s="11"/>
      <c r="E776" s="12" t="s">
        <v>26</v>
      </c>
      <c r="F776" s="12"/>
      <c r="G776" s="13">
        <v>20428</v>
      </c>
    </row>
    <row r="777" spans="2:7" ht="18.75" customHeight="1">
      <c r="B777" s="8"/>
      <c r="C777" s="9" t="s">
        <v>1471</v>
      </c>
      <c r="D777" s="11"/>
      <c r="E777" s="12" t="s">
        <v>26</v>
      </c>
      <c r="F777" s="12"/>
      <c r="G777" s="12">
        <v>889</v>
      </c>
    </row>
    <row r="778" spans="2:7" ht="18.75" customHeight="1">
      <c r="B778" s="8"/>
      <c r="C778" s="9" t="s">
        <v>1472</v>
      </c>
      <c r="D778" s="11"/>
      <c r="E778" s="25" t="s">
        <v>17</v>
      </c>
      <c r="F778" s="25"/>
      <c r="G778" s="25"/>
    </row>
    <row r="779" spans="2:7" ht="18.75" customHeight="1">
      <c r="B779" s="8"/>
      <c r="C779" s="9" t="s">
        <v>1474</v>
      </c>
      <c r="D779" s="11"/>
      <c r="E779" s="12" t="s">
        <v>26</v>
      </c>
      <c r="F779" s="12"/>
      <c r="G779" s="13">
        <v>1047</v>
      </c>
    </row>
    <row r="780" spans="2:7" ht="18.75" customHeight="1">
      <c r="B780" s="8"/>
      <c r="C780" s="9" t="s">
        <v>1475</v>
      </c>
      <c r="D780" s="11"/>
      <c r="E780" s="12" t="s">
        <v>26</v>
      </c>
      <c r="F780" s="12"/>
      <c r="G780" s="13">
        <v>5543</v>
      </c>
    </row>
    <row r="781" spans="2:7" ht="18.75" customHeight="1">
      <c r="B781" s="8"/>
      <c r="C781" s="9" t="s">
        <v>1478</v>
      </c>
      <c r="D781" s="11"/>
      <c r="E781" s="12" t="s">
        <v>95</v>
      </c>
      <c r="F781" s="12"/>
      <c r="G781" s="13">
        <v>1093</v>
      </c>
    </row>
    <row r="782" spans="2:7" ht="18.75" customHeight="1">
      <c r="B782" s="8"/>
      <c r="C782" s="9" t="s">
        <v>843</v>
      </c>
      <c r="D782" s="11"/>
      <c r="E782" s="12" t="s">
        <v>26</v>
      </c>
      <c r="F782" s="12"/>
      <c r="G782" s="13">
        <v>13598</v>
      </c>
    </row>
    <row r="783" spans="2:7" ht="18.75" customHeight="1">
      <c r="B783" s="8"/>
      <c r="C783" s="9" t="s">
        <v>1479</v>
      </c>
      <c r="D783" s="11"/>
      <c r="E783" s="25" t="s">
        <v>17</v>
      </c>
      <c r="F783" s="11" t="str">
        <f>HYPERLINK("https://en.wikipedia.org/wiki/Kalamazoo_County,_Michigan","Kalamazoo")</f>
        <v>Kalamazoo</v>
      </c>
      <c r="G783" s="25"/>
    </row>
    <row r="784" spans="2:7" ht="18.75" customHeight="1">
      <c r="B784" s="8"/>
      <c r="C784" s="9" t="s">
        <v>1479</v>
      </c>
      <c r="D784" s="11"/>
      <c r="E784" s="25" t="s">
        <v>17</v>
      </c>
      <c r="F784" s="11" t="str">
        <f>HYPERLINK("https://en.wikipedia.org/wiki/Keweenaw_County,_Michigan","Keweenaw")</f>
        <v>Keweenaw</v>
      </c>
      <c r="G784" s="25"/>
    </row>
    <row r="785" spans="2:7" ht="18.75" customHeight="1">
      <c r="B785" s="8"/>
      <c r="C785" s="9" t="s">
        <v>1485</v>
      </c>
      <c r="D785" s="11"/>
      <c r="E785" s="12" t="s">
        <v>26</v>
      </c>
      <c r="F785" s="12"/>
      <c r="G785" s="13">
        <v>2521</v>
      </c>
    </row>
    <row r="786" spans="2:7" ht="18.75" customHeight="1">
      <c r="B786" s="8"/>
      <c r="C786" s="9" t="s">
        <v>1487</v>
      </c>
      <c r="D786" s="11"/>
      <c r="E786" s="12" t="s">
        <v>101</v>
      </c>
      <c r="F786" s="12"/>
      <c r="G786" s="12">
        <v>347</v>
      </c>
    </row>
    <row r="787" spans="2:7" ht="18.75" customHeight="1">
      <c r="B787" s="8"/>
      <c r="C787" s="9" t="s">
        <v>1488</v>
      </c>
      <c r="D787" s="11"/>
      <c r="E787" s="12" t="s">
        <v>95</v>
      </c>
      <c r="F787" s="12"/>
      <c r="G787" s="12">
        <v>388</v>
      </c>
    </row>
    <row r="788" spans="2:7" ht="18.75" customHeight="1">
      <c r="B788" s="8"/>
      <c r="C788" s="9" t="s">
        <v>1490</v>
      </c>
      <c r="D788" s="11"/>
      <c r="E788" s="12" t="s">
        <v>95</v>
      </c>
      <c r="F788" s="12"/>
      <c r="G788" s="12">
        <v>380</v>
      </c>
    </row>
    <row r="789" spans="2:7" ht="18.75" customHeight="1">
      <c r="B789" s="8"/>
      <c r="C789" s="9" t="s">
        <v>542</v>
      </c>
      <c r="D789" s="11"/>
      <c r="E789" s="12" t="s">
        <v>26</v>
      </c>
      <c r="F789" s="12"/>
      <c r="G789" s="13">
        <v>25146</v>
      </c>
    </row>
    <row r="790" spans="2:7" ht="18.75" customHeight="1">
      <c r="B790" s="8"/>
      <c r="C790" s="9" t="s">
        <v>1303</v>
      </c>
      <c r="D790" s="11"/>
      <c r="E790" s="12" t="s">
        <v>26</v>
      </c>
      <c r="F790" s="12"/>
      <c r="G790" s="13">
        <v>6820</v>
      </c>
    </row>
    <row r="791" spans="2:7" ht="18.75" customHeight="1">
      <c r="B791" s="8"/>
      <c r="C791" s="9" t="s">
        <v>1492</v>
      </c>
      <c r="D791" s="11"/>
      <c r="E791" s="12" t="s">
        <v>101</v>
      </c>
      <c r="F791" s="12"/>
      <c r="G791" s="13">
        <v>2009</v>
      </c>
    </row>
    <row r="792" spans="2:7" ht="18.75" customHeight="1">
      <c r="B792" s="8"/>
      <c r="C792" s="9" t="s">
        <v>1494</v>
      </c>
      <c r="D792" s="11"/>
      <c r="E792" s="12" t="s">
        <v>95</v>
      </c>
      <c r="F792" s="12"/>
      <c r="G792" s="12">
        <v>549</v>
      </c>
    </row>
    <row r="793" spans="2:7" ht="18.75" customHeight="1">
      <c r="B793" s="8"/>
      <c r="C793" s="9" t="s">
        <v>1496</v>
      </c>
      <c r="D793" s="11"/>
      <c r="E793" s="12" t="s">
        <v>26</v>
      </c>
      <c r="F793" s="12"/>
      <c r="G793" s="13">
        <v>1452</v>
      </c>
    </row>
    <row r="794" spans="2:7" ht="18.75" customHeight="1">
      <c r="B794" s="8"/>
      <c r="C794" s="9" t="s">
        <v>1498</v>
      </c>
      <c r="D794" s="11"/>
      <c r="E794" s="12" t="s">
        <v>26</v>
      </c>
      <c r="F794" s="12"/>
      <c r="G794" s="13">
        <v>2530</v>
      </c>
    </row>
    <row r="795" spans="2:7" ht="18.75" customHeight="1">
      <c r="B795" s="8"/>
      <c r="C795" s="9" t="s">
        <v>1499</v>
      </c>
      <c r="D795" s="11"/>
      <c r="E795" s="12" t="s">
        <v>95</v>
      </c>
      <c r="F795" s="12"/>
      <c r="G795" s="12">
        <v>221</v>
      </c>
    </row>
    <row r="796" spans="2:7" ht="18.75" customHeight="1">
      <c r="B796" s="8"/>
      <c r="C796" s="9" t="s">
        <v>513</v>
      </c>
      <c r="D796" s="11"/>
      <c r="E796" s="12" t="s">
        <v>101</v>
      </c>
      <c r="F796" s="11" t="str">
        <f>HYPERLINK("https://en.wikipedia.org/wiki/Wayne_County,_Michigan","Wayne")</f>
        <v>Wayne</v>
      </c>
      <c r="G796" s="13">
        <v>27692</v>
      </c>
    </row>
    <row r="797" spans="2:7" ht="18.75" customHeight="1">
      <c r="B797" s="8"/>
      <c r="C797" s="9" t="s">
        <v>1503</v>
      </c>
      <c r="D797" s="11"/>
      <c r="E797" s="12" t="s">
        <v>26</v>
      </c>
      <c r="F797" s="12"/>
      <c r="G797" s="12">
        <v>750</v>
      </c>
    </row>
    <row r="798" spans="2:7" ht="18.75" customHeight="1">
      <c r="B798" s="8"/>
      <c r="C798" s="9" t="s">
        <v>736</v>
      </c>
      <c r="D798" s="11"/>
      <c r="E798" s="12" t="s">
        <v>26</v>
      </c>
      <c r="F798" s="12"/>
      <c r="G798" s="13">
        <v>16256</v>
      </c>
    </row>
    <row r="799" spans="2:7" ht="18.75" customHeight="1">
      <c r="B799" s="8"/>
      <c r="C799" s="9" t="s">
        <v>1507</v>
      </c>
      <c r="D799" s="9" t="s">
        <v>391</v>
      </c>
      <c r="E799" s="12" t="s">
        <v>26</v>
      </c>
      <c r="F799" s="12"/>
      <c r="G799" s="13">
        <v>2537</v>
      </c>
    </row>
    <row r="800" spans="2:7" ht="18.75" customHeight="1">
      <c r="B800" s="8"/>
      <c r="C800" s="9" t="s">
        <v>1507</v>
      </c>
      <c r="D800" s="9" t="s">
        <v>1451</v>
      </c>
      <c r="E800" s="12" t="s">
        <v>26</v>
      </c>
      <c r="F800" s="12"/>
      <c r="G800" s="13">
        <v>1882</v>
      </c>
    </row>
    <row r="801" spans="2:7" ht="18.75" customHeight="1">
      <c r="B801" s="8"/>
      <c r="C801" s="9" t="s">
        <v>1507</v>
      </c>
      <c r="D801" s="9" t="s">
        <v>389</v>
      </c>
      <c r="E801" s="12" t="s">
        <v>26</v>
      </c>
      <c r="F801" s="12"/>
      <c r="G801" s="13">
        <v>1743</v>
      </c>
    </row>
    <row r="802" spans="2:7" ht="18.75" customHeight="1">
      <c r="B802" s="8"/>
      <c r="C802" s="9" t="s">
        <v>1507</v>
      </c>
      <c r="D802" s="9" t="s">
        <v>1509</v>
      </c>
      <c r="E802" s="12" t="s">
        <v>26</v>
      </c>
      <c r="F802" s="12"/>
      <c r="G802" s="13">
        <v>1146</v>
      </c>
    </row>
    <row r="803" spans="2:7" ht="18.75" customHeight="1">
      <c r="B803" s="8"/>
      <c r="C803" s="9" t="s">
        <v>1507</v>
      </c>
      <c r="D803" s="9" t="s">
        <v>382</v>
      </c>
      <c r="E803" s="12" t="s">
        <v>26</v>
      </c>
      <c r="F803" s="12"/>
      <c r="G803" s="12">
        <v>804</v>
      </c>
    </row>
    <row r="804" spans="2:7" ht="18.75" customHeight="1">
      <c r="B804" s="8"/>
      <c r="C804" s="9" t="s">
        <v>1511</v>
      </c>
      <c r="D804" s="11"/>
      <c r="E804" s="12" t="s">
        <v>101</v>
      </c>
      <c r="F804" s="12"/>
      <c r="G804" s="13">
        <v>3645</v>
      </c>
    </row>
    <row r="805" spans="2:7" ht="18.75" customHeight="1">
      <c r="B805" s="8"/>
      <c r="C805" s="9" t="s">
        <v>75</v>
      </c>
      <c r="D805" s="11"/>
      <c r="E805" s="25" t="s">
        <v>17</v>
      </c>
      <c r="F805" s="25"/>
      <c r="G805" s="25"/>
    </row>
    <row r="806" spans="2:7" ht="18.75" customHeight="1">
      <c r="B806" s="8"/>
      <c r="C806" s="9" t="s">
        <v>1512</v>
      </c>
      <c r="D806" s="11"/>
      <c r="E806" s="12" t="s">
        <v>26</v>
      </c>
      <c r="F806" s="12"/>
      <c r="G806" s="13">
        <v>21581</v>
      </c>
    </row>
    <row r="807" spans="2:7" ht="18.75" customHeight="1">
      <c r="B807" s="8"/>
      <c r="C807" s="9" t="s">
        <v>1513</v>
      </c>
      <c r="D807" s="9" t="s">
        <v>919</v>
      </c>
      <c r="E807" s="12" t="s">
        <v>26</v>
      </c>
      <c r="F807" s="12"/>
      <c r="G807" s="13">
        <v>3573</v>
      </c>
    </row>
    <row r="808" spans="2:7" ht="18.75" customHeight="1">
      <c r="B808" s="8"/>
      <c r="C808" s="9" t="s">
        <v>1513</v>
      </c>
      <c r="D808" s="9" t="s">
        <v>1514</v>
      </c>
      <c r="E808" s="12" t="s">
        <v>26</v>
      </c>
      <c r="F808" s="12"/>
      <c r="G808" s="13">
        <v>1056</v>
      </c>
    </row>
    <row r="809" spans="2:7" ht="18.75" customHeight="1">
      <c r="B809" s="8"/>
      <c r="C809" s="9" t="s">
        <v>672</v>
      </c>
      <c r="D809" s="11"/>
      <c r="E809" s="12" t="s">
        <v>26</v>
      </c>
      <c r="F809" s="12"/>
      <c r="G809" s="13">
        <v>19821</v>
      </c>
    </row>
    <row r="810" spans="2:7" ht="18.75" customHeight="1">
      <c r="B810" s="8"/>
      <c r="C810" s="9" t="s">
        <v>307</v>
      </c>
      <c r="D810" s="11"/>
      <c r="E810" s="12" t="s">
        <v>26</v>
      </c>
      <c r="F810" s="12"/>
      <c r="G810" s="13">
        <v>46985</v>
      </c>
    </row>
    <row r="811" spans="2:7" ht="18.75" customHeight="1">
      <c r="B811" s="8"/>
      <c r="C811" s="9" t="s">
        <v>1516</v>
      </c>
      <c r="D811" s="11"/>
      <c r="E811" s="25" t="s">
        <v>17</v>
      </c>
      <c r="F811" s="25"/>
      <c r="G811" s="25"/>
    </row>
    <row r="812" spans="2:7" ht="18.75" customHeight="1">
      <c r="B812" s="8"/>
      <c r="C812" s="9" t="s">
        <v>1518</v>
      </c>
      <c r="D812" s="11"/>
      <c r="E812" s="12" t="s">
        <v>26</v>
      </c>
      <c r="F812" s="12"/>
      <c r="G812" s="12">
        <v>486</v>
      </c>
    </row>
    <row r="813" spans="2:7" ht="18.75" customHeight="1">
      <c r="B813" s="8"/>
      <c r="C813" s="9" t="s">
        <v>1520</v>
      </c>
      <c r="D813" s="11"/>
      <c r="E813" s="12" t="s">
        <v>26</v>
      </c>
      <c r="F813" s="12"/>
      <c r="G813" s="13">
        <v>2993</v>
      </c>
    </row>
    <row r="814" spans="2:7" ht="18.75" customHeight="1">
      <c r="B814" s="8"/>
      <c r="C814" s="9" t="s">
        <v>1521</v>
      </c>
      <c r="D814" s="11"/>
      <c r="E814" s="12" t="s">
        <v>101</v>
      </c>
      <c r="F814" s="11" t="str">
        <f>HYPERLINK("https://en.wikipedia.org/wiki/Wayne_County,_Michigan","Wayne")</f>
        <v>Wayne</v>
      </c>
      <c r="G814" s="13">
        <v>4656</v>
      </c>
    </row>
    <row r="815" spans="2:7" ht="18.75" customHeight="1">
      <c r="B815" s="8"/>
      <c r="C815" s="9" t="s">
        <v>1523</v>
      </c>
      <c r="D815" s="11"/>
      <c r="E815" s="12" t="s">
        <v>26</v>
      </c>
      <c r="F815" s="12"/>
      <c r="G815" s="13">
        <v>1210</v>
      </c>
    </row>
    <row r="816" spans="2:7" ht="18.75" customHeight="1">
      <c r="B816" s="8"/>
      <c r="C816" s="9" t="s">
        <v>1525</v>
      </c>
      <c r="D816" s="11"/>
      <c r="E816" s="12" t="s">
        <v>26</v>
      </c>
      <c r="F816" s="12"/>
      <c r="G816" s="12">
        <v>661</v>
      </c>
    </row>
    <row r="817" spans="2:7" ht="18.75" customHeight="1">
      <c r="B817" s="8"/>
      <c r="C817" s="9" t="s">
        <v>1527</v>
      </c>
      <c r="D817" s="11"/>
      <c r="E817" s="25" t="s">
        <v>17</v>
      </c>
      <c r="F817" s="25"/>
      <c r="G817" s="25"/>
    </row>
    <row r="818" spans="2:7" ht="18.75" customHeight="1">
      <c r="B818" s="8"/>
      <c r="C818" s="9" t="s">
        <v>1529</v>
      </c>
      <c r="D818" s="11"/>
      <c r="E818" s="12" t="s">
        <v>26</v>
      </c>
      <c r="F818" s="12"/>
      <c r="G818" s="12">
        <v>741</v>
      </c>
    </row>
    <row r="819" spans="2:7" ht="18.75" customHeight="1">
      <c r="B819" s="8"/>
      <c r="C819" s="9" t="s">
        <v>1530</v>
      </c>
      <c r="D819" s="9" t="s">
        <v>838</v>
      </c>
      <c r="E819" s="12" t="s">
        <v>26</v>
      </c>
      <c r="F819" s="12"/>
      <c r="G819" s="13">
        <v>1459</v>
      </c>
    </row>
    <row r="820" spans="2:7" ht="18.75" customHeight="1">
      <c r="B820" s="8"/>
      <c r="C820" s="9" t="s">
        <v>1530</v>
      </c>
      <c r="D820" s="9" t="s">
        <v>906</v>
      </c>
      <c r="E820" s="12" t="s">
        <v>26</v>
      </c>
      <c r="F820" s="12"/>
      <c r="G820" s="12">
        <v>821</v>
      </c>
    </row>
    <row r="821" spans="2:7" ht="18.75" customHeight="1">
      <c r="B821" s="8"/>
      <c r="C821" s="9" t="s">
        <v>1532</v>
      </c>
      <c r="D821" s="11"/>
      <c r="E821" s="12" t="s">
        <v>26</v>
      </c>
      <c r="F821" s="12"/>
      <c r="G821" s="13">
        <v>1780</v>
      </c>
    </row>
    <row r="822" spans="2:7" ht="18.75" customHeight="1">
      <c r="B822" s="8"/>
      <c r="C822" s="9" t="s">
        <v>1534</v>
      </c>
      <c r="D822" s="11"/>
      <c r="E822" s="12" t="s">
        <v>101</v>
      </c>
      <c r="F822" s="12"/>
      <c r="G822" s="13">
        <v>4973</v>
      </c>
    </row>
    <row r="823" spans="2:7" ht="18.75" customHeight="1">
      <c r="B823" s="8"/>
      <c r="C823" s="9" t="s">
        <v>1535</v>
      </c>
      <c r="D823" s="11"/>
      <c r="E823" s="12" t="s">
        <v>101</v>
      </c>
      <c r="F823" s="12"/>
      <c r="G823" s="13">
        <v>2933</v>
      </c>
    </row>
    <row r="824" spans="2:7" ht="18.75" customHeight="1">
      <c r="B824" s="8"/>
      <c r="C824" s="9" t="s">
        <v>1537</v>
      </c>
      <c r="D824" s="11"/>
      <c r="E824" s="12" t="s">
        <v>26</v>
      </c>
      <c r="F824" s="12"/>
      <c r="G824" s="13">
        <v>1116</v>
      </c>
    </row>
    <row r="825" spans="2:7" ht="18.75" customHeight="1">
      <c r="B825" s="8"/>
      <c r="C825" s="9" t="s">
        <v>1539</v>
      </c>
      <c r="D825" s="11"/>
      <c r="E825" s="12" t="s">
        <v>151</v>
      </c>
      <c r="F825" s="12"/>
      <c r="G825" s="12">
        <v>229</v>
      </c>
    </row>
    <row r="826" spans="2:7" ht="18.75" customHeight="1">
      <c r="B826" s="8"/>
      <c r="C826" s="9" t="s">
        <v>1541</v>
      </c>
      <c r="D826" s="11"/>
      <c r="E826" s="12" t="s">
        <v>26</v>
      </c>
      <c r="F826" s="12"/>
      <c r="G826" s="12">
        <v>859</v>
      </c>
    </row>
    <row r="827" spans="2:7" ht="18.75" customHeight="1">
      <c r="B827" s="8"/>
      <c r="C827" s="9" t="s">
        <v>1542</v>
      </c>
      <c r="D827" s="11"/>
      <c r="E827" s="25" t="s">
        <v>17</v>
      </c>
      <c r="F827" s="25"/>
      <c r="G827" s="25"/>
    </row>
    <row r="828" spans="2:7" ht="18.75" customHeight="1">
      <c r="B828" s="8"/>
      <c r="C828" s="9" t="s">
        <v>1544</v>
      </c>
      <c r="D828" s="11"/>
      <c r="E828" s="25" t="s">
        <v>17</v>
      </c>
      <c r="F828" s="25"/>
      <c r="G828" s="25"/>
    </row>
    <row r="829" spans="2:7" ht="18.75" customHeight="1">
      <c r="B829" s="8"/>
      <c r="C829" s="9" t="s">
        <v>1545</v>
      </c>
      <c r="D829" s="11"/>
      <c r="E829" s="12" t="s">
        <v>101</v>
      </c>
      <c r="F829" s="12"/>
      <c r="G829" s="12">
        <v>829</v>
      </c>
    </row>
    <row r="830" spans="2:7" ht="18.75" customHeight="1">
      <c r="B830" s="8"/>
      <c r="C830" s="9" t="s">
        <v>1547</v>
      </c>
      <c r="D830" s="11"/>
      <c r="E830" s="25" t="s">
        <v>17</v>
      </c>
      <c r="F830" s="25"/>
      <c r="G830" s="25"/>
    </row>
    <row r="831" spans="2:7" ht="18.75" customHeight="1">
      <c r="B831" s="8"/>
      <c r="C831" s="9" t="s">
        <v>1548</v>
      </c>
      <c r="D831" s="11"/>
      <c r="E831" s="12" t="s">
        <v>26</v>
      </c>
      <c r="F831" s="12"/>
      <c r="G831" s="13">
        <v>1742</v>
      </c>
    </row>
    <row r="832" spans="2:7" ht="18.75" customHeight="1">
      <c r="B832" s="8"/>
      <c r="C832" s="9" t="s">
        <v>1550</v>
      </c>
      <c r="D832" s="11"/>
      <c r="E832" s="25" t="s">
        <v>17</v>
      </c>
      <c r="F832" s="25"/>
      <c r="G832" s="25"/>
    </row>
    <row r="833" spans="2:7" ht="18.75" customHeight="1">
      <c r="B833" s="8"/>
      <c r="C833" s="9" t="s">
        <v>1551</v>
      </c>
      <c r="D833" s="11"/>
      <c r="E833" s="12" t="s">
        <v>26</v>
      </c>
      <c r="F833" s="12"/>
      <c r="G833" s="12">
        <v>398</v>
      </c>
    </row>
    <row r="834" spans="2:7" ht="18.75" customHeight="1">
      <c r="B834" s="8"/>
      <c r="C834" s="9" t="s">
        <v>1553</v>
      </c>
      <c r="D834" s="11"/>
      <c r="E834" s="25" t="s">
        <v>17</v>
      </c>
      <c r="F834" s="25"/>
      <c r="G834" s="25"/>
    </row>
    <row r="835" spans="2:7" ht="18.75" customHeight="1">
      <c r="B835" s="8"/>
      <c r="C835" s="9" t="s">
        <v>1555</v>
      </c>
      <c r="D835" s="11"/>
      <c r="E835" s="12" t="s">
        <v>26</v>
      </c>
      <c r="F835" s="12"/>
      <c r="G835" s="13">
        <v>1828</v>
      </c>
    </row>
    <row r="836" spans="2:7" ht="18.75" customHeight="1">
      <c r="B836" s="8"/>
      <c r="C836" s="9" t="s">
        <v>1556</v>
      </c>
      <c r="D836" s="11"/>
      <c r="E836" s="12" t="s">
        <v>95</v>
      </c>
      <c r="F836" s="12"/>
      <c r="G836" s="13">
        <v>1860</v>
      </c>
    </row>
    <row r="837" spans="2:7" ht="18.75" customHeight="1">
      <c r="B837" s="8"/>
      <c r="C837" s="9" t="s">
        <v>1557</v>
      </c>
      <c r="D837" s="11"/>
      <c r="E837" s="12" t="s">
        <v>26</v>
      </c>
      <c r="F837" s="12"/>
      <c r="G837" s="12">
        <v>547</v>
      </c>
    </row>
    <row r="838" spans="2:7" ht="18.75" customHeight="1">
      <c r="B838" s="8"/>
      <c r="C838" s="9" t="s">
        <v>1558</v>
      </c>
      <c r="D838" s="11"/>
      <c r="E838" s="12" t="s">
        <v>26</v>
      </c>
      <c r="F838" s="12"/>
      <c r="G838" s="12">
        <v>144</v>
      </c>
    </row>
    <row r="839" spans="2:7" ht="18.75" customHeight="1">
      <c r="B839" s="8"/>
      <c r="C839" s="9" t="s">
        <v>1560</v>
      </c>
      <c r="D839" s="11"/>
      <c r="E839" s="25" t="s">
        <v>17</v>
      </c>
      <c r="F839" s="25"/>
      <c r="G839" s="25"/>
    </row>
    <row r="840" spans="2:7" ht="18.75" customHeight="1">
      <c r="B840" s="8"/>
      <c r="C840" s="9" t="s">
        <v>1561</v>
      </c>
      <c r="D840" s="11"/>
      <c r="E840" s="12" t="s">
        <v>26</v>
      </c>
      <c r="F840" s="12"/>
      <c r="G840" s="12">
        <v>420</v>
      </c>
    </row>
    <row r="841" spans="2:7" ht="18.75" customHeight="1">
      <c r="B841" s="8"/>
      <c r="C841" s="9" t="s">
        <v>1562</v>
      </c>
      <c r="D841" s="11"/>
      <c r="E841" s="25" t="s">
        <v>17</v>
      </c>
      <c r="F841" s="25"/>
      <c r="G841" s="25"/>
    </row>
    <row r="842" spans="2:7" ht="18.75" customHeight="1">
      <c r="B842" s="8"/>
      <c r="C842" s="9" t="s">
        <v>1564</v>
      </c>
      <c r="D842" s="11"/>
      <c r="E842" s="12" t="s">
        <v>95</v>
      </c>
      <c r="F842" s="12"/>
      <c r="G842" s="12">
        <v>272</v>
      </c>
    </row>
    <row r="843" spans="2:7" ht="18.75" customHeight="1">
      <c r="B843" s="8"/>
      <c r="C843" s="9" t="s">
        <v>1133</v>
      </c>
      <c r="D843" s="11"/>
      <c r="E843" s="12" t="s">
        <v>101</v>
      </c>
      <c r="F843" s="12"/>
      <c r="G843" s="13">
        <v>8276</v>
      </c>
    </row>
    <row r="844" spans="2:7" ht="18.75" customHeight="1">
      <c r="B844" s="8"/>
      <c r="C844" s="9" t="s">
        <v>375</v>
      </c>
      <c r="D844" s="11"/>
      <c r="E844" s="12" t="s">
        <v>26</v>
      </c>
      <c r="F844" s="12"/>
      <c r="G844" s="13">
        <v>37508</v>
      </c>
    </row>
    <row r="845" spans="2:7" ht="18.75" customHeight="1">
      <c r="B845" s="8"/>
      <c r="C845" s="9" t="s">
        <v>1001</v>
      </c>
      <c r="D845" s="11"/>
      <c r="E845" s="12" t="s">
        <v>101</v>
      </c>
      <c r="F845" s="12"/>
      <c r="G845" s="13">
        <v>10412</v>
      </c>
    </row>
    <row r="846" spans="2:7" ht="18.75" customHeight="1">
      <c r="B846" s="8"/>
      <c r="C846" s="9" t="s">
        <v>767</v>
      </c>
      <c r="D846" s="11"/>
      <c r="E846" s="12" t="s">
        <v>26</v>
      </c>
      <c r="F846" s="12"/>
      <c r="G846" s="13">
        <v>15178</v>
      </c>
    </row>
    <row r="847" spans="2:7" ht="18.75" customHeight="1">
      <c r="B847" s="8"/>
      <c r="C847" s="9" t="s">
        <v>1567</v>
      </c>
      <c r="D847" s="11"/>
      <c r="E847" s="12" t="s">
        <v>26</v>
      </c>
      <c r="F847" s="12"/>
      <c r="G847" s="12">
        <v>47</v>
      </c>
    </row>
    <row r="848" spans="2:7" ht="18.75" customHeight="1">
      <c r="B848" s="8"/>
      <c r="C848" s="9" t="s">
        <v>1569</v>
      </c>
      <c r="D848" s="11"/>
      <c r="E848" s="25" t="s">
        <v>17</v>
      </c>
      <c r="F848" s="25"/>
      <c r="G848" s="25"/>
    </row>
    <row r="849" spans="1:7" ht="18.75" customHeight="1">
      <c r="B849" s="8"/>
      <c r="C849" s="9" t="s">
        <v>1198</v>
      </c>
      <c r="D849" s="11"/>
      <c r="E849" s="12" t="s">
        <v>101</v>
      </c>
      <c r="F849" s="12"/>
      <c r="G849" s="13">
        <v>7786</v>
      </c>
    </row>
    <row r="850" spans="1:7" ht="18.75" customHeight="1">
      <c r="B850" s="8"/>
      <c r="C850" s="9" t="s">
        <v>1571</v>
      </c>
      <c r="D850" s="11"/>
      <c r="E850" s="25" t="s">
        <v>17</v>
      </c>
      <c r="F850" s="25"/>
      <c r="G850" s="25"/>
    </row>
    <row r="851" spans="1:7" ht="18.75" customHeight="1">
      <c r="A851" s="16"/>
      <c r="B851" s="8"/>
      <c r="C851" s="9" t="s">
        <v>163</v>
      </c>
      <c r="D851" s="11"/>
      <c r="E851" s="12" t="s">
        <v>101</v>
      </c>
      <c r="F851" s="12"/>
      <c r="G851" s="13">
        <v>188040</v>
      </c>
    </row>
    <row r="852" spans="1:7" ht="18.75" customHeight="1">
      <c r="B852" s="8"/>
      <c r="C852" s="9" t="s">
        <v>724</v>
      </c>
      <c r="D852" s="11"/>
      <c r="E852" s="12" t="s">
        <v>26</v>
      </c>
      <c r="F852" s="12"/>
      <c r="G852" s="13">
        <v>16661</v>
      </c>
    </row>
    <row r="853" spans="1:7" ht="18.75" customHeight="1">
      <c r="B853" s="8"/>
      <c r="C853" s="9" t="s">
        <v>758</v>
      </c>
      <c r="D853" s="11"/>
      <c r="E853" s="12" t="s">
        <v>101</v>
      </c>
      <c r="F853" s="12"/>
      <c r="G853" s="13">
        <v>15378</v>
      </c>
    </row>
    <row r="854" spans="1:7" ht="18.75" customHeight="1">
      <c r="B854" s="8"/>
      <c r="C854" s="9" t="s">
        <v>1574</v>
      </c>
      <c r="D854" s="11"/>
      <c r="E854" s="12" t="s">
        <v>101</v>
      </c>
      <c r="F854" s="12"/>
      <c r="G854" s="12">
        <v>894</v>
      </c>
    </row>
    <row r="855" spans="1:7" ht="18.75" customHeight="1">
      <c r="B855" s="8"/>
      <c r="C855" s="9" t="s">
        <v>1575</v>
      </c>
      <c r="D855" s="9" t="s">
        <v>391</v>
      </c>
      <c r="E855" s="12" t="s">
        <v>26</v>
      </c>
      <c r="F855" s="12"/>
      <c r="G855" s="13">
        <v>3294</v>
      </c>
    </row>
    <row r="856" spans="1:7" ht="18.75" customHeight="1">
      <c r="B856" s="8"/>
      <c r="C856" s="9" t="s">
        <v>1575</v>
      </c>
      <c r="D856" s="9" t="s">
        <v>1451</v>
      </c>
      <c r="E856" s="12" t="s">
        <v>26</v>
      </c>
      <c r="F856" s="12"/>
      <c r="G856" s="13">
        <v>3259</v>
      </c>
    </row>
    <row r="857" spans="1:7" ht="18.75" customHeight="1">
      <c r="B857" s="8"/>
      <c r="C857" s="9" t="s">
        <v>1575</v>
      </c>
      <c r="D857" s="9" t="s">
        <v>908</v>
      </c>
      <c r="E857" s="12" t="s">
        <v>26</v>
      </c>
      <c r="F857" s="12"/>
      <c r="G857" s="13">
        <v>2976</v>
      </c>
    </row>
    <row r="858" spans="1:7" ht="18.75" customHeight="1">
      <c r="B858" s="8"/>
      <c r="C858" s="9" t="s">
        <v>1575</v>
      </c>
      <c r="D858" s="9" t="s">
        <v>435</v>
      </c>
      <c r="E858" s="12" t="s">
        <v>26</v>
      </c>
      <c r="F858" s="12"/>
      <c r="G858" s="13">
        <v>1891</v>
      </c>
    </row>
    <row r="859" spans="1:7" ht="18.75" customHeight="1">
      <c r="B859" s="8"/>
      <c r="C859" s="9" t="s">
        <v>1575</v>
      </c>
      <c r="D859" s="9" t="s">
        <v>331</v>
      </c>
      <c r="E859" s="12" t="s">
        <v>26</v>
      </c>
      <c r="F859" s="12"/>
      <c r="G859" s="13">
        <v>1546</v>
      </c>
    </row>
    <row r="860" spans="1:7" ht="18.75" customHeight="1">
      <c r="B860" s="8"/>
      <c r="C860" s="9" t="s">
        <v>1575</v>
      </c>
      <c r="D860" s="9" t="s">
        <v>1583</v>
      </c>
      <c r="E860" s="12" t="s">
        <v>26</v>
      </c>
      <c r="F860" s="12"/>
      <c r="G860" s="13">
        <v>1066</v>
      </c>
    </row>
    <row r="861" spans="1:7" ht="18.75" customHeight="1">
      <c r="B861" s="8"/>
      <c r="C861" s="9" t="s">
        <v>1575</v>
      </c>
      <c r="D861" s="9" t="s">
        <v>463</v>
      </c>
      <c r="E861" s="12" t="s">
        <v>26</v>
      </c>
      <c r="F861" s="12"/>
      <c r="G861" s="12">
        <v>913</v>
      </c>
    </row>
    <row r="862" spans="1:7" ht="18.75" customHeight="1">
      <c r="B862" s="8"/>
      <c r="C862" s="9" t="s">
        <v>1575</v>
      </c>
      <c r="D862" s="9" t="s">
        <v>1027</v>
      </c>
      <c r="E862" s="12" t="s">
        <v>26</v>
      </c>
      <c r="F862" s="12"/>
      <c r="G862" s="12">
        <v>909</v>
      </c>
    </row>
    <row r="863" spans="1:7" ht="18.75" customHeight="1">
      <c r="B863" s="8"/>
      <c r="C863" s="9" t="s">
        <v>1575</v>
      </c>
      <c r="D863" s="9" t="s">
        <v>424</v>
      </c>
      <c r="E863" s="12" t="s">
        <v>26</v>
      </c>
      <c r="F863" s="12"/>
      <c r="G863" s="12">
        <v>846</v>
      </c>
    </row>
    <row r="864" spans="1:7" ht="18.75" customHeight="1">
      <c r="B864" s="8"/>
      <c r="C864" s="9" t="s">
        <v>1575</v>
      </c>
      <c r="D864" s="9" t="s">
        <v>106</v>
      </c>
      <c r="E864" s="12" t="s">
        <v>26</v>
      </c>
      <c r="F864" s="12"/>
      <c r="G864" s="12">
        <v>686</v>
      </c>
    </row>
    <row r="865" spans="2:7" ht="18.75" customHeight="1">
      <c r="B865" s="8"/>
      <c r="C865" s="9" t="s">
        <v>1575</v>
      </c>
      <c r="D865" s="9" t="s">
        <v>1585</v>
      </c>
      <c r="E865" s="12" t="s">
        <v>26</v>
      </c>
      <c r="F865" s="12"/>
      <c r="G865" s="12">
        <v>219</v>
      </c>
    </row>
    <row r="866" spans="2:7" ht="18.75" customHeight="1">
      <c r="B866" s="8"/>
      <c r="C866" s="9" t="s">
        <v>1586</v>
      </c>
      <c r="D866" s="11"/>
      <c r="E866" s="12" t="s">
        <v>95</v>
      </c>
      <c r="F866" s="12"/>
      <c r="G866" s="13">
        <v>1173</v>
      </c>
    </row>
    <row r="867" spans="2:7" ht="18.75" customHeight="1">
      <c r="B867" s="8"/>
      <c r="C867" s="9" t="s">
        <v>1463</v>
      </c>
      <c r="D867" s="11"/>
      <c r="E867" s="12" t="s">
        <v>26</v>
      </c>
      <c r="F867" s="12"/>
      <c r="G867" s="13">
        <v>5684</v>
      </c>
    </row>
    <row r="868" spans="2:7" ht="18.75" customHeight="1">
      <c r="B868" s="8"/>
      <c r="C868" s="9" t="s">
        <v>1588</v>
      </c>
      <c r="D868" s="11"/>
      <c r="E868" s="12" t="s">
        <v>26</v>
      </c>
      <c r="F868" s="12"/>
      <c r="G868" s="13">
        <v>3621</v>
      </c>
    </row>
    <row r="869" spans="2:7" ht="18.75" customHeight="1">
      <c r="B869" s="8"/>
      <c r="C869" s="9" t="s">
        <v>1589</v>
      </c>
      <c r="D869" s="11"/>
      <c r="E869" s="12" t="s">
        <v>151</v>
      </c>
      <c r="F869" s="12"/>
      <c r="G869" s="12">
        <v>772</v>
      </c>
    </row>
    <row r="870" spans="2:7" ht="18.75" customHeight="1">
      <c r="B870" s="8"/>
      <c r="C870" s="9" t="s">
        <v>1590</v>
      </c>
      <c r="D870" s="11"/>
      <c r="E870" s="12" t="s">
        <v>101</v>
      </c>
      <c r="F870" s="12"/>
      <c r="G870" s="13">
        <v>1884</v>
      </c>
    </row>
    <row r="871" spans="2:7" ht="18.75" customHeight="1">
      <c r="B871" s="8"/>
      <c r="C871" s="9" t="s">
        <v>1592</v>
      </c>
      <c r="D871" s="11"/>
      <c r="E871" s="12" t="s">
        <v>26</v>
      </c>
      <c r="F871" s="12"/>
      <c r="G871" s="13">
        <v>5827</v>
      </c>
    </row>
    <row r="872" spans="2:7" ht="18.75" customHeight="1">
      <c r="B872" s="8"/>
      <c r="C872" s="9" t="s">
        <v>1593</v>
      </c>
      <c r="D872" s="11"/>
      <c r="E872" s="12" t="s">
        <v>26</v>
      </c>
      <c r="F872" s="12"/>
      <c r="G872" s="13">
        <v>3292</v>
      </c>
    </row>
    <row r="873" spans="2:7" ht="18.75" customHeight="1">
      <c r="B873" s="8"/>
      <c r="C873" s="9" t="s">
        <v>1424</v>
      </c>
      <c r="D873" s="11"/>
      <c r="E873" s="12" t="s">
        <v>26</v>
      </c>
      <c r="F873" s="12"/>
      <c r="G873" s="13">
        <v>5784</v>
      </c>
    </row>
    <row r="874" spans="2:7" ht="18.75" customHeight="1">
      <c r="B874" s="8"/>
      <c r="C874" s="9" t="s">
        <v>713</v>
      </c>
      <c r="D874" s="11"/>
      <c r="E874" s="12" t="s">
        <v>26</v>
      </c>
      <c r="F874" s="12"/>
      <c r="G874" s="13">
        <v>17476</v>
      </c>
    </row>
    <row r="875" spans="2:7" ht="18.75" customHeight="1">
      <c r="B875" s="8"/>
      <c r="C875" s="9" t="s">
        <v>1595</v>
      </c>
      <c r="D875" s="11"/>
      <c r="E875" s="12" t="s">
        <v>26</v>
      </c>
      <c r="F875" s="12"/>
      <c r="G875" s="13">
        <v>1228</v>
      </c>
    </row>
    <row r="876" spans="2:7" ht="18.75" customHeight="1">
      <c r="B876" s="8"/>
      <c r="C876" s="9" t="s">
        <v>1596</v>
      </c>
      <c r="D876" s="11"/>
      <c r="E876" s="25" t="s">
        <v>17</v>
      </c>
      <c r="F876" s="25"/>
      <c r="G876" s="25"/>
    </row>
    <row r="877" spans="2:7" ht="18.75" customHeight="1">
      <c r="B877" s="8"/>
      <c r="C877" s="9" t="s">
        <v>1597</v>
      </c>
      <c r="D877" s="9" t="s">
        <v>461</v>
      </c>
      <c r="E877" s="12" t="s">
        <v>26</v>
      </c>
      <c r="F877" s="12"/>
      <c r="G877" s="13">
        <v>2199</v>
      </c>
    </row>
    <row r="878" spans="2:7" ht="18.75" customHeight="1">
      <c r="B878" s="8"/>
      <c r="C878" s="9" t="s">
        <v>1597</v>
      </c>
      <c r="D878" s="9" t="s">
        <v>665</v>
      </c>
      <c r="E878" s="12" t="s">
        <v>26</v>
      </c>
      <c r="F878" s="12"/>
      <c r="G878" s="13">
        <v>1409</v>
      </c>
    </row>
    <row r="879" spans="2:7" ht="18.75" customHeight="1">
      <c r="B879" s="8"/>
      <c r="C879" s="9" t="s">
        <v>1599</v>
      </c>
      <c r="D879" s="11"/>
      <c r="E879" s="12" t="s">
        <v>26</v>
      </c>
      <c r="F879" s="12"/>
      <c r="G879" s="13">
        <v>1751</v>
      </c>
    </row>
    <row r="880" spans="2:7" ht="18.75" customHeight="1">
      <c r="B880" s="8"/>
      <c r="C880" s="9" t="s">
        <v>1600</v>
      </c>
      <c r="D880" s="11"/>
      <c r="E880" s="25" t="s">
        <v>17</v>
      </c>
      <c r="F880" s="25"/>
      <c r="G880" s="25"/>
    </row>
    <row r="881" spans="2:7" ht="18.75" customHeight="1">
      <c r="B881" s="8"/>
      <c r="C881" s="9" t="s">
        <v>1602</v>
      </c>
      <c r="D881" s="11"/>
      <c r="E881" s="12" t="s">
        <v>26</v>
      </c>
      <c r="F881" s="12"/>
      <c r="G881" s="12">
        <v>792</v>
      </c>
    </row>
    <row r="882" spans="2:7" ht="18.75" customHeight="1">
      <c r="B882" s="8"/>
      <c r="C882" s="9" t="s">
        <v>1603</v>
      </c>
      <c r="D882" s="11"/>
      <c r="E882" s="12" t="s">
        <v>26</v>
      </c>
      <c r="F882" s="12"/>
      <c r="G882" s="12">
        <v>781</v>
      </c>
    </row>
    <row r="883" spans="2:7" ht="18.75" customHeight="1">
      <c r="B883" s="8"/>
      <c r="C883" s="9" t="s">
        <v>1122</v>
      </c>
      <c r="D883" s="11"/>
      <c r="E883" s="12" t="s">
        <v>101</v>
      </c>
      <c r="F883" s="12"/>
      <c r="G883" s="13">
        <v>8481</v>
      </c>
    </row>
    <row r="884" spans="2:7" ht="18.75" customHeight="1">
      <c r="B884" s="8"/>
      <c r="C884" s="9" t="s">
        <v>1605</v>
      </c>
      <c r="D884" s="9" t="s">
        <v>435</v>
      </c>
      <c r="E884" s="12" t="s">
        <v>26</v>
      </c>
      <c r="F884" s="12"/>
      <c r="G884" s="13">
        <v>1538</v>
      </c>
    </row>
    <row r="885" spans="2:7" ht="18.75" customHeight="1">
      <c r="B885" s="8"/>
      <c r="C885" s="9" t="s">
        <v>1605</v>
      </c>
      <c r="D885" s="9" t="s">
        <v>908</v>
      </c>
      <c r="E885" s="12" t="s">
        <v>26</v>
      </c>
      <c r="F885" s="12"/>
      <c r="G885" s="13">
        <v>1184</v>
      </c>
    </row>
    <row r="886" spans="2:7" ht="18.75" customHeight="1">
      <c r="B886" s="8"/>
      <c r="C886" s="9" t="s">
        <v>1605</v>
      </c>
      <c r="D886" s="9" t="s">
        <v>884</v>
      </c>
      <c r="E886" s="12" t="s">
        <v>26</v>
      </c>
      <c r="F886" s="12"/>
      <c r="G886" s="13">
        <v>1121</v>
      </c>
    </row>
    <row r="887" spans="2:7" ht="18.75" customHeight="1">
      <c r="B887" s="8"/>
      <c r="C887" s="9" t="s">
        <v>1605</v>
      </c>
      <c r="D887" s="9" t="s">
        <v>1451</v>
      </c>
      <c r="E887" s="12" t="s">
        <v>26</v>
      </c>
      <c r="F887" s="12"/>
      <c r="G887" s="13">
        <v>1041</v>
      </c>
    </row>
    <row r="888" spans="2:7" ht="18.75" customHeight="1">
      <c r="B888" s="8"/>
      <c r="C888" s="9" t="s">
        <v>1605</v>
      </c>
      <c r="D888" s="9" t="s">
        <v>756</v>
      </c>
      <c r="E888" s="12" t="s">
        <v>26</v>
      </c>
      <c r="F888" s="12"/>
      <c r="G888" s="12">
        <v>587</v>
      </c>
    </row>
    <row r="889" spans="2:7" ht="18.75" customHeight="1">
      <c r="B889" s="8"/>
      <c r="C889" s="9" t="s">
        <v>1609</v>
      </c>
      <c r="D889" s="11"/>
      <c r="E889" s="25" t="s">
        <v>17</v>
      </c>
      <c r="F889" s="25"/>
      <c r="G889" s="25"/>
    </row>
    <row r="890" spans="2:7" ht="18.75" customHeight="1">
      <c r="B890" s="8"/>
      <c r="C890" s="9" t="s">
        <v>1611</v>
      </c>
      <c r="D890" s="11"/>
      <c r="E890" s="12" t="s">
        <v>151</v>
      </c>
      <c r="F890" s="12"/>
      <c r="G890" s="13">
        <v>1530</v>
      </c>
    </row>
    <row r="891" spans="2:7" ht="18.75" customHeight="1">
      <c r="B891" s="8"/>
      <c r="C891" s="9" t="s">
        <v>1612</v>
      </c>
      <c r="D891" s="11"/>
      <c r="E891" s="12" t="s">
        <v>26</v>
      </c>
      <c r="F891" s="12"/>
      <c r="G891" s="12">
        <v>136</v>
      </c>
    </row>
    <row r="892" spans="2:7" ht="18.75" customHeight="1">
      <c r="B892" s="8"/>
      <c r="C892" s="9" t="s">
        <v>1008</v>
      </c>
      <c r="D892" s="11"/>
      <c r="E892" s="12" t="s">
        <v>26</v>
      </c>
      <c r="F892" s="11" t="str">
        <f t="shared" ref="F892:F897" si="1">HYPERLINK("https://en.wikipedia.org/wiki/Wayne_County,_Michigan","Wayne")</f>
        <v>Wayne</v>
      </c>
      <c r="G892" s="13">
        <v>10371</v>
      </c>
    </row>
    <row r="893" spans="2:7" ht="18.75" customHeight="1">
      <c r="B893" s="8"/>
      <c r="C893" s="9" t="s">
        <v>1501</v>
      </c>
      <c r="D893" s="11"/>
      <c r="E893" s="12" t="s">
        <v>101</v>
      </c>
      <c r="F893" s="11" t="str">
        <f t="shared" si="1"/>
        <v>Wayne</v>
      </c>
      <c r="G893" s="13">
        <v>5421</v>
      </c>
    </row>
    <row r="894" spans="2:7" ht="18.75" customHeight="1">
      <c r="B894" s="8"/>
      <c r="C894" s="9" t="s">
        <v>1071</v>
      </c>
      <c r="D894" s="11"/>
      <c r="E894" s="12" t="s">
        <v>101</v>
      </c>
      <c r="F894" s="11" t="str">
        <f t="shared" si="1"/>
        <v>Wayne</v>
      </c>
      <c r="G894" s="13">
        <v>9479</v>
      </c>
    </row>
    <row r="895" spans="2:7" ht="18.75" customHeight="1">
      <c r="B895" s="8"/>
      <c r="C895" s="9" t="s">
        <v>936</v>
      </c>
      <c r="D895" s="11"/>
      <c r="E895" s="12" t="s">
        <v>101</v>
      </c>
      <c r="F895" s="11" t="str">
        <f t="shared" si="1"/>
        <v>Wayne</v>
      </c>
      <c r="G895" s="13">
        <v>11555</v>
      </c>
    </row>
    <row r="896" spans="2:7" ht="18.75" customHeight="1">
      <c r="B896" s="8"/>
      <c r="C896" s="9" t="s">
        <v>1620</v>
      </c>
      <c r="D896" s="9" t="s">
        <v>27</v>
      </c>
      <c r="E896" s="12" t="s">
        <v>101</v>
      </c>
      <c r="F896" s="11" t="str">
        <f t="shared" si="1"/>
        <v>Wayne</v>
      </c>
      <c r="G896" s="13">
        <v>3008</v>
      </c>
    </row>
    <row r="897" spans="2:7" ht="18.75" customHeight="1">
      <c r="B897" s="8"/>
      <c r="C897" s="9" t="s">
        <v>741</v>
      </c>
      <c r="D897" s="11"/>
      <c r="E897" s="12" t="s">
        <v>101</v>
      </c>
      <c r="F897" s="11" t="str">
        <f t="shared" si="1"/>
        <v>Wayne</v>
      </c>
      <c r="G897" s="13">
        <v>16135</v>
      </c>
    </row>
    <row r="898" spans="2:7" ht="18.75" customHeight="1">
      <c r="B898" s="8"/>
      <c r="C898" s="9" t="s">
        <v>1623</v>
      </c>
      <c r="D898" s="11"/>
      <c r="E898" s="12" t="s">
        <v>26</v>
      </c>
      <c r="F898" s="12"/>
      <c r="G898" s="13">
        <v>1964</v>
      </c>
    </row>
    <row r="899" spans="2:7" ht="18.75" customHeight="1">
      <c r="B899" s="8"/>
      <c r="C899" s="9" t="s">
        <v>1495</v>
      </c>
      <c r="D899" s="11"/>
      <c r="E899" s="12" t="s">
        <v>26</v>
      </c>
      <c r="F899" s="12"/>
      <c r="G899" s="13">
        <v>5476</v>
      </c>
    </row>
    <row r="900" spans="2:7" ht="18.75" customHeight="1">
      <c r="B900" s="8"/>
      <c r="C900" s="9" t="s">
        <v>1624</v>
      </c>
      <c r="D900" s="11"/>
      <c r="E900" s="25" t="s">
        <v>17</v>
      </c>
      <c r="F900" s="25"/>
      <c r="G900" s="25"/>
    </row>
    <row r="901" spans="2:7" ht="18.75" customHeight="1">
      <c r="B901" s="8"/>
      <c r="C901" s="9" t="s">
        <v>1625</v>
      </c>
      <c r="D901" s="11"/>
      <c r="E901" s="12" t="s">
        <v>26</v>
      </c>
      <c r="F901" s="12"/>
      <c r="G901" s="13">
        <v>5895</v>
      </c>
    </row>
    <row r="902" spans="2:7" ht="18.75" customHeight="1">
      <c r="B902" s="8"/>
      <c r="C902" s="9" t="s">
        <v>1627</v>
      </c>
      <c r="D902" s="11"/>
      <c r="E902" s="12" t="s">
        <v>26</v>
      </c>
      <c r="F902" s="12"/>
      <c r="G902" s="12">
        <v>795</v>
      </c>
    </row>
    <row r="903" spans="2:7" ht="18.75" customHeight="1">
      <c r="B903" s="8"/>
      <c r="C903" s="9" t="s">
        <v>1628</v>
      </c>
      <c r="D903" s="11"/>
      <c r="E903" s="12" t="s">
        <v>151</v>
      </c>
      <c r="F903" s="12"/>
      <c r="G903" s="13">
        <v>1917</v>
      </c>
    </row>
    <row r="904" spans="2:7" ht="18.75" customHeight="1">
      <c r="B904" s="8"/>
      <c r="C904" s="9" t="s">
        <v>1630</v>
      </c>
      <c r="D904" s="11"/>
      <c r="E904" s="25" t="s">
        <v>17</v>
      </c>
      <c r="F904" s="25"/>
      <c r="G904" s="25"/>
    </row>
    <row r="905" spans="2:7" ht="18.75" customHeight="1">
      <c r="B905" s="8"/>
      <c r="C905" s="9" t="s">
        <v>1633</v>
      </c>
      <c r="D905" s="11"/>
      <c r="E905" s="12" t="s">
        <v>26</v>
      </c>
      <c r="F905" s="12"/>
      <c r="G905" s="13">
        <v>4528</v>
      </c>
    </row>
    <row r="906" spans="2:7" ht="18.75" customHeight="1">
      <c r="B906" s="8"/>
      <c r="C906" s="9" t="s">
        <v>1635</v>
      </c>
      <c r="D906" s="11"/>
      <c r="E906" s="25" t="s">
        <v>17</v>
      </c>
      <c r="F906" s="25"/>
      <c r="G906" s="25"/>
    </row>
    <row r="907" spans="2:7" ht="18.75" customHeight="1">
      <c r="B907" s="8"/>
      <c r="C907" s="9" t="s">
        <v>1636</v>
      </c>
      <c r="D907" s="11"/>
      <c r="E907" s="12" t="s">
        <v>26</v>
      </c>
      <c r="F907" s="12"/>
      <c r="G907" s="13">
        <v>3671</v>
      </c>
    </row>
    <row r="908" spans="2:7" ht="18.75" customHeight="1">
      <c r="B908" s="8"/>
      <c r="C908" s="9" t="s">
        <v>1637</v>
      </c>
      <c r="D908" s="11"/>
      <c r="E908" s="12" t="s">
        <v>26</v>
      </c>
      <c r="F908" s="12"/>
      <c r="G908" s="12">
        <v>212</v>
      </c>
    </row>
    <row r="909" spans="2:7" ht="18.75" customHeight="1">
      <c r="B909" s="8"/>
      <c r="C909" s="9" t="s">
        <v>1638</v>
      </c>
      <c r="D909" s="11"/>
      <c r="E909" s="25" t="s">
        <v>17</v>
      </c>
      <c r="F909" s="25"/>
      <c r="G909" s="25"/>
    </row>
    <row r="910" spans="2:7" ht="18.75" customHeight="1">
      <c r="B910" s="8"/>
      <c r="C910" s="9" t="s">
        <v>1640</v>
      </c>
      <c r="D910" s="11"/>
      <c r="E910" s="25" t="s">
        <v>17</v>
      </c>
      <c r="F910" s="25"/>
      <c r="G910" s="25"/>
    </row>
    <row r="911" spans="2:7" ht="18.75" customHeight="1">
      <c r="B911" s="8"/>
      <c r="C911" s="9" t="s">
        <v>637</v>
      </c>
      <c r="D911" s="11"/>
      <c r="E911" s="12" t="s">
        <v>26</v>
      </c>
      <c r="F911" s="12"/>
      <c r="G911" s="13">
        <v>21165</v>
      </c>
    </row>
    <row r="912" spans="2:7" ht="18.75" customHeight="1">
      <c r="B912" s="8"/>
      <c r="C912" s="9" t="s">
        <v>1642</v>
      </c>
      <c r="D912" s="11"/>
      <c r="E912" s="25" t="s">
        <v>17</v>
      </c>
      <c r="F912" s="25"/>
      <c r="G912" s="25"/>
    </row>
    <row r="913" spans="2:7" ht="18.75" customHeight="1">
      <c r="B913" s="8"/>
      <c r="C913" s="9" t="s">
        <v>1643</v>
      </c>
      <c r="D913" s="9" t="s">
        <v>1451</v>
      </c>
      <c r="E913" s="12" t="s">
        <v>26</v>
      </c>
      <c r="F913" s="12"/>
      <c r="G913" s="13">
        <v>1829</v>
      </c>
    </row>
    <row r="914" spans="2:7" ht="18.75" customHeight="1">
      <c r="B914" s="8"/>
      <c r="C914" s="9" t="s">
        <v>1643</v>
      </c>
      <c r="D914" s="9" t="s">
        <v>919</v>
      </c>
      <c r="E914" s="12" t="s">
        <v>26</v>
      </c>
      <c r="F914" s="12"/>
      <c r="G914" s="13">
        <v>1489</v>
      </c>
    </row>
    <row r="915" spans="2:7" ht="18.75" customHeight="1">
      <c r="B915" s="8"/>
      <c r="C915" s="9" t="s">
        <v>1643</v>
      </c>
      <c r="D915" s="9" t="s">
        <v>1231</v>
      </c>
      <c r="E915" s="12" t="s">
        <v>26</v>
      </c>
      <c r="F915" s="12"/>
      <c r="G915" s="12">
        <v>465</v>
      </c>
    </row>
    <row r="916" spans="2:7" ht="18.75" customHeight="1">
      <c r="B916" s="8"/>
      <c r="C916" s="9" t="s">
        <v>1645</v>
      </c>
      <c r="D916" s="9" t="s">
        <v>1027</v>
      </c>
      <c r="E916" s="12" t="s">
        <v>26</v>
      </c>
      <c r="F916" s="12"/>
      <c r="G916" s="13">
        <v>3408</v>
      </c>
    </row>
    <row r="917" spans="2:7" ht="18.75" customHeight="1">
      <c r="B917" s="8"/>
      <c r="C917" s="9" t="s">
        <v>1645</v>
      </c>
      <c r="D917" s="9" t="s">
        <v>425</v>
      </c>
      <c r="E917" s="12" t="s">
        <v>26</v>
      </c>
      <c r="F917" s="12"/>
      <c r="G917" s="13">
        <v>3343</v>
      </c>
    </row>
    <row r="918" spans="2:7" ht="18.75" customHeight="1">
      <c r="B918" s="8"/>
      <c r="C918" s="9" t="s">
        <v>1062</v>
      </c>
      <c r="D918" s="11"/>
      <c r="E918" s="12" t="s">
        <v>26</v>
      </c>
      <c r="F918" s="12"/>
      <c r="G918" s="13">
        <v>9652</v>
      </c>
    </row>
    <row r="919" spans="2:7" ht="18.75" customHeight="1">
      <c r="B919" s="8"/>
      <c r="C919" s="9" t="s">
        <v>613</v>
      </c>
      <c r="D919" s="11"/>
      <c r="E919" s="12" t="s">
        <v>101</v>
      </c>
      <c r="F919" s="11" t="str">
        <f>HYPERLINK("https://en.wikipedia.org/wiki/Wayne_County,_Michigan","Wayne")</f>
        <v>Wayne</v>
      </c>
      <c r="G919" s="13">
        <v>22423</v>
      </c>
    </row>
    <row r="920" spans="2:7" ht="18.75" customHeight="1">
      <c r="B920" s="8"/>
      <c r="C920" s="9" t="s">
        <v>1648</v>
      </c>
      <c r="D920" s="11"/>
      <c r="E920" s="12" t="s">
        <v>101</v>
      </c>
      <c r="F920" s="12"/>
      <c r="G920" s="13">
        <v>4634</v>
      </c>
    </row>
    <row r="921" spans="2:7" ht="18.75" customHeight="1">
      <c r="B921" s="8"/>
      <c r="C921" s="9" t="s">
        <v>1649</v>
      </c>
      <c r="D921" s="11"/>
      <c r="E921" s="12" t="s">
        <v>26</v>
      </c>
      <c r="F921" s="12"/>
      <c r="G921" s="12">
        <v>461</v>
      </c>
    </row>
    <row r="922" spans="2:7" ht="18.75" customHeight="1">
      <c r="B922" s="8"/>
      <c r="C922" s="9" t="s">
        <v>1166</v>
      </c>
      <c r="D922" s="11"/>
      <c r="E922" s="12" t="s">
        <v>26</v>
      </c>
      <c r="F922" s="12"/>
      <c r="G922" s="13">
        <v>8006</v>
      </c>
    </row>
    <row r="923" spans="2:7" ht="18.75" customHeight="1">
      <c r="B923" s="8"/>
      <c r="C923" s="9" t="s">
        <v>1650</v>
      </c>
      <c r="D923" s="11"/>
      <c r="E923" s="12" t="s">
        <v>95</v>
      </c>
      <c r="F923" s="12"/>
      <c r="G923" s="12">
        <v>441</v>
      </c>
    </row>
    <row r="924" spans="2:7" ht="18.75" customHeight="1">
      <c r="B924" s="8"/>
      <c r="C924" s="9" t="s">
        <v>1651</v>
      </c>
      <c r="D924" s="9" t="s">
        <v>918</v>
      </c>
      <c r="E924" s="12" t="s">
        <v>26</v>
      </c>
      <c r="F924" s="12"/>
      <c r="G924" s="13">
        <v>3695</v>
      </c>
    </row>
    <row r="925" spans="2:7" ht="18.75" customHeight="1">
      <c r="B925" s="8"/>
      <c r="C925" s="9" t="s">
        <v>1651</v>
      </c>
      <c r="D925" s="9" t="s">
        <v>756</v>
      </c>
      <c r="E925" s="12" t="s">
        <v>26</v>
      </c>
      <c r="F925" s="12"/>
      <c r="G925" s="13">
        <v>1560</v>
      </c>
    </row>
    <row r="926" spans="2:7" ht="18.75" customHeight="1">
      <c r="B926" s="8"/>
      <c r="C926" s="9" t="s">
        <v>1652</v>
      </c>
      <c r="D926" s="11"/>
      <c r="E926" s="25" t="s">
        <v>17</v>
      </c>
      <c r="F926" s="25"/>
      <c r="G926" s="25"/>
    </row>
    <row r="927" spans="2:7" ht="18.75" customHeight="1">
      <c r="B927" s="8"/>
      <c r="C927" s="9" t="s">
        <v>1653</v>
      </c>
      <c r="D927" s="11"/>
      <c r="E927" s="12" t="s">
        <v>101</v>
      </c>
      <c r="F927" s="12"/>
      <c r="G927" s="13">
        <v>1703</v>
      </c>
    </row>
    <row r="928" spans="2:7" ht="18.75" customHeight="1">
      <c r="B928" s="8"/>
      <c r="C928" s="9" t="s">
        <v>1654</v>
      </c>
      <c r="D928" s="11"/>
      <c r="E928" s="25" t="s">
        <v>17</v>
      </c>
      <c r="F928" s="25"/>
      <c r="G928" s="25"/>
    </row>
    <row r="929" spans="1:7" ht="18.75" customHeight="1">
      <c r="B929" s="8"/>
      <c r="C929" s="9" t="s">
        <v>1655</v>
      </c>
      <c r="D929" s="11"/>
      <c r="E929" s="12" t="s">
        <v>101</v>
      </c>
      <c r="F929" s="12"/>
      <c r="G929" s="13">
        <v>1194</v>
      </c>
    </row>
    <row r="930" spans="1:7" ht="18.75" customHeight="1">
      <c r="B930" s="8"/>
      <c r="C930" s="9" t="s">
        <v>1657</v>
      </c>
      <c r="D930" s="11"/>
      <c r="E930" s="12" t="s">
        <v>151</v>
      </c>
      <c r="F930" s="12"/>
      <c r="G930" s="12">
        <v>328</v>
      </c>
    </row>
    <row r="931" spans="1:7" ht="18.75" customHeight="1">
      <c r="B931" s="8"/>
      <c r="C931" s="9" t="s">
        <v>1658</v>
      </c>
      <c r="D931" s="11"/>
      <c r="E931" s="12" t="s">
        <v>26</v>
      </c>
      <c r="F931" s="12"/>
      <c r="G931" s="13">
        <v>3173</v>
      </c>
    </row>
    <row r="932" spans="1:7" ht="18.75" customHeight="1">
      <c r="B932" s="8"/>
      <c r="C932" s="9" t="s">
        <v>828</v>
      </c>
      <c r="D932" s="11"/>
      <c r="E932" s="12" t="s">
        <v>101</v>
      </c>
      <c r="F932" s="11" t="str">
        <f>HYPERLINK("https://en.wikipedia.org/wiki/Wayne_County,_Michigan","Wayne")</f>
        <v>Wayne</v>
      </c>
      <c r="G932" s="13">
        <v>14236</v>
      </c>
    </row>
    <row r="933" spans="1:7" ht="18.75" customHeight="1">
      <c r="B933" s="8"/>
      <c r="C933" s="9" t="s">
        <v>1662</v>
      </c>
      <c r="D933" s="11"/>
      <c r="E933" s="12" t="s">
        <v>95</v>
      </c>
      <c r="F933" s="12"/>
      <c r="G933" s="12">
        <v>143</v>
      </c>
    </row>
    <row r="934" spans="1:7" ht="18.75" customHeight="1">
      <c r="B934" s="8"/>
      <c r="C934" s="9" t="s">
        <v>1663</v>
      </c>
      <c r="D934" s="11"/>
      <c r="E934" s="25" t="s">
        <v>17</v>
      </c>
      <c r="F934" s="25"/>
      <c r="G934" s="25"/>
    </row>
    <row r="935" spans="1:7" ht="18.75" customHeight="1">
      <c r="B935" s="8"/>
      <c r="C935" s="9" t="s">
        <v>1664</v>
      </c>
      <c r="D935" s="11"/>
      <c r="E935" s="12" t="s">
        <v>26</v>
      </c>
      <c r="F935" s="12"/>
      <c r="G935" s="13">
        <v>1968</v>
      </c>
    </row>
    <row r="936" spans="1:7" ht="18.75" customHeight="1">
      <c r="B936" s="8"/>
      <c r="C936" s="9" t="s">
        <v>1665</v>
      </c>
      <c r="D936" s="11"/>
      <c r="E936" s="12" t="s">
        <v>101</v>
      </c>
      <c r="F936" s="12"/>
      <c r="G936" s="13">
        <v>2114</v>
      </c>
    </row>
    <row r="937" spans="1:7" ht="18.75" customHeight="1">
      <c r="A937" s="16">
        <v>35</v>
      </c>
      <c r="B937" s="8"/>
      <c r="C937" s="9" t="s">
        <v>567</v>
      </c>
      <c r="D937" s="11"/>
      <c r="E937" s="12" t="s">
        <v>26</v>
      </c>
      <c r="F937" s="12"/>
      <c r="G937" s="13">
        <v>24587</v>
      </c>
    </row>
    <row r="938" spans="1:7" ht="18.75" customHeight="1">
      <c r="B938" s="8"/>
      <c r="C938" s="9" t="s">
        <v>1666</v>
      </c>
      <c r="D938" s="11"/>
      <c r="E938" s="12" t="s">
        <v>101</v>
      </c>
      <c r="F938" s="12"/>
      <c r="G938" s="12">
        <v>493</v>
      </c>
    </row>
    <row r="939" spans="1:7" ht="18.75" customHeight="1">
      <c r="B939" s="8"/>
      <c r="C939" s="9" t="s">
        <v>1667</v>
      </c>
      <c r="D939" s="11"/>
      <c r="E939" s="12" t="s">
        <v>26</v>
      </c>
      <c r="F939" s="12"/>
      <c r="G939" s="13">
        <v>1348</v>
      </c>
    </row>
    <row r="940" spans="1:7" ht="18.75" customHeight="1">
      <c r="B940" s="8"/>
      <c r="C940" s="9" t="s">
        <v>1669</v>
      </c>
      <c r="D940" s="11"/>
      <c r="E940" s="25" t="s">
        <v>17</v>
      </c>
      <c r="F940" s="25"/>
      <c r="G940" s="25"/>
    </row>
    <row r="941" spans="1:7" ht="18.75" customHeight="1">
      <c r="B941" s="8"/>
      <c r="C941" s="9" t="s">
        <v>1670</v>
      </c>
      <c r="D941" s="11"/>
      <c r="E941" s="12" t="s">
        <v>101</v>
      </c>
      <c r="F941" s="12"/>
      <c r="G941" s="13">
        <v>2126</v>
      </c>
    </row>
    <row r="942" spans="1:7" ht="18.75" customHeight="1">
      <c r="B942" s="8"/>
      <c r="C942" s="9" t="s">
        <v>1671</v>
      </c>
      <c r="D942" s="11"/>
      <c r="E942" s="12" t="s">
        <v>26</v>
      </c>
      <c r="F942" s="12"/>
      <c r="G942" s="13">
        <v>1853</v>
      </c>
    </row>
    <row r="943" spans="1:7" ht="18.75" customHeight="1">
      <c r="B943" s="8"/>
      <c r="C943" s="9" t="s">
        <v>1672</v>
      </c>
      <c r="D943" s="11"/>
      <c r="E943" s="12" t="s">
        <v>101</v>
      </c>
      <c r="F943" s="12"/>
      <c r="G943" s="13">
        <v>2688</v>
      </c>
    </row>
    <row r="944" spans="1:7" ht="18.75" customHeight="1">
      <c r="B944" s="8"/>
      <c r="C944" s="9" t="s">
        <v>1673</v>
      </c>
      <c r="D944" s="11"/>
      <c r="E944" s="12" t="s">
        <v>26</v>
      </c>
      <c r="F944" s="12"/>
      <c r="G944" s="13">
        <v>3274</v>
      </c>
    </row>
    <row r="945" spans="2:7" ht="18.75" customHeight="1">
      <c r="B945" s="8"/>
      <c r="C945" s="9" t="s">
        <v>1675</v>
      </c>
      <c r="D945" s="11"/>
      <c r="E945" s="25" t="s">
        <v>17</v>
      </c>
      <c r="F945" s="25"/>
      <c r="G945" s="25"/>
    </row>
    <row r="946" spans="2:7" ht="18.75" customHeight="1">
      <c r="B946" s="8"/>
      <c r="C946" s="9" t="s">
        <v>800</v>
      </c>
      <c r="D946" s="11"/>
      <c r="E946" s="12" t="s">
        <v>26</v>
      </c>
      <c r="F946" s="12"/>
      <c r="G946" s="13">
        <v>14663</v>
      </c>
    </row>
    <row r="947" spans="2:7" ht="18.75" customHeight="1">
      <c r="B947" s="8"/>
      <c r="C947" s="9" t="s">
        <v>1677</v>
      </c>
      <c r="D947" s="11"/>
      <c r="E947" s="12" t="s">
        <v>26</v>
      </c>
      <c r="F947" s="12"/>
      <c r="G947" s="12">
        <v>567</v>
      </c>
    </row>
    <row r="948" spans="2:7" ht="18.75" customHeight="1">
      <c r="B948" s="8"/>
      <c r="C948" s="9" t="s">
        <v>1679</v>
      </c>
      <c r="D948" s="11"/>
      <c r="E948" s="12" t="s">
        <v>151</v>
      </c>
      <c r="F948" s="12"/>
      <c r="G948" s="13">
        <v>1393</v>
      </c>
    </row>
    <row r="949" spans="2:7" ht="18.75" customHeight="1">
      <c r="B949" s="8"/>
      <c r="C949" s="9" t="s">
        <v>687</v>
      </c>
      <c r="D949" s="11"/>
      <c r="E949" s="12" t="s">
        <v>151</v>
      </c>
      <c r="F949" s="12"/>
      <c r="G949" s="13">
        <v>19220</v>
      </c>
    </row>
    <row r="950" spans="2:7" ht="18.75" customHeight="1">
      <c r="B950" s="8"/>
      <c r="C950" s="9" t="s">
        <v>1270</v>
      </c>
      <c r="D950" s="11"/>
      <c r="E950" s="12" t="s">
        <v>101</v>
      </c>
      <c r="F950" s="12"/>
      <c r="G950" s="13">
        <v>7350</v>
      </c>
    </row>
    <row r="951" spans="2:7" ht="18.75" customHeight="1">
      <c r="B951" s="8"/>
      <c r="C951" s="9" t="s">
        <v>1681</v>
      </c>
      <c r="D951" s="11"/>
      <c r="E951" s="12" t="s">
        <v>26</v>
      </c>
      <c r="F951" s="12"/>
      <c r="G951" s="13">
        <v>2948</v>
      </c>
    </row>
    <row r="952" spans="2:7" ht="18.75" customHeight="1">
      <c r="B952" s="8"/>
      <c r="C952" s="9" t="s">
        <v>1682</v>
      </c>
      <c r="D952" s="11"/>
      <c r="E952" s="12" t="s">
        <v>26</v>
      </c>
      <c r="F952" s="12"/>
      <c r="G952" s="12">
        <v>933</v>
      </c>
    </row>
    <row r="953" spans="2:7" ht="18.75" customHeight="1">
      <c r="B953" s="8"/>
      <c r="C953" s="9" t="s">
        <v>1683</v>
      </c>
      <c r="D953" s="11"/>
      <c r="E953" s="12" t="s">
        <v>26</v>
      </c>
      <c r="F953" s="12"/>
      <c r="G953" s="13">
        <v>1107</v>
      </c>
    </row>
    <row r="954" spans="2:7" ht="18.75" customHeight="1">
      <c r="B954" s="8"/>
      <c r="C954" s="9" t="s">
        <v>1684</v>
      </c>
      <c r="D954" s="11"/>
      <c r="E954" s="12" t="s">
        <v>26</v>
      </c>
      <c r="F954" s="12"/>
      <c r="G954" s="13">
        <v>1362</v>
      </c>
    </row>
    <row r="955" spans="2:7" ht="18.75" customHeight="1">
      <c r="B955" s="8"/>
      <c r="C955" s="9" t="s">
        <v>1660</v>
      </c>
      <c r="D955" s="9" t="s">
        <v>1451</v>
      </c>
      <c r="E955" s="12" t="s">
        <v>26</v>
      </c>
      <c r="F955" s="12"/>
      <c r="G955" s="13">
        <v>4675</v>
      </c>
    </row>
    <row r="956" spans="2:7" ht="18.75" customHeight="1">
      <c r="B956" s="8"/>
      <c r="C956" s="9" t="s">
        <v>1660</v>
      </c>
      <c r="D956" s="9" t="s">
        <v>825</v>
      </c>
      <c r="E956" s="12" t="s">
        <v>26</v>
      </c>
      <c r="F956" s="12"/>
      <c r="G956" s="13">
        <v>2619</v>
      </c>
    </row>
    <row r="957" spans="2:7" ht="18.75" customHeight="1">
      <c r="B957" s="8"/>
      <c r="C957" s="9" t="s">
        <v>1660</v>
      </c>
      <c r="D957" s="9" t="s">
        <v>783</v>
      </c>
      <c r="E957" s="12" t="s">
        <v>26</v>
      </c>
      <c r="F957" s="12"/>
      <c r="G957" s="13">
        <v>1919</v>
      </c>
    </row>
    <row r="958" spans="2:7" ht="18.75" customHeight="1">
      <c r="B958" s="8"/>
      <c r="C958" s="9" t="s">
        <v>1686</v>
      </c>
      <c r="D958" s="11"/>
      <c r="E958" s="12" t="s">
        <v>26</v>
      </c>
      <c r="F958" s="12"/>
      <c r="G958" s="12">
        <v>722</v>
      </c>
    </row>
    <row r="959" spans="2:7" ht="18.75" customHeight="1">
      <c r="B959" s="8"/>
      <c r="C959" s="9" t="s">
        <v>728</v>
      </c>
      <c r="D959" s="11"/>
      <c r="E959" s="12" t="s">
        <v>101</v>
      </c>
      <c r="F959" s="12"/>
      <c r="G959" s="13">
        <v>16422</v>
      </c>
    </row>
    <row r="960" spans="2:7" ht="18.75" customHeight="1">
      <c r="B960" s="8"/>
      <c r="C960" s="9" t="s">
        <v>1687</v>
      </c>
      <c r="D960" s="11"/>
      <c r="E960" s="12" t="s">
        <v>26</v>
      </c>
      <c r="F960" s="12"/>
      <c r="G960" s="13">
        <v>2071</v>
      </c>
    </row>
    <row r="961" spans="2:7" ht="18.75" customHeight="1">
      <c r="B961" s="8"/>
      <c r="C961" s="9" t="s">
        <v>1688</v>
      </c>
      <c r="D961" s="11"/>
      <c r="E961" s="12" t="s">
        <v>26</v>
      </c>
      <c r="F961" s="12"/>
      <c r="G961" s="13">
        <v>3317</v>
      </c>
    </row>
    <row r="962" spans="2:7" ht="18.75" customHeight="1">
      <c r="B962" s="8"/>
      <c r="C962" s="9" t="s">
        <v>1690</v>
      </c>
      <c r="D962" s="11"/>
      <c r="E962" s="12" t="s">
        <v>26</v>
      </c>
      <c r="F962" s="12"/>
      <c r="G962" s="12">
        <v>269</v>
      </c>
    </row>
    <row r="963" spans="2:7" ht="18.75" customHeight="1">
      <c r="B963" s="8"/>
      <c r="C963" s="9" t="s">
        <v>1691</v>
      </c>
      <c r="D963" s="11"/>
      <c r="E963" s="12" t="s">
        <v>26</v>
      </c>
      <c r="F963" s="12"/>
      <c r="G963" s="13">
        <v>1001</v>
      </c>
    </row>
    <row r="964" spans="2:7" ht="18.75" customHeight="1">
      <c r="B964" s="8"/>
      <c r="C964" s="9" t="s">
        <v>1692</v>
      </c>
      <c r="D964" s="11"/>
      <c r="E964" s="25" t="s">
        <v>17</v>
      </c>
      <c r="F964" s="25"/>
      <c r="G964" s="25"/>
    </row>
    <row r="965" spans="2:7" ht="18.75" customHeight="1">
      <c r="B965" s="8"/>
      <c r="C965" s="9" t="s">
        <v>1693</v>
      </c>
      <c r="D965" s="11"/>
      <c r="E965" s="12" t="s">
        <v>26</v>
      </c>
      <c r="F965" s="12"/>
      <c r="G965" s="12">
        <v>338</v>
      </c>
    </row>
    <row r="966" spans="2:7" ht="18.75" customHeight="1">
      <c r="B966" s="8"/>
      <c r="C966" s="9" t="s">
        <v>1694</v>
      </c>
      <c r="D966" s="11"/>
      <c r="E966" s="12" t="s">
        <v>151</v>
      </c>
      <c r="F966" s="12"/>
      <c r="G966" s="13">
        <v>1466</v>
      </c>
    </row>
    <row r="967" spans="2:7" ht="18.75" customHeight="1">
      <c r="B967" s="8"/>
      <c r="C967" s="9" t="s">
        <v>1695</v>
      </c>
      <c r="D967" s="11"/>
      <c r="E967" s="12" t="s">
        <v>151</v>
      </c>
      <c r="F967" s="12"/>
      <c r="G967" s="12">
        <v>399</v>
      </c>
    </row>
    <row r="968" spans="2:7" ht="18.75" customHeight="1">
      <c r="B968" s="8"/>
      <c r="C968" s="9" t="s">
        <v>1697</v>
      </c>
      <c r="D968" s="11"/>
      <c r="E968" s="12" t="s">
        <v>26</v>
      </c>
      <c r="F968" s="12"/>
      <c r="G968" s="12">
        <v>163</v>
      </c>
    </row>
    <row r="969" spans="2:7" ht="18.75" customHeight="1">
      <c r="B969" s="8"/>
      <c r="C969" s="9" t="s">
        <v>1698</v>
      </c>
      <c r="D969" s="11"/>
      <c r="E969" s="12" t="s">
        <v>26</v>
      </c>
      <c r="F969" s="12"/>
      <c r="G969" s="12">
        <v>153</v>
      </c>
    </row>
    <row r="970" spans="2:7" ht="18.75" customHeight="1">
      <c r="B970" s="8"/>
      <c r="C970" s="9" t="s">
        <v>1644</v>
      </c>
      <c r="D970" s="11"/>
      <c r="E970" s="12" t="s">
        <v>26</v>
      </c>
      <c r="F970" s="12"/>
      <c r="G970" s="13">
        <v>4705</v>
      </c>
    </row>
    <row r="971" spans="2:7" ht="18.75" customHeight="1">
      <c r="B971" s="8"/>
      <c r="C971" s="9" t="s">
        <v>1700</v>
      </c>
      <c r="D971" s="11"/>
      <c r="E971" s="25" t="s">
        <v>17</v>
      </c>
      <c r="F971" s="25"/>
      <c r="G971" s="25"/>
    </row>
    <row r="972" spans="2:7" ht="18.75" customHeight="1">
      <c r="B972" s="8"/>
      <c r="C972" s="9" t="s">
        <v>1701</v>
      </c>
      <c r="D972" s="11"/>
      <c r="E972" s="12" t="s">
        <v>95</v>
      </c>
      <c r="F972" s="12"/>
      <c r="G972" s="12">
        <v>350</v>
      </c>
    </row>
    <row r="973" spans="2:7" ht="18.75" customHeight="1">
      <c r="B973" s="8"/>
      <c r="C973" s="9" t="s">
        <v>1703</v>
      </c>
      <c r="D973" s="11"/>
      <c r="E973" s="12" t="s">
        <v>26</v>
      </c>
      <c r="F973" s="12"/>
      <c r="G973" s="13">
        <v>1950</v>
      </c>
    </row>
    <row r="974" spans="2:7" ht="18.75" customHeight="1">
      <c r="B974" s="8"/>
      <c r="C974" s="9" t="s">
        <v>1704</v>
      </c>
      <c r="D974" s="11"/>
      <c r="E974" s="12" t="s">
        <v>95</v>
      </c>
      <c r="F974" s="12"/>
      <c r="G974" s="12">
        <v>954</v>
      </c>
    </row>
    <row r="975" spans="2:7" ht="18.75" customHeight="1">
      <c r="B975" s="8"/>
      <c r="C975" s="9" t="s">
        <v>1705</v>
      </c>
      <c r="D975" s="11"/>
      <c r="E975" s="25" t="s">
        <v>17</v>
      </c>
      <c r="F975" s="25"/>
      <c r="G975" s="25"/>
    </row>
    <row r="976" spans="2:7" ht="18.75" customHeight="1">
      <c r="B976" s="8"/>
      <c r="C976" s="9" t="s">
        <v>1706</v>
      </c>
      <c r="D976" s="11"/>
      <c r="E976" s="12" t="s">
        <v>26</v>
      </c>
      <c r="F976" s="12"/>
      <c r="G976" s="13">
        <v>1302</v>
      </c>
    </row>
    <row r="977" spans="2:7" ht="18.75" customHeight="1">
      <c r="B977" s="8"/>
      <c r="C977" s="9" t="s">
        <v>1709</v>
      </c>
      <c r="D977" s="11"/>
      <c r="E977" s="12" t="s">
        <v>151</v>
      </c>
      <c r="F977" s="12"/>
      <c r="G977" s="12">
        <v>322</v>
      </c>
    </row>
    <row r="978" spans="2:7" ht="18.75" customHeight="1">
      <c r="B978" s="8"/>
      <c r="C978" s="9" t="s">
        <v>1710</v>
      </c>
      <c r="D978" s="11"/>
      <c r="E978" s="25" t="s">
        <v>17</v>
      </c>
      <c r="F978" s="25"/>
      <c r="G978" s="25"/>
    </row>
    <row r="979" spans="2:7" ht="18.75" customHeight="1">
      <c r="B979" s="8"/>
      <c r="C979" s="9" t="s">
        <v>1711</v>
      </c>
      <c r="D979" s="11"/>
      <c r="E979" s="12" t="s">
        <v>26</v>
      </c>
      <c r="F979" s="12"/>
      <c r="G979" s="13">
        <v>1932</v>
      </c>
    </row>
    <row r="980" spans="2:7" ht="18.75" customHeight="1">
      <c r="B980" s="8"/>
      <c r="C980" s="9" t="s">
        <v>1712</v>
      </c>
      <c r="D980" s="11"/>
      <c r="E980" s="25" t="s">
        <v>17</v>
      </c>
      <c r="F980" s="25"/>
      <c r="G980" s="25"/>
    </row>
    <row r="981" spans="2:7" ht="18.75" customHeight="1">
      <c r="B981" s="8"/>
      <c r="C981" s="9" t="s">
        <v>689</v>
      </c>
      <c r="D981" s="11"/>
      <c r="E981" s="12" t="s">
        <v>26</v>
      </c>
      <c r="F981" s="12"/>
      <c r="G981" s="13">
        <v>19202</v>
      </c>
    </row>
    <row r="982" spans="2:7" ht="18.75" customHeight="1">
      <c r="B982" s="8"/>
      <c r="C982" s="9" t="s">
        <v>922</v>
      </c>
      <c r="D982" s="11"/>
      <c r="E982" s="12" t="s">
        <v>101</v>
      </c>
      <c r="F982" s="11" t="str">
        <f>HYPERLINK("https://en.wikipedia.org/wiki/Wayne_County,_Michigan","Wayne")</f>
        <v>Wayne</v>
      </c>
      <c r="G982" s="13">
        <v>11776</v>
      </c>
    </row>
    <row r="983" spans="2:7" ht="18.75" customHeight="1">
      <c r="B983" s="8"/>
      <c r="C983" s="9" t="s">
        <v>1715</v>
      </c>
      <c r="D983" s="11"/>
      <c r="E983" s="12" t="s">
        <v>26</v>
      </c>
      <c r="F983" s="12"/>
      <c r="G983" s="13">
        <v>1250</v>
      </c>
    </row>
    <row r="984" spans="2:7" ht="18.75" customHeight="1">
      <c r="B984" s="8"/>
      <c r="C984" s="9" t="s">
        <v>1717</v>
      </c>
      <c r="D984" s="11"/>
      <c r="E984" s="12" t="s">
        <v>26</v>
      </c>
      <c r="F984" s="12"/>
      <c r="G984" s="13">
        <v>1361</v>
      </c>
    </row>
    <row r="985" spans="2:7" ht="18.75" customHeight="1">
      <c r="B985" s="8"/>
      <c r="C985" s="9" t="s">
        <v>1718</v>
      </c>
      <c r="D985" s="11"/>
      <c r="E985" s="12" t="s">
        <v>95</v>
      </c>
      <c r="F985" s="12"/>
      <c r="G985" s="12">
        <v>701</v>
      </c>
    </row>
    <row r="986" spans="2:7" ht="18.75" customHeight="1">
      <c r="B986" s="8"/>
      <c r="C986" s="9" t="s">
        <v>1719</v>
      </c>
      <c r="D986" s="11"/>
      <c r="E986" s="12" t="s">
        <v>26</v>
      </c>
      <c r="F986" s="12"/>
      <c r="G986" s="13">
        <v>2175</v>
      </c>
    </row>
    <row r="987" spans="2:7" ht="18.75" customHeight="1">
      <c r="B987" s="8"/>
      <c r="C987" s="9" t="s">
        <v>53</v>
      </c>
      <c r="D987" s="11"/>
      <c r="E987" s="12" t="s">
        <v>101</v>
      </c>
      <c r="F987" s="12"/>
      <c r="G987" s="13">
        <v>8305</v>
      </c>
    </row>
    <row r="988" spans="2:7" ht="18.75" customHeight="1">
      <c r="B988" s="8"/>
      <c r="C988" s="9" t="s">
        <v>1720</v>
      </c>
      <c r="D988" s="11"/>
      <c r="E988" s="12" t="s">
        <v>26</v>
      </c>
      <c r="F988" s="12"/>
      <c r="G988" s="13">
        <v>2033</v>
      </c>
    </row>
    <row r="989" spans="2:7" ht="18.75" customHeight="1">
      <c r="B989" s="8"/>
      <c r="C989" s="9" t="s">
        <v>1722</v>
      </c>
      <c r="D989" s="11"/>
      <c r="E989" s="12" t="s">
        <v>26</v>
      </c>
      <c r="F989" s="12"/>
      <c r="G989" s="13">
        <v>1126</v>
      </c>
    </row>
    <row r="990" spans="2:7" ht="18.75" customHeight="1">
      <c r="B990" s="8"/>
      <c r="C990" s="9" t="s">
        <v>427</v>
      </c>
      <c r="D990" s="11"/>
      <c r="E990" s="12" t="s">
        <v>101</v>
      </c>
      <c r="F990" s="12"/>
      <c r="G990" s="13">
        <v>33051</v>
      </c>
    </row>
    <row r="991" spans="2:7" ht="18.75" customHeight="1">
      <c r="B991" s="8"/>
      <c r="C991" s="9" t="s">
        <v>381</v>
      </c>
      <c r="D991" s="11"/>
      <c r="E991" s="12" t="s">
        <v>26</v>
      </c>
      <c r="F991" s="12"/>
      <c r="G991" s="13">
        <v>35636</v>
      </c>
    </row>
    <row r="992" spans="2:7" ht="18.75" customHeight="1">
      <c r="B992" s="8"/>
      <c r="C992" s="9" t="s">
        <v>1723</v>
      </c>
      <c r="D992" s="11"/>
      <c r="E992" s="12" t="s">
        <v>26</v>
      </c>
      <c r="F992" s="12"/>
      <c r="G992" s="12">
        <v>248</v>
      </c>
    </row>
    <row r="993" spans="2:7" ht="18.75" customHeight="1">
      <c r="B993" s="8"/>
      <c r="C993" s="9" t="s">
        <v>1369</v>
      </c>
      <c r="D993" s="11"/>
      <c r="E993" s="12" t="s">
        <v>95</v>
      </c>
      <c r="F993" s="12"/>
      <c r="G993" s="13">
        <v>6086</v>
      </c>
    </row>
    <row r="994" spans="2:7" ht="18.75" customHeight="1">
      <c r="B994" s="8"/>
      <c r="C994" s="9" t="s">
        <v>942</v>
      </c>
      <c r="D994" s="11"/>
      <c r="E994" s="12" t="s">
        <v>26</v>
      </c>
      <c r="F994" s="12"/>
      <c r="G994" s="13">
        <v>11362</v>
      </c>
    </row>
    <row r="995" spans="2:7" ht="18.75" customHeight="1">
      <c r="B995" s="8"/>
      <c r="C995" s="9" t="s">
        <v>1726</v>
      </c>
      <c r="D995" s="11"/>
      <c r="E995" s="12" t="s">
        <v>26</v>
      </c>
      <c r="F995" s="12"/>
      <c r="G995" s="12">
        <v>335</v>
      </c>
    </row>
    <row r="996" spans="2:7" ht="18.75" customHeight="1">
      <c r="B996" s="8"/>
      <c r="C996" s="9" t="s">
        <v>588</v>
      </c>
      <c r="D996" s="11"/>
      <c r="E996" s="12" t="s">
        <v>151</v>
      </c>
      <c r="F996" s="12"/>
      <c r="G996" s="13">
        <v>23973</v>
      </c>
    </row>
    <row r="997" spans="2:7" ht="18.75" customHeight="1">
      <c r="B997" s="8"/>
      <c r="C997" s="9" t="s">
        <v>1727</v>
      </c>
      <c r="D997" s="11"/>
      <c r="E997" s="25" t="s">
        <v>17</v>
      </c>
      <c r="F997" s="25"/>
      <c r="G997" s="25"/>
    </row>
    <row r="998" spans="2:7" ht="18.75" customHeight="1">
      <c r="B998" s="8"/>
      <c r="C998" s="9" t="s">
        <v>1729</v>
      </c>
      <c r="D998" s="11"/>
      <c r="E998" s="12" t="s">
        <v>26</v>
      </c>
      <c r="F998" s="12"/>
      <c r="G998" s="13">
        <v>2515</v>
      </c>
    </row>
    <row r="999" spans="2:7" ht="18.75" customHeight="1">
      <c r="B999" s="8"/>
      <c r="C999" s="9" t="s">
        <v>1730</v>
      </c>
      <c r="D999" s="9" t="s">
        <v>1015</v>
      </c>
      <c r="E999" s="12" t="s">
        <v>26</v>
      </c>
      <c r="F999" s="12"/>
      <c r="G999" s="13">
        <v>2542</v>
      </c>
    </row>
    <row r="1000" spans="2:7" ht="18.75" customHeight="1">
      <c r="B1000" s="8"/>
      <c r="C1000" s="9" t="s">
        <v>1730</v>
      </c>
      <c r="D1000" s="9" t="s">
        <v>391</v>
      </c>
      <c r="E1000" s="12" t="s">
        <v>26</v>
      </c>
      <c r="F1000" s="12"/>
      <c r="G1000" s="12">
        <v>232</v>
      </c>
    </row>
    <row r="1001" spans="2:7" ht="18.75" customHeight="1">
      <c r="B1001" s="8"/>
      <c r="C1001" s="9" t="s">
        <v>1731</v>
      </c>
      <c r="D1001" s="11"/>
      <c r="E1001" s="12" t="s">
        <v>95</v>
      </c>
      <c r="F1001" s="12"/>
      <c r="G1001" s="13">
        <v>1668</v>
      </c>
    </row>
    <row r="1002" spans="2:7" ht="18.75" customHeight="1">
      <c r="B1002" s="8"/>
      <c r="C1002" s="9" t="s">
        <v>1733</v>
      </c>
      <c r="D1002" s="9" t="s">
        <v>1514</v>
      </c>
      <c r="E1002" s="12" t="s">
        <v>26</v>
      </c>
      <c r="F1002" s="12"/>
      <c r="G1002" s="13">
        <v>4009</v>
      </c>
    </row>
    <row r="1003" spans="2:7" ht="18.75" customHeight="1">
      <c r="B1003" s="8"/>
      <c r="C1003" s="9" t="s">
        <v>1733</v>
      </c>
      <c r="D1003" s="9" t="s">
        <v>612</v>
      </c>
      <c r="E1003" s="12" t="s">
        <v>26</v>
      </c>
      <c r="F1003" s="12"/>
      <c r="G1003" s="13">
        <v>3015</v>
      </c>
    </row>
    <row r="1004" spans="2:7" ht="18.75" customHeight="1">
      <c r="B1004" s="8"/>
      <c r="C1004" s="9" t="s">
        <v>1734</v>
      </c>
      <c r="D1004" s="11"/>
      <c r="E1004" s="12" t="s">
        <v>26</v>
      </c>
      <c r="F1004" s="12"/>
      <c r="G1004" s="13">
        <v>2357</v>
      </c>
    </row>
    <row r="1005" spans="2:7" ht="18.75" customHeight="1">
      <c r="B1005" s="8"/>
      <c r="C1005" s="9" t="s">
        <v>1735</v>
      </c>
      <c r="D1005" s="11"/>
      <c r="E1005" s="12" t="s">
        <v>95</v>
      </c>
      <c r="F1005" s="12"/>
      <c r="G1005" s="12">
        <v>328</v>
      </c>
    </row>
    <row r="1006" spans="2:7" ht="18.75" customHeight="1">
      <c r="B1006" s="8"/>
      <c r="C1006" s="9" t="s">
        <v>1737</v>
      </c>
      <c r="D1006" s="11"/>
      <c r="E1006" s="25" t="s">
        <v>17</v>
      </c>
      <c r="F1006" s="25"/>
      <c r="G1006" s="25"/>
    </row>
    <row r="1007" spans="2:7" ht="18.75" customHeight="1">
      <c r="B1007" s="8"/>
      <c r="C1007" s="9" t="s">
        <v>1738</v>
      </c>
      <c r="D1007" s="9" t="s">
        <v>1739</v>
      </c>
      <c r="E1007" s="12" t="s">
        <v>26</v>
      </c>
      <c r="F1007" s="12"/>
      <c r="G1007" s="13">
        <v>3239</v>
      </c>
    </row>
    <row r="1008" spans="2:7" ht="18.75" customHeight="1">
      <c r="B1008" s="8"/>
      <c r="C1008" s="9" t="s">
        <v>1738</v>
      </c>
      <c r="D1008" s="9" t="s">
        <v>1514</v>
      </c>
      <c r="E1008" s="12" t="s">
        <v>26</v>
      </c>
      <c r="F1008" s="12"/>
      <c r="G1008" s="13">
        <v>1361</v>
      </c>
    </row>
    <row r="1009" spans="2:7" ht="18.75" customHeight="1">
      <c r="B1009" s="8"/>
      <c r="C1009" s="9" t="s">
        <v>1740</v>
      </c>
      <c r="D1009" s="11"/>
      <c r="E1009" s="12" t="s">
        <v>95</v>
      </c>
      <c r="F1009" s="12"/>
      <c r="G1009" s="12">
        <v>610</v>
      </c>
    </row>
    <row r="1010" spans="2:7" ht="18.75" customHeight="1">
      <c r="B1010" s="8"/>
      <c r="C1010" s="9" t="s">
        <v>1742</v>
      </c>
      <c r="D1010" s="11"/>
      <c r="E1010" s="12" t="s">
        <v>26</v>
      </c>
      <c r="F1010" s="12"/>
      <c r="G1010" s="13">
        <v>2601</v>
      </c>
    </row>
    <row r="1011" spans="2:7" ht="18.75" customHeight="1">
      <c r="B1011" s="8"/>
      <c r="C1011" s="9" t="s">
        <v>1743</v>
      </c>
      <c r="D1011" s="11"/>
      <c r="E1011" s="25" t="s">
        <v>17</v>
      </c>
      <c r="F1011" s="25"/>
      <c r="G1011" s="25"/>
    </row>
    <row r="1012" spans="2:7" ht="18.75" customHeight="1">
      <c r="B1012" s="8"/>
      <c r="C1012" s="9" t="s">
        <v>1744</v>
      </c>
      <c r="D1012" s="11"/>
      <c r="E1012" s="12" t="s">
        <v>151</v>
      </c>
      <c r="F1012" s="12"/>
      <c r="G1012" s="12">
        <v>512</v>
      </c>
    </row>
    <row r="1013" spans="2:7" ht="18.75" customHeight="1">
      <c r="B1013" s="8"/>
      <c r="C1013" s="9" t="s">
        <v>1745</v>
      </c>
      <c r="D1013" s="11"/>
      <c r="E1013" s="12" t="s">
        <v>26</v>
      </c>
      <c r="F1013" s="12"/>
      <c r="G1013" s="12">
        <v>927</v>
      </c>
    </row>
    <row r="1014" spans="2:7" ht="18.75" customHeight="1">
      <c r="B1014" s="8"/>
      <c r="C1014" s="9" t="s">
        <v>40</v>
      </c>
      <c r="D1014" s="11"/>
      <c r="E1014" s="12" t="s">
        <v>101</v>
      </c>
      <c r="F1014" s="12"/>
      <c r="G1014" s="13">
        <v>7708</v>
      </c>
    </row>
    <row r="1015" spans="2:7" ht="18.75" customHeight="1">
      <c r="B1015" s="8"/>
      <c r="C1015" s="9" t="s">
        <v>1747</v>
      </c>
      <c r="D1015" s="11"/>
      <c r="E1015" s="12" t="s">
        <v>151</v>
      </c>
      <c r="F1015" s="12"/>
      <c r="G1015" s="13">
        <v>3427</v>
      </c>
    </row>
    <row r="1016" spans="2:7" ht="18.75" customHeight="1">
      <c r="B1016" s="8"/>
      <c r="C1016" s="9" t="s">
        <v>1748</v>
      </c>
      <c r="D1016" s="11"/>
      <c r="E1016" s="25" t="s">
        <v>17</v>
      </c>
      <c r="F1016" s="25"/>
      <c r="G1016" s="25"/>
    </row>
    <row r="1017" spans="2:7" ht="18.75" customHeight="1">
      <c r="B1017" s="8"/>
      <c r="C1017" s="9" t="s">
        <v>1749</v>
      </c>
      <c r="D1017" s="11"/>
      <c r="E1017" s="12" t="s">
        <v>26</v>
      </c>
      <c r="F1017" s="12"/>
      <c r="G1017" s="12">
        <v>82</v>
      </c>
    </row>
    <row r="1018" spans="2:7" ht="18.75" customHeight="1">
      <c r="B1018" s="8"/>
      <c r="C1018" s="9" t="s">
        <v>1751</v>
      </c>
      <c r="D1018" s="11"/>
      <c r="E1018" s="12" t="s">
        <v>95</v>
      </c>
      <c r="F1018" s="12"/>
      <c r="G1018" s="13">
        <v>1808</v>
      </c>
    </row>
    <row r="1019" spans="2:7" ht="18.75" customHeight="1">
      <c r="B1019" s="8"/>
      <c r="C1019" s="9" t="s">
        <v>1356</v>
      </c>
      <c r="D1019" s="11"/>
      <c r="E1019" s="12" t="s">
        <v>26</v>
      </c>
      <c r="F1019" s="12"/>
      <c r="G1019" s="13">
        <v>6207</v>
      </c>
    </row>
    <row r="1020" spans="2:7" ht="18.75" customHeight="1">
      <c r="B1020" s="8"/>
      <c r="C1020" s="9" t="s">
        <v>1069</v>
      </c>
      <c r="D1020" s="11"/>
      <c r="E1020" s="12" t="s">
        <v>101</v>
      </c>
      <c r="F1020" s="12"/>
      <c r="G1020" s="13">
        <v>9489</v>
      </c>
    </row>
    <row r="1021" spans="2:7" ht="18.75" customHeight="1">
      <c r="B1021" s="8"/>
      <c r="C1021" s="9" t="s">
        <v>1320</v>
      </c>
      <c r="D1021" s="11"/>
      <c r="E1021" s="12" t="s">
        <v>26</v>
      </c>
      <c r="F1021" s="12"/>
      <c r="G1021" s="13">
        <v>6702</v>
      </c>
    </row>
    <row r="1022" spans="2:7" ht="18.75" customHeight="1">
      <c r="B1022" s="8"/>
      <c r="C1022" s="9" t="s">
        <v>1752</v>
      </c>
      <c r="D1022" s="11"/>
      <c r="E1022" s="12" t="s">
        <v>1753</v>
      </c>
      <c r="F1022" s="12"/>
      <c r="G1022" s="13">
        <v>1002</v>
      </c>
    </row>
    <row r="1023" spans="2:7" ht="18.75" customHeight="1">
      <c r="B1023" s="8"/>
      <c r="C1023" s="9" t="s">
        <v>1752</v>
      </c>
      <c r="D1023" s="11"/>
      <c r="E1023" s="12" t="s">
        <v>17</v>
      </c>
      <c r="F1023" s="12"/>
      <c r="G1023" s="13">
        <v>1002</v>
      </c>
    </row>
    <row r="1024" spans="2:7" ht="18.75" customHeight="1">
      <c r="B1024" s="8"/>
      <c r="C1024" s="9" t="s">
        <v>1754</v>
      </c>
      <c r="D1024" s="11"/>
      <c r="E1024" s="12" t="s">
        <v>95</v>
      </c>
      <c r="F1024" s="12"/>
      <c r="G1024" s="12">
        <v>395</v>
      </c>
    </row>
    <row r="1025" spans="2:7" ht="18.75" customHeight="1">
      <c r="B1025" s="8"/>
      <c r="C1025" s="9" t="s">
        <v>1755</v>
      </c>
      <c r="D1025" s="11"/>
      <c r="E1025" s="12" t="s">
        <v>151</v>
      </c>
      <c r="F1025" s="12"/>
      <c r="G1025" s="12">
        <v>946</v>
      </c>
    </row>
    <row r="1026" spans="2:7" ht="18.75" customHeight="1">
      <c r="B1026" s="8"/>
      <c r="C1026" s="9" t="s">
        <v>1757</v>
      </c>
      <c r="D1026" s="11"/>
      <c r="E1026" s="12" t="s">
        <v>101</v>
      </c>
      <c r="F1026" s="12"/>
      <c r="G1026" s="13">
        <v>2307</v>
      </c>
    </row>
    <row r="1027" spans="2:7" ht="18.75" customHeight="1">
      <c r="B1027" s="8"/>
      <c r="C1027" s="9" t="s">
        <v>1758</v>
      </c>
      <c r="D1027" s="9" t="s">
        <v>883</v>
      </c>
      <c r="E1027" s="12" t="s">
        <v>26</v>
      </c>
      <c r="F1027" s="12"/>
      <c r="G1027" s="13">
        <v>1497</v>
      </c>
    </row>
    <row r="1028" spans="2:7" ht="18.75" customHeight="1">
      <c r="B1028" s="8"/>
      <c r="C1028" s="9" t="s">
        <v>1758</v>
      </c>
      <c r="D1028" s="9" t="s">
        <v>783</v>
      </c>
      <c r="E1028" s="12" t="s">
        <v>26</v>
      </c>
      <c r="F1028" s="12"/>
      <c r="G1028" s="12">
        <v>691</v>
      </c>
    </row>
    <row r="1029" spans="2:7" ht="18.75" customHeight="1">
      <c r="B1029" s="8"/>
      <c r="C1029" s="9" t="s">
        <v>1758</v>
      </c>
      <c r="D1029" s="9" t="s">
        <v>1509</v>
      </c>
      <c r="E1029" s="12" t="s">
        <v>26</v>
      </c>
      <c r="F1029" s="12"/>
      <c r="G1029" s="12">
        <v>181</v>
      </c>
    </row>
    <row r="1030" spans="2:7" ht="18.75" customHeight="1">
      <c r="B1030" s="8"/>
      <c r="C1030" s="9" t="s">
        <v>1275</v>
      </c>
      <c r="D1030" s="11"/>
      <c r="E1030" s="12" t="s">
        <v>101</v>
      </c>
      <c r="F1030" s="12"/>
      <c r="G1030" s="13">
        <v>7116</v>
      </c>
    </row>
    <row r="1031" spans="2:7" ht="18.75" customHeight="1">
      <c r="B1031" s="8"/>
      <c r="C1031" s="9" t="s">
        <v>1761</v>
      </c>
      <c r="D1031" s="11"/>
      <c r="E1031" s="25" t="s">
        <v>17</v>
      </c>
      <c r="F1031" s="25"/>
      <c r="G1031" s="25"/>
    </row>
    <row r="1032" spans="2:7" ht="18.75" customHeight="1">
      <c r="B1032" s="8"/>
      <c r="C1032" s="9" t="s">
        <v>1762</v>
      </c>
      <c r="D1032" s="11"/>
      <c r="E1032" s="12" t="s">
        <v>26</v>
      </c>
      <c r="F1032" s="12"/>
      <c r="G1032" s="12">
        <v>168</v>
      </c>
    </row>
    <row r="1033" spans="2:7" ht="18.75" customHeight="1">
      <c r="B1033" s="8"/>
      <c r="C1033" s="9" t="s">
        <v>1763</v>
      </c>
      <c r="D1033" s="11"/>
      <c r="E1033" s="12" t="s">
        <v>26</v>
      </c>
      <c r="F1033" s="12"/>
      <c r="G1033" s="12">
        <v>464</v>
      </c>
    </row>
    <row r="1034" spans="2:7" ht="18.75" customHeight="1">
      <c r="B1034" s="8"/>
      <c r="C1034" s="9" t="s">
        <v>1764</v>
      </c>
      <c r="D1034" s="11"/>
      <c r="E1034" s="12" t="s">
        <v>26</v>
      </c>
      <c r="F1034" s="12"/>
      <c r="G1034" s="12">
        <v>749</v>
      </c>
    </row>
    <row r="1035" spans="2:7" ht="18.75" customHeight="1">
      <c r="B1035" s="8"/>
      <c r="C1035" s="9" t="s">
        <v>1344</v>
      </c>
      <c r="D1035" s="11"/>
      <c r="E1035" s="12" t="s">
        <v>101</v>
      </c>
      <c r="F1035" s="12"/>
      <c r="G1035" s="13">
        <v>6238</v>
      </c>
    </row>
    <row r="1036" spans="2:7" ht="18.75" customHeight="1">
      <c r="B1036" s="8"/>
      <c r="C1036" s="9" t="s">
        <v>742</v>
      </c>
      <c r="D1036" s="11"/>
      <c r="E1036" s="12" t="s">
        <v>26</v>
      </c>
      <c r="F1036" s="11" t="str">
        <f>HYPERLINK("https://en.wikipedia.org/wiki/Wayne_County,_Michigan","Wayne")</f>
        <v>Wayne</v>
      </c>
      <c r="G1036" s="13">
        <v>15879</v>
      </c>
    </row>
    <row r="1037" spans="2:7" ht="18.75" customHeight="1">
      <c r="B1037" s="8"/>
      <c r="C1037" s="9" t="s">
        <v>1766</v>
      </c>
      <c r="D1037" s="11"/>
      <c r="E1037" s="12" t="s">
        <v>26</v>
      </c>
      <c r="F1037" s="12"/>
      <c r="G1037" s="12">
        <v>437</v>
      </c>
    </row>
    <row r="1038" spans="2:7" ht="18.75" customHeight="1">
      <c r="B1038" s="8"/>
      <c r="C1038" s="9" t="s">
        <v>1767</v>
      </c>
      <c r="D1038" s="11"/>
      <c r="E1038" s="25" t="s">
        <v>17</v>
      </c>
      <c r="F1038" s="25"/>
      <c r="G1038" s="25"/>
    </row>
    <row r="1039" spans="2:7" ht="18.75" customHeight="1">
      <c r="B1039" s="8"/>
      <c r="C1039" s="9" t="s">
        <v>1570</v>
      </c>
      <c r="D1039" s="11"/>
      <c r="E1039" s="12" t="s">
        <v>26</v>
      </c>
      <c r="F1039" s="12"/>
      <c r="G1039" s="13">
        <v>4964</v>
      </c>
    </row>
    <row r="1040" spans="2:7" ht="18.75" customHeight="1">
      <c r="B1040" s="8"/>
      <c r="C1040" s="9" t="s">
        <v>1769</v>
      </c>
      <c r="D1040" s="11"/>
      <c r="E1040" s="25" t="s">
        <v>17</v>
      </c>
      <c r="F1040" s="25"/>
      <c r="G1040" s="25"/>
    </row>
    <row r="1041" spans="2:7" ht="18.75" customHeight="1">
      <c r="B1041" s="8"/>
      <c r="C1041" s="9" t="s">
        <v>1770</v>
      </c>
      <c r="D1041" s="11"/>
      <c r="E1041" s="12" t="s">
        <v>101</v>
      </c>
      <c r="F1041" s="12"/>
      <c r="G1041" s="13">
        <v>3597</v>
      </c>
    </row>
    <row r="1042" spans="2:7" ht="18.75" customHeight="1">
      <c r="B1042" s="8"/>
      <c r="C1042" s="9" t="s">
        <v>1771</v>
      </c>
      <c r="D1042" s="11"/>
      <c r="E1042" s="12" t="s">
        <v>26</v>
      </c>
      <c r="F1042" s="12"/>
      <c r="G1042" s="13">
        <v>3128</v>
      </c>
    </row>
    <row r="1043" spans="2:7" ht="18.75" customHeight="1">
      <c r="B1043" s="8"/>
      <c r="C1043" s="9" t="s">
        <v>405</v>
      </c>
      <c r="D1043" s="11"/>
      <c r="E1043" s="12" t="s">
        <v>26</v>
      </c>
      <c r="F1043" s="12"/>
      <c r="G1043" s="13">
        <v>34681</v>
      </c>
    </row>
    <row r="1044" spans="2:7" ht="18.75" customHeight="1">
      <c r="B1044" s="8"/>
      <c r="C1044" s="9" t="s">
        <v>1772</v>
      </c>
      <c r="D1044" s="11"/>
      <c r="E1044" s="12" t="s">
        <v>151</v>
      </c>
      <c r="F1044" s="12"/>
      <c r="G1044" s="13">
        <v>1959</v>
      </c>
    </row>
    <row r="1045" spans="2:7" ht="18.75" customHeight="1">
      <c r="B1045" s="8"/>
      <c r="C1045" s="9" t="s">
        <v>1380</v>
      </c>
      <c r="D1045" s="11"/>
      <c r="E1045" s="12" t="s">
        <v>26</v>
      </c>
      <c r="F1045" s="12"/>
      <c r="G1045" s="13">
        <v>6048</v>
      </c>
    </row>
    <row r="1046" spans="2:7" ht="18.75" customHeight="1">
      <c r="B1046" s="8"/>
      <c r="C1046" s="9" t="s">
        <v>1773</v>
      </c>
      <c r="D1046" s="11"/>
      <c r="E1046" s="12" t="s">
        <v>26</v>
      </c>
      <c r="F1046" s="12"/>
      <c r="G1046" s="12">
        <v>935</v>
      </c>
    </row>
    <row r="1047" spans="2:7" ht="18.75" customHeight="1">
      <c r="B1047" s="8"/>
      <c r="C1047" s="9" t="s">
        <v>1775</v>
      </c>
      <c r="D1047" s="11"/>
      <c r="E1047" s="12" t="s">
        <v>26</v>
      </c>
      <c r="F1047" s="12"/>
      <c r="G1047" s="13">
        <v>2751</v>
      </c>
    </row>
    <row r="1048" spans="2:7" ht="18.75" customHeight="1">
      <c r="B1048" s="8"/>
      <c r="C1048" s="9" t="s">
        <v>1776</v>
      </c>
      <c r="D1048" s="11"/>
      <c r="E1048" s="12" t="s">
        <v>26</v>
      </c>
      <c r="F1048" s="12"/>
      <c r="G1048" s="13">
        <v>2452</v>
      </c>
    </row>
    <row r="1049" spans="2:7" ht="18.75" customHeight="1">
      <c r="B1049" s="8"/>
      <c r="C1049" s="9" t="s">
        <v>538</v>
      </c>
      <c r="D1049" s="11"/>
      <c r="E1049" s="12" t="s">
        <v>101</v>
      </c>
      <c r="F1049" s="11" t="str">
        <f>HYPERLINK("https://en.wikipedia.org/wiki/Wayne_County,_Michigan","Wayne")</f>
        <v>Wayne</v>
      </c>
      <c r="G1049" s="13">
        <v>25369</v>
      </c>
    </row>
    <row r="1050" spans="2:7" ht="18.75" customHeight="1">
      <c r="B1050" s="8"/>
      <c r="C1050" s="9" t="s">
        <v>1777</v>
      </c>
      <c r="D1050" s="11"/>
      <c r="E1050" s="12" t="s">
        <v>26</v>
      </c>
      <c r="F1050" s="12"/>
      <c r="G1050" s="13">
        <v>2070</v>
      </c>
    </row>
    <row r="1051" spans="2:7" ht="18.75" customHeight="1">
      <c r="B1051" s="8"/>
      <c r="C1051" s="9" t="s">
        <v>1778</v>
      </c>
      <c r="D1051" s="11"/>
      <c r="E1051" s="12" t="s">
        <v>26</v>
      </c>
      <c r="F1051" s="12"/>
      <c r="G1051" s="12">
        <v>336</v>
      </c>
    </row>
    <row r="1052" spans="2:7" ht="18.75" customHeight="1">
      <c r="B1052" s="8"/>
      <c r="C1052" s="9" t="s">
        <v>1780</v>
      </c>
      <c r="D1052" s="11"/>
      <c r="E1052" s="12" t="s">
        <v>151</v>
      </c>
      <c r="F1052" s="12"/>
      <c r="G1052" s="12">
        <v>583</v>
      </c>
    </row>
    <row r="1053" spans="2:7" ht="18.75" customHeight="1">
      <c r="B1053" s="8"/>
      <c r="C1053" s="9" t="s">
        <v>1781</v>
      </c>
      <c r="D1053" s="11"/>
      <c r="E1053" s="12" t="s">
        <v>26</v>
      </c>
      <c r="F1053" s="12"/>
      <c r="G1053" s="13">
        <v>2261</v>
      </c>
    </row>
    <row r="1054" spans="2:7" ht="18.75" customHeight="1">
      <c r="B1054" s="8"/>
      <c r="C1054" s="9" t="s">
        <v>1782</v>
      </c>
      <c r="D1054" s="11"/>
      <c r="E1054" s="12" t="s">
        <v>26</v>
      </c>
      <c r="F1054" s="12"/>
      <c r="G1054" s="12">
        <v>733</v>
      </c>
    </row>
    <row r="1055" spans="2:7" ht="18.75" customHeight="1">
      <c r="B1055" s="8"/>
      <c r="C1055" s="9" t="s">
        <v>939</v>
      </c>
      <c r="D1055" s="11"/>
      <c r="E1055" s="12" t="s">
        <v>101</v>
      </c>
      <c r="F1055" s="12"/>
      <c r="G1055" s="13">
        <v>11394</v>
      </c>
    </row>
    <row r="1056" spans="2:7" ht="18.75" customHeight="1">
      <c r="B1056" s="8"/>
      <c r="C1056" s="9" t="s">
        <v>1783</v>
      </c>
      <c r="D1056" s="11"/>
      <c r="E1056" s="12" t="s">
        <v>26</v>
      </c>
      <c r="F1056" s="12"/>
      <c r="G1056" s="13">
        <v>3779</v>
      </c>
    </row>
    <row r="1057" spans="1:7" ht="18.75" customHeight="1">
      <c r="B1057" s="8"/>
      <c r="C1057" s="9" t="s">
        <v>1784</v>
      </c>
      <c r="D1057" s="11"/>
      <c r="E1057" s="12" t="s">
        <v>26</v>
      </c>
      <c r="F1057" s="12"/>
      <c r="G1057" s="13">
        <v>3801</v>
      </c>
    </row>
    <row r="1058" spans="1:7" ht="18.75" customHeight="1">
      <c r="B1058" s="8"/>
      <c r="C1058" s="9" t="s">
        <v>1526</v>
      </c>
      <c r="D1058" s="11"/>
      <c r="E1058" s="12" t="s">
        <v>26</v>
      </c>
      <c r="F1058" s="12"/>
      <c r="G1058" s="13">
        <v>5178</v>
      </c>
    </row>
    <row r="1059" spans="1:7" ht="18.75" customHeight="1">
      <c r="B1059" s="8"/>
      <c r="C1059" s="9" t="s">
        <v>1211</v>
      </c>
      <c r="D1059" s="11"/>
      <c r="E1059" s="12" t="s">
        <v>101</v>
      </c>
      <c r="F1059" s="12"/>
      <c r="G1059" s="13">
        <v>7624</v>
      </c>
    </row>
    <row r="1060" spans="1:7" ht="18.75" customHeight="1">
      <c r="B1060" s="8"/>
      <c r="C1060" s="9" t="s">
        <v>1786</v>
      </c>
      <c r="D1060" s="11"/>
      <c r="E1060" s="12" t="s">
        <v>101</v>
      </c>
      <c r="F1060" s="12"/>
      <c r="G1060" s="13">
        <v>3029</v>
      </c>
    </row>
    <row r="1061" spans="1:7" ht="18.75" customHeight="1">
      <c r="B1061" s="8"/>
      <c r="C1061" s="9" t="s">
        <v>1787</v>
      </c>
      <c r="D1061" s="11"/>
      <c r="E1061" s="12" t="s">
        <v>26</v>
      </c>
      <c r="F1061" s="12"/>
      <c r="G1061" s="13">
        <v>1027</v>
      </c>
    </row>
    <row r="1062" spans="1:7" ht="18.75" customHeight="1">
      <c r="B1062" s="8"/>
      <c r="C1062" s="9" t="s">
        <v>1789</v>
      </c>
      <c r="D1062" s="11"/>
      <c r="E1062" s="25" t="s">
        <v>17</v>
      </c>
      <c r="F1062" s="25"/>
      <c r="G1062" s="25"/>
    </row>
    <row r="1063" spans="1:7" ht="18.75" customHeight="1">
      <c r="B1063" s="8"/>
      <c r="C1063" s="9" t="s">
        <v>1790</v>
      </c>
      <c r="D1063" s="11"/>
      <c r="E1063" s="12" t="s">
        <v>151</v>
      </c>
      <c r="F1063" s="12"/>
      <c r="G1063" s="12">
        <v>140</v>
      </c>
    </row>
    <row r="1064" spans="1:7" ht="18.75" customHeight="1">
      <c r="B1064" s="8"/>
      <c r="C1064" s="9" t="s">
        <v>1504</v>
      </c>
      <c r="D1064" s="11"/>
      <c r="E1064" s="12" t="s">
        <v>101</v>
      </c>
      <c r="F1064" s="12"/>
      <c r="G1064" s="13">
        <v>5387</v>
      </c>
    </row>
    <row r="1065" spans="1:7" ht="18.75" customHeight="1">
      <c r="B1065" s="8"/>
      <c r="C1065" s="9" t="s">
        <v>1792</v>
      </c>
      <c r="D1065" s="11"/>
      <c r="E1065" s="12" t="s">
        <v>26</v>
      </c>
      <c r="F1065" s="12"/>
      <c r="G1065" s="13">
        <v>2333</v>
      </c>
    </row>
    <row r="1066" spans="1:7" ht="18.75" customHeight="1">
      <c r="B1066" s="8"/>
      <c r="C1066" s="9" t="s">
        <v>1793</v>
      </c>
      <c r="D1066" s="11"/>
      <c r="E1066" s="12" t="s">
        <v>26</v>
      </c>
      <c r="F1066" s="12"/>
      <c r="G1066" s="13">
        <v>3250</v>
      </c>
    </row>
    <row r="1067" spans="1:7" ht="18.75" customHeight="1">
      <c r="B1067" s="8"/>
      <c r="C1067" s="9" t="s">
        <v>1794</v>
      </c>
      <c r="D1067" s="11"/>
      <c r="E1067" s="12" t="s">
        <v>26</v>
      </c>
      <c r="F1067" s="12"/>
      <c r="G1067" s="13">
        <v>2253</v>
      </c>
    </row>
    <row r="1068" spans="1:7" ht="18.75" customHeight="1">
      <c r="B1068" s="8"/>
      <c r="C1068" s="9" t="s">
        <v>1331</v>
      </c>
      <c r="D1068" s="11"/>
      <c r="E1068" s="12" t="s">
        <v>101</v>
      </c>
      <c r="F1068" s="12"/>
      <c r="G1068" s="13">
        <v>6470</v>
      </c>
    </row>
    <row r="1069" spans="1:7" ht="18.75" customHeight="1">
      <c r="B1069" s="8"/>
      <c r="C1069" s="9" t="s">
        <v>1796</v>
      </c>
      <c r="D1069" s="11"/>
      <c r="E1069" s="12" t="s">
        <v>26</v>
      </c>
      <c r="F1069" s="12"/>
      <c r="G1069" s="13">
        <v>3513</v>
      </c>
    </row>
    <row r="1070" spans="1:7" ht="18.75" customHeight="1">
      <c r="B1070" s="8"/>
      <c r="C1070" s="9" t="s">
        <v>1797</v>
      </c>
      <c r="D1070" s="11"/>
      <c r="E1070" s="12" t="s">
        <v>101</v>
      </c>
      <c r="F1070" s="12"/>
      <c r="G1070" s="13">
        <v>2910</v>
      </c>
    </row>
    <row r="1071" spans="1:7" ht="18.75" customHeight="1">
      <c r="A1071" s="16">
        <v>19</v>
      </c>
      <c r="B1071" s="20" t="s">
        <v>178</v>
      </c>
      <c r="C1071" s="9" t="s">
        <v>84</v>
      </c>
      <c r="D1071" s="11"/>
      <c r="E1071" s="12" t="s">
        <v>101</v>
      </c>
      <c r="F1071" s="12"/>
      <c r="G1071" s="13">
        <v>33534</v>
      </c>
    </row>
    <row r="1072" spans="1:7" ht="18.75" customHeight="1">
      <c r="B1072" s="8"/>
      <c r="C1072" s="9" t="s">
        <v>1799</v>
      </c>
      <c r="D1072" s="11"/>
      <c r="E1072" s="12" t="s">
        <v>26</v>
      </c>
      <c r="F1072" s="12"/>
      <c r="G1072" s="13">
        <v>2023</v>
      </c>
    </row>
    <row r="1073" spans="2:7" ht="18.75" customHeight="1">
      <c r="B1073" s="8"/>
      <c r="C1073" s="9" t="s">
        <v>1800</v>
      </c>
      <c r="D1073" s="11"/>
      <c r="E1073" s="25" t="s">
        <v>17</v>
      </c>
      <c r="F1073" s="25"/>
      <c r="G1073" s="25"/>
    </row>
    <row r="1074" spans="2:7" ht="18.75" customHeight="1">
      <c r="B1074" s="8"/>
      <c r="C1074" s="9" t="s">
        <v>1289</v>
      </c>
      <c r="D1074" s="11"/>
      <c r="E1074" s="12" t="s">
        <v>26</v>
      </c>
      <c r="F1074" s="12"/>
      <c r="G1074" s="13">
        <v>7034</v>
      </c>
    </row>
    <row r="1075" spans="2:7" ht="18.75" customHeight="1">
      <c r="B1075" s="8"/>
      <c r="C1075" s="9" t="s">
        <v>1801</v>
      </c>
      <c r="D1075" s="11"/>
      <c r="E1075" s="12" t="s">
        <v>151</v>
      </c>
      <c r="F1075" s="12"/>
      <c r="G1075" s="12">
        <v>412</v>
      </c>
    </row>
    <row r="1076" spans="2:7" ht="18.75" customHeight="1">
      <c r="B1076" s="8"/>
      <c r="C1076" s="9" t="s">
        <v>1803</v>
      </c>
      <c r="D1076" s="11"/>
      <c r="E1076" s="12" t="s">
        <v>26</v>
      </c>
      <c r="F1076" s="12"/>
      <c r="G1076" s="13">
        <v>1180</v>
      </c>
    </row>
    <row r="1077" spans="2:7" ht="18.75" customHeight="1">
      <c r="B1077" s="8"/>
      <c r="C1077" s="9" t="s">
        <v>1804</v>
      </c>
      <c r="D1077" s="11"/>
      <c r="E1077" s="25" t="s">
        <v>17</v>
      </c>
      <c r="F1077" s="25"/>
      <c r="G1077" s="25"/>
    </row>
    <row r="1078" spans="2:7" ht="18.75" customHeight="1">
      <c r="B1078" s="8"/>
      <c r="C1078" s="9" t="s">
        <v>1805</v>
      </c>
      <c r="D1078" s="9" t="s">
        <v>71</v>
      </c>
      <c r="E1078" s="12" t="s">
        <v>26</v>
      </c>
      <c r="F1078" s="12"/>
      <c r="G1078" s="13">
        <v>3063</v>
      </c>
    </row>
    <row r="1079" spans="2:7" ht="18.75" customHeight="1">
      <c r="B1079" s="8"/>
      <c r="C1079" s="9" t="s">
        <v>1805</v>
      </c>
      <c r="D1079" s="9" t="s">
        <v>1807</v>
      </c>
      <c r="E1079" s="12" t="s">
        <v>26</v>
      </c>
      <c r="F1079" s="12"/>
      <c r="G1079" s="13">
        <v>2541</v>
      </c>
    </row>
    <row r="1080" spans="2:7" ht="18.75" customHeight="1">
      <c r="B1080" s="8"/>
      <c r="C1080" s="9" t="s">
        <v>727</v>
      </c>
      <c r="D1080" s="11"/>
      <c r="E1080" s="12" t="s">
        <v>151</v>
      </c>
      <c r="F1080" s="12"/>
      <c r="G1080" s="13">
        <v>16538</v>
      </c>
    </row>
    <row r="1081" spans="2:7" ht="18.75" customHeight="1">
      <c r="B1081" s="8"/>
      <c r="C1081" s="9" t="s">
        <v>1808</v>
      </c>
      <c r="D1081" s="11"/>
      <c r="E1081" s="12" t="s">
        <v>151</v>
      </c>
      <c r="F1081" s="12"/>
      <c r="G1081" s="12">
        <v>264</v>
      </c>
    </row>
    <row r="1082" spans="2:7" ht="18.75" customHeight="1">
      <c r="B1082" s="8"/>
      <c r="C1082" s="9" t="s">
        <v>1606</v>
      </c>
      <c r="D1082" s="11"/>
      <c r="E1082" s="12" t="s">
        <v>26</v>
      </c>
      <c r="F1082" s="12"/>
      <c r="G1082" s="13">
        <v>4796</v>
      </c>
    </row>
    <row r="1083" spans="2:7" ht="18.75" customHeight="1">
      <c r="B1083" s="8"/>
      <c r="C1083" s="9" t="s">
        <v>1809</v>
      </c>
      <c r="D1083" s="11"/>
      <c r="E1083" s="25" t="s">
        <v>17</v>
      </c>
      <c r="F1083" s="25"/>
      <c r="G1083" s="25"/>
    </row>
    <row r="1084" spans="2:7" ht="18.75" customHeight="1">
      <c r="B1084" s="8"/>
      <c r="C1084" s="9" t="s">
        <v>1811</v>
      </c>
      <c r="D1084" s="11"/>
      <c r="E1084" s="12" t="s">
        <v>26</v>
      </c>
      <c r="F1084" s="12"/>
      <c r="G1084" s="13">
        <v>3008</v>
      </c>
    </row>
    <row r="1085" spans="2:7" ht="18.75" customHeight="1">
      <c r="B1085" s="8"/>
      <c r="C1085" s="9" t="s">
        <v>1812</v>
      </c>
      <c r="D1085" s="11"/>
      <c r="E1085" s="12" t="s">
        <v>26</v>
      </c>
      <c r="F1085" s="12"/>
      <c r="G1085" s="13">
        <v>1667</v>
      </c>
    </row>
    <row r="1086" spans="2:7" ht="18.75" customHeight="1">
      <c r="B1086" s="8"/>
      <c r="C1086" s="9" t="s">
        <v>1813</v>
      </c>
      <c r="D1086" s="11"/>
      <c r="E1086" s="12" t="s">
        <v>101</v>
      </c>
      <c r="F1086" s="12"/>
      <c r="G1086" s="13">
        <v>2258</v>
      </c>
    </row>
    <row r="1087" spans="2:7" ht="18.75" customHeight="1">
      <c r="B1087" s="8"/>
      <c r="C1087" s="9" t="s">
        <v>1814</v>
      </c>
      <c r="D1087" s="11"/>
      <c r="E1087" s="12" t="s">
        <v>26</v>
      </c>
      <c r="F1087" s="12"/>
      <c r="G1087" s="12">
        <v>992</v>
      </c>
    </row>
    <row r="1088" spans="2:7" ht="18.75" customHeight="1">
      <c r="B1088" s="8"/>
      <c r="C1088" s="9" t="s">
        <v>1815</v>
      </c>
      <c r="D1088" s="11"/>
      <c r="E1088" s="12" t="s">
        <v>26</v>
      </c>
      <c r="F1088" s="12"/>
      <c r="G1088" s="12">
        <v>799</v>
      </c>
    </row>
    <row r="1089" spans="1:7" ht="18.75" customHeight="1">
      <c r="B1089" s="8"/>
      <c r="C1089" s="9" t="s">
        <v>1816</v>
      </c>
      <c r="D1089" s="11"/>
      <c r="E1089" s="12" t="s">
        <v>26</v>
      </c>
      <c r="F1089" s="12"/>
      <c r="G1089" s="13">
        <v>1567</v>
      </c>
    </row>
    <row r="1090" spans="1:7" ht="18.75" customHeight="1">
      <c r="B1090" s="8"/>
      <c r="C1090" s="9" t="s">
        <v>1817</v>
      </c>
      <c r="D1090" s="11"/>
      <c r="E1090" s="12" t="s">
        <v>151</v>
      </c>
      <c r="F1090" s="12"/>
      <c r="G1090" s="13">
        <v>2624</v>
      </c>
    </row>
    <row r="1091" spans="1:7" ht="18.75" customHeight="1">
      <c r="A1091" s="16">
        <v>20</v>
      </c>
      <c r="B1091" s="20" t="s">
        <v>178</v>
      </c>
      <c r="C1091" s="9" t="s">
        <v>80</v>
      </c>
      <c r="D1091" s="11"/>
      <c r="E1091" s="12" t="s">
        <v>101</v>
      </c>
      <c r="F1091" s="12"/>
      <c r="G1091" s="13">
        <v>74262</v>
      </c>
    </row>
    <row r="1092" spans="1:7" ht="18.75" customHeight="1">
      <c r="B1092" s="8"/>
      <c r="C1092" s="9" t="s">
        <v>615</v>
      </c>
      <c r="D1092" s="11"/>
      <c r="E1092" s="12" t="s">
        <v>26</v>
      </c>
      <c r="F1092" s="12"/>
      <c r="G1092" s="13">
        <v>21918</v>
      </c>
    </row>
    <row r="1093" spans="1:7" ht="18.75" customHeight="1">
      <c r="B1093" s="8"/>
      <c r="C1093" s="9" t="s">
        <v>1819</v>
      </c>
      <c r="D1093" s="11"/>
      <c r="E1093" s="12" t="s">
        <v>26</v>
      </c>
      <c r="F1093" s="12"/>
      <c r="G1093" s="13">
        <v>1842</v>
      </c>
    </row>
    <row r="1094" spans="1:7" ht="18.75" customHeight="1">
      <c r="B1094" s="8"/>
      <c r="C1094" s="9" t="s">
        <v>1820</v>
      </c>
      <c r="D1094" s="11"/>
      <c r="E1094" s="12" t="s">
        <v>95</v>
      </c>
      <c r="F1094" s="12"/>
      <c r="G1094" s="12">
        <v>470</v>
      </c>
    </row>
    <row r="1095" spans="1:7" ht="18.75" customHeight="1">
      <c r="B1095" s="8"/>
      <c r="C1095" s="9" t="s">
        <v>1632</v>
      </c>
      <c r="D1095" s="11"/>
      <c r="E1095" s="12" t="s">
        <v>95</v>
      </c>
      <c r="F1095" s="12"/>
      <c r="G1095" s="13">
        <v>2020</v>
      </c>
    </row>
    <row r="1096" spans="1:7" ht="18.75" customHeight="1">
      <c r="B1096" s="8"/>
      <c r="C1096" s="9" t="s">
        <v>1631</v>
      </c>
      <c r="D1096" s="11"/>
      <c r="E1096" s="12" t="s">
        <v>26</v>
      </c>
      <c r="F1096" s="12"/>
      <c r="G1096" s="13">
        <v>4722</v>
      </c>
    </row>
    <row r="1097" spans="1:7" ht="18.75" customHeight="1">
      <c r="B1097" s="8"/>
      <c r="C1097" s="9" t="s">
        <v>1822</v>
      </c>
      <c r="D1097" s="11"/>
      <c r="E1097" s="12" t="s">
        <v>26</v>
      </c>
      <c r="F1097" s="12"/>
      <c r="G1097" s="13">
        <v>1609</v>
      </c>
    </row>
    <row r="1098" spans="1:7" ht="18.75" customHeight="1">
      <c r="B1098" s="8"/>
      <c r="C1098" s="9" t="s">
        <v>1823</v>
      </c>
      <c r="D1098" s="11"/>
      <c r="E1098" s="25" t="s">
        <v>17</v>
      </c>
      <c r="F1098" s="25"/>
      <c r="G1098" s="25"/>
    </row>
    <row r="1099" spans="1:7" ht="18.75" customHeight="1">
      <c r="B1099" s="8"/>
      <c r="C1099" s="9" t="s">
        <v>1587</v>
      </c>
      <c r="D1099" s="11"/>
      <c r="E1099" s="12" t="s">
        <v>26</v>
      </c>
      <c r="F1099" s="12"/>
      <c r="G1099" s="13">
        <v>4848</v>
      </c>
    </row>
    <row r="1100" spans="1:7" ht="18.75" customHeight="1">
      <c r="B1100" s="8"/>
      <c r="C1100" s="9" t="s">
        <v>1824</v>
      </c>
      <c r="D1100" s="11"/>
      <c r="E1100" s="12" t="s">
        <v>26</v>
      </c>
      <c r="F1100" s="12"/>
      <c r="G1100" s="13">
        <v>1765</v>
      </c>
    </row>
    <row r="1101" spans="1:7" ht="18.75" customHeight="1">
      <c r="B1101" s="8"/>
      <c r="C1101" s="9" t="s">
        <v>1826</v>
      </c>
      <c r="D1101" s="11"/>
      <c r="E1101" s="12" t="s">
        <v>101</v>
      </c>
      <c r="F1101" s="12"/>
      <c r="G1101" s="13">
        <v>2970</v>
      </c>
    </row>
    <row r="1102" spans="1:7" ht="18.75" customHeight="1">
      <c r="B1102" s="8"/>
      <c r="C1102" s="9" t="s">
        <v>1827</v>
      </c>
      <c r="D1102" s="11"/>
      <c r="E1102" s="12" t="s">
        <v>26</v>
      </c>
      <c r="F1102" s="12"/>
      <c r="G1102" s="13">
        <v>2169</v>
      </c>
    </row>
    <row r="1103" spans="1:7" ht="18.75" customHeight="1">
      <c r="B1103" s="8"/>
      <c r="C1103" s="9" t="s">
        <v>1829</v>
      </c>
      <c r="D1103" s="11"/>
      <c r="E1103" s="12" t="s">
        <v>26</v>
      </c>
      <c r="F1103" s="12"/>
      <c r="G1103" s="13">
        <v>1831</v>
      </c>
    </row>
    <row r="1104" spans="1:7" ht="18.75" customHeight="1">
      <c r="B1104" s="8"/>
      <c r="C1104" s="9" t="s">
        <v>1830</v>
      </c>
      <c r="D1104" s="11"/>
      <c r="E1104" s="25" t="s">
        <v>17</v>
      </c>
      <c r="F1104" s="25"/>
      <c r="G1104" s="25"/>
    </row>
    <row r="1105" spans="1:7" ht="18.75" customHeight="1">
      <c r="B1105" s="8"/>
      <c r="C1105" s="9" t="s">
        <v>1832</v>
      </c>
      <c r="D1105" s="11"/>
      <c r="E1105" s="12" t="s">
        <v>26</v>
      </c>
      <c r="F1105" s="12"/>
      <c r="G1105" s="13">
        <v>2470</v>
      </c>
    </row>
    <row r="1106" spans="1:7" ht="18.75" customHeight="1">
      <c r="B1106" s="8"/>
      <c r="C1106" s="9" t="s">
        <v>1834</v>
      </c>
      <c r="D1106" s="11"/>
      <c r="E1106" s="12" t="s">
        <v>95</v>
      </c>
      <c r="F1106" s="12"/>
      <c r="G1106" s="13">
        <v>1057</v>
      </c>
    </row>
    <row r="1107" spans="1:7" ht="18.75" customHeight="1">
      <c r="B1107" s="8"/>
      <c r="C1107" s="9" t="s">
        <v>1836</v>
      </c>
      <c r="D1107" s="11"/>
      <c r="E1107" s="25" t="s">
        <v>17</v>
      </c>
      <c r="F1107" s="25"/>
      <c r="G1107" s="25"/>
    </row>
    <row r="1108" spans="1:7" ht="18.75" customHeight="1">
      <c r="A1108" s="16">
        <v>21</v>
      </c>
      <c r="B1108" s="20" t="s">
        <v>178</v>
      </c>
      <c r="C1108" s="9" t="s">
        <v>286</v>
      </c>
      <c r="D1108" s="11"/>
      <c r="E1108" s="12" t="s">
        <v>101</v>
      </c>
      <c r="F1108" s="12"/>
      <c r="G1108" s="13">
        <v>48707</v>
      </c>
    </row>
    <row r="1109" spans="1:7" ht="18.75" customHeight="1">
      <c r="B1109" s="8"/>
      <c r="C1109" s="9" t="s">
        <v>1838</v>
      </c>
      <c r="D1109" s="11"/>
      <c r="E1109" s="25" t="s">
        <v>17</v>
      </c>
      <c r="F1109" s="25"/>
      <c r="G1109" s="25"/>
    </row>
    <row r="1110" spans="1:7" ht="18.75" customHeight="1">
      <c r="B1110" s="8"/>
      <c r="C1110" s="9" t="s">
        <v>1076</v>
      </c>
      <c r="D1110" s="11"/>
      <c r="E1110" s="12" t="s">
        <v>26</v>
      </c>
      <c r="F1110" s="12"/>
      <c r="G1110" s="13">
        <v>9358</v>
      </c>
    </row>
    <row r="1111" spans="1:7" ht="18.75" customHeight="1">
      <c r="B1111" s="8"/>
      <c r="C1111" s="9" t="s">
        <v>1840</v>
      </c>
      <c r="D1111" s="11"/>
      <c r="E1111" s="25" t="s">
        <v>17</v>
      </c>
      <c r="F1111" s="25"/>
      <c r="G1111" s="25"/>
    </row>
    <row r="1112" spans="1:7" ht="18.75" customHeight="1">
      <c r="B1112" s="8"/>
      <c r="C1112" s="9" t="s">
        <v>1841</v>
      </c>
      <c r="D1112" s="11"/>
      <c r="E1112" s="12" t="s">
        <v>95</v>
      </c>
      <c r="F1112" s="12"/>
      <c r="G1112" s="12">
        <v>448</v>
      </c>
    </row>
    <row r="1113" spans="1:7" ht="18.75" customHeight="1">
      <c r="B1113" s="8"/>
      <c r="C1113" s="9" t="s">
        <v>1844</v>
      </c>
      <c r="D1113" s="11"/>
      <c r="E1113" s="12" t="s">
        <v>26</v>
      </c>
      <c r="F1113" s="12"/>
      <c r="G1113" s="13">
        <v>1497</v>
      </c>
    </row>
    <row r="1114" spans="1:7" ht="18.75" customHeight="1">
      <c r="B1114" s="8"/>
      <c r="C1114" s="9" t="s">
        <v>1538</v>
      </c>
      <c r="D1114" s="11"/>
      <c r="E1114" s="12" t="s">
        <v>101</v>
      </c>
      <c r="F1114" s="12"/>
      <c r="G1114" s="13">
        <v>5133</v>
      </c>
    </row>
    <row r="1115" spans="1:7" ht="18.75" customHeight="1">
      <c r="B1115" s="8"/>
      <c r="C1115" s="9" t="s">
        <v>1847</v>
      </c>
      <c r="D1115" s="11"/>
      <c r="E1115" s="12" t="s">
        <v>95</v>
      </c>
      <c r="F1115" s="12"/>
      <c r="G1115" s="13">
        <v>1480</v>
      </c>
    </row>
    <row r="1116" spans="1:7" ht="18.75" customHeight="1">
      <c r="B1116" s="8"/>
      <c r="C1116" s="9" t="s">
        <v>1848</v>
      </c>
      <c r="D1116" s="11"/>
      <c r="E1116" s="12" t="s">
        <v>95</v>
      </c>
      <c r="F1116" s="12"/>
      <c r="G1116" s="12">
        <v>440</v>
      </c>
    </row>
    <row r="1117" spans="1:7" ht="18.75" customHeight="1">
      <c r="B1117" s="8"/>
      <c r="C1117" s="9" t="s">
        <v>1849</v>
      </c>
      <c r="D1117" s="11"/>
      <c r="E1117" s="12" t="s">
        <v>26</v>
      </c>
      <c r="F1117" s="12"/>
      <c r="G1117" s="13">
        <v>1574</v>
      </c>
    </row>
    <row r="1118" spans="1:7" ht="18.75" customHeight="1">
      <c r="B1118" s="8"/>
      <c r="C1118" s="9" t="s">
        <v>1851</v>
      </c>
      <c r="D1118" s="11"/>
      <c r="E1118" s="25" t="s">
        <v>17</v>
      </c>
      <c r="F1118" s="25"/>
      <c r="G1118" s="25"/>
    </row>
    <row r="1119" spans="1:7" ht="18.75" customHeight="1">
      <c r="B1119" s="8"/>
      <c r="C1119" s="9" t="s">
        <v>1232</v>
      </c>
      <c r="D1119" s="11"/>
      <c r="E1119" s="12" t="s">
        <v>26</v>
      </c>
      <c r="F1119" s="12"/>
      <c r="G1119" s="13">
        <v>7561</v>
      </c>
    </row>
    <row r="1120" spans="1:7" ht="18.75" customHeight="1">
      <c r="B1120" s="8"/>
      <c r="C1120" s="9" t="s">
        <v>1853</v>
      </c>
      <c r="D1120" s="11"/>
      <c r="E1120" s="12" t="s">
        <v>26</v>
      </c>
      <c r="F1120" s="12"/>
      <c r="G1120" s="12">
        <v>614</v>
      </c>
    </row>
    <row r="1121" spans="2:7" ht="18.75" customHeight="1">
      <c r="B1121" s="8"/>
      <c r="C1121" s="9" t="s">
        <v>1546</v>
      </c>
      <c r="D1121" s="11"/>
      <c r="E1121" s="12" t="s">
        <v>26</v>
      </c>
      <c r="F1121" s="12"/>
      <c r="G1121" s="13">
        <v>5078</v>
      </c>
    </row>
    <row r="1122" spans="2:7" ht="18.75" customHeight="1">
      <c r="B1122" s="8"/>
      <c r="C1122" s="9" t="s">
        <v>1854</v>
      </c>
      <c r="D1122" s="11"/>
      <c r="E1122" s="12" t="s">
        <v>26</v>
      </c>
      <c r="F1122" s="12"/>
      <c r="G1122" s="13">
        <v>1283</v>
      </c>
    </row>
    <row r="1123" spans="2:7" ht="18.75" customHeight="1">
      <c r="B1123" s="8"/>
      <c r="C1123" s="9" t="s">
        <v>1855</v>
      </c>
      <c r="D1123" s="11"/>
      <c r="E1123" s="12" t="s">
        <v>26</v>
      </c>
      <c r="F1123" s="12"/>
      <c r="G1123" s="13">
        <v>1585</v>
      </c>
    </row>
    <row r="1124" spans="2:7" ht="18.75" customHeight="1">
      <c r="B1124" s="8"/>
      <c r="C1124" s="9" t="s">
        <v>1856</v>
      </c>
      <c r="D1124" s="11"/>
      <c r="E1124" s="12" t="s">
        <v>26</v>
      </c>
      <c r="F1124" s="12"/>
      <c r="G1124" s="12">
        <v>705</v>
      </c>
    </row>
    <row r="1125" spans="2:7" ht="18.75" customHeight="1">
      <c r="B1125" s="8"/>
      <c r="C1125" s="9" t="s">
        <v>1857</v>
      </c>
      <c r="D1125" s="11"/>
      <c r="E1125" s="12" t="s">
        <v>95</v>
      </c>
      <c r="F1125" s="12"/>
      <c r="G1125" s="13">
        <v>2011</v>
      </c>
    </row>
    <row r="1126" spans="2:7" ht="18.75" customHeight="1">
      <c r="B1126" s="8"/>
      <c r="C1126" s="9" t="s">
        <v>1859</v>
      </c>
      <c r="D1126" s="11"/>
      <c r="E1126" s="12" t="s">
        <v>26</v>
      </c>
      <c r="F1126" s="12"/>
      <c r="G1126" s="13">
        <v>3843</v>
      </c>
    </row>
    <row r="1127" spans="2:7" ht="18.75" customHeight="1">
      <c r="B1127" s="8"/>
      <c r="C1127" s="9" t="s">
        <v>1861</v>
      </c>
      <c r="D1127" s="11"/>
      <c r="E1127" s="25" t="s">
        <v>17</v>
      </c>
      <c r="F1127" s="25"/>
      <c r="G1127" s="25"/>
    </row>
    <row r="1128" spans="2:7" ht="18.75" customHeight="1">
      <c r="B1128" s="8"/>
      <c r="C1128" s="9" t="s">
        <v>1579</v>
      </c>
      <c r="D1128" s="11"/>
      <c r="E1128" s="12" t="s">
        <v>26</v>
      </c>
      <c r="F1128" s="12"/>
      <c r="G1128" s="13">
        <v>4894</v>
      </c>
    </row>
    <row r="1129" spans="2:7" ht="18.75" customHeight="1">
      <c r="B1129" s="8"/>
      <c r="C1129" s="9" t="s">
        <v>1863</v>
      </c>
      <c r="D1129" s="11"/>
      <c r="E1129" s="25" t="s">
        <v>17</v>
      </c>
      <c r="F1129" s="25"/>
      <c r="G1129" s="25"/>
    </row>
    <row r="1130" spans="2:7" ht="18.75" customHeight="1">
      <c r="B1130" s="8"/>
      <c r="C1130" s="9" t="s">
        <v>1864</v>
      </c>
      <c r="D1130" s="11"/>
      <c r="E1130" s="12" t="s">
        <v>26</v>
      </c>
      <c r="F1130" s="12"/>
      <c r="G1130" s="12">
        <v>591</v>
      </c>
    </row>
    <row r="1131" spans="2:7" ht="18.75" customHeight="1">
      <c r="B1131" s="8"/>
      <c r="C1131" s="9" t="s">
        <v>1865</v>
      </c>
      <c r="D1131" s="11"/>
      <c r="E1131" s="12" t="s">
        <v>26</v>
      </c>
      <c r="F1131" s="12"/>
      <c r="G1131" s="13">
        <v>3500</v>
      </c>
    </row>
    <row r="1132" spans="2:7" ht="18.75" customHeight="1">
      <c r="B1132" s="8"/>
      <c r="C1132" s="9" t="s">
        <v>1867</v>
      </c>
      <c r="D1132" s="11"/>
      <c r="E1132" s="12" t="s">
        <v>101</v>
      </c>
      <c r="F1132" s="12"/>
      <c r="G1132" s="13">
        <v>1283</v>
      </c>
    </row>
    <row r="1133" spans="2:7" ht="18.75" customHeight="1">
      <c r="B1133" s="8"/>
      <c r="C1133" s="9" t="s">
        <v>1868</v>
      </c>
      <c r="D1133" s="11"/>
      <c r="E1133" s="12" t="s">
        <v>26</v>
      </c>
      <c r="F1133" s="12"/>
      <c r="G1133" s="12">
        <v>555</v>
      </c>
    </row>
    <row r="1134" spans="2:7" ht="18.75" customHeight="1">
      <c r="B1134" s="8"/>
      <c r="C1134" s="9" t="s">
        <v>1870</v>
      </c>
      <c r="D1134" s="11"/>
      <c r="E1134" s="25" t="s">
        <v>17</v>
      </c>
      <c r="F1134" s="25"/>
      <c r="G1134" s="25"/>
    </row>
    <row r="1135" spans="2:7" ht="18.75" customHeight="1">
      <c r="B1135" s="8"/>
      <c r="C1135" s="9" t="s">
        <v>1872</v>
      </c>
      <c r="D1135" s="11"/>
      <c r="E1135" s="12" t="s">
        <v>101</v>
      </c>
      <c r="F1135" s="12"/>
      <c r="G1135" s="12">
        <v>290</v>
      </c>
    </row>
    <row r="1136" spans="2:7" ht="18.75" customHeight="1">
      <c r="B1136" s="8"/>
      <c r="C1136" s="9" t="s">
        <v>1873</v>
      </c>
      <c r="D1136" s="11"/>
      <c r="E1136" s="12" t="s">
        <v>95</v>
      </c>
      <c r="F1136" s="12"/>
      <c r="G1136" s="12">
        <v>268</v>
      </c>
    </row>
    <row r="1137" spans="2:7" ht="18.75" customHeight="1">
      <c r="B1137" s="8"/>
      <c r="C1137" s="9" t="s">
        <v>1875</v>
      </c>
      <c r="D1137" s="11"/>
      <c r="E1137" s="12" t="s">
        <v>26</v>
      </c>
      <c r="F1137" s="12"/>
      <c r="G1137" s="13">
        <v>2972</v>
      </c>
    </row>
    <row r="1138" spans="2:7" ht="18.75" customHeight="1">
      <c r="B1138" s="8"/>
      <c r="C1138" s="9" t="s">
        <v>1876</v>
      </c>
      <c r="D1138" s="11"/>
      <c r="E1138" s="12" t="s">
        <v>101</v>
      </c>
      <c r="F1138" s="12"/>
      <c r="G1138" s="12">
        <v>836</v>
      </c>
    </row>
    <row r="1139" spans="2:7" ht="18.75" customHeight="1">
      <c r="B1139" s="8"/>
      <c r="C1139" s="9" t="s">
        <v>1877</v>
      </c>
      <c r="D1139" s="11"/>
      <c r="E1139" s="12" t="s">
        <v>151</v>
      </c>
      <c r="F1139" s="12"/>
      <c r="G1139" s="13">
        <v>5559</v>
      </c>
    </row>
    <row r="1140" spans="2:7" ht="18.75" customHeight="1">
      <c r="B1140" s="8"/>
      <c r="C1140" s="9" t="s">
        <v>1878</v>
      </c>
      <c r="D1140" s="11"/>
      <c r="E1140" s="25" t="s">
        <v>17</v>
      </c>
      <c r="F1140" s="25"/>
      <c r="G1140" s="25"/>
    </row>
    <row r="1141" spans="2:7" ht="18.75" customHeight="1">
      <c r="B1141" s="8"/>
      <c r="C1141" s="9" t="s">
        <v>1880</v>
      </c>
      <c r="D1141" s="11"/>
      <c r="E1141" s="12" t="s">
        <v>95</v>
      </c>
      <c r="F1141" s="12"/>
      <c r="G1141" s="13">
        <v>1681</v>
      </c>
    </row>
    <row r="1142" spans="2:7" ht="18.75" customHeight="1">
      <c r="B1142" s="8"/>
      <c r="C1142" s="9" t="s">
        <v>1881</v>
      </c>
      <c r="D1142" s="11"/>
      <c r="E1142" s="12" t="s">
        <v>151</v>
      </c>
      <c r="F1142" s="12"/>
      <c r="G1142" s="12">
        <v>253</v>
      </c>
    </row>
    <row r="1143" spans="2:7" ht="18.75" customHeight="1">
      <c r="B1143" s="8"/>
      <c r="C1143" s="9" t="s">
        <v>1883</v>
      </c>
      <c r="D1143" s="11"/>
      <c r="E1143" s="12" t="s">
        <v>95</v>
      </c>
      <c r="F1143" s="12"/>
      <c r="G1143" s="13">
        <v>1007</v>
      </c>
    </row>
    <row r="1144" spans="2:7" ht="18.75" customHeight="1">
      <c r="B1144" s="8"/>
      <c r="C1144" s="9" t="s">
        <v>1884</v>
      </c>
      <c r="D1144" s="11"/>
      <c r="E1144" s="12" t="s">
        <v>151</v>
      </c>
      <c r="F1144" s="12"/>
      <c r="G1144" s="13">
        <v>1216</v>
      </c>
    </row>
    <row r="1145" spans="2:7" ht="18.75" customHeight="1">
      <c r="B1145" s="8"/>
      <c r="C1145" s="9" t="s">
        <v>1885</v>
      </c>
      <c r="D1145" s="11"/>
      <c r="E1145" s="12" t="s">
        <v>95</v>
      </c>
      <c r="F1145" s="12"/>
      <c r="G1145" s="13">
        <v>2018</v>
      </c>
    </row>
    <row r="1146" spans="2:7" ht="18.75" customHeight="1">
      <c r="B1146" s="8"/>
      <c r="C1146" s="9" t="s">
        <v>1886</v>
      </c>
      <c r="D1146" s="11"/>
      <c r="E1146" s="12" t="s">
        <v>95</v>
      </c>
      <c r="F1146" s="12"/>
      <c r="G1146" s="13">
        <v>2973</v>
      </c>
    </row>
    <row r="1147" spans="2:7" ht="18.75" customHeight="1">
      <c r="B1147" s="8"/>
      <c r="C1147" s="9" t="s">
        <v>1888</v>
      </c>
      <c r="D1147" s="9" t="s">
        <v>112</v>
      </c>
      <c r="E1147" s="12" t="s">
        <v>26</v>
      </c>
      <c r="F1147" s="12"/>
      <c r="G1147" s="13">
        <v>2800</v>
      </c>
    </row>
    <row r="1148" spans="2:7" ht="18.75" customHeight="1">
      <c r="B1148" s="8"/>
      <c r="C1148" s="9" t="s">
        <v>1888</v>
      </c>
      <c r="D1148" s="9" t="s">
        <v>1890</v>
      </c>
      <c r="E1148" s="12" t="s">
        <v>26</v>
      </c>
      <c r="F1148" s="12"/>
      <c r="G1148" s="13">
        <v>1215</v>
      </c>
    </row>
    <row r="1149" spans="2:7" ht="18.75" customHeight="1">
      <c r="B1149" s="8"/>
      <c r="C1149" s="9" t="s">
        <v>1888</v>
      </c>
      <c r="D1149" s="9" t="s">
        <v>1151</v>
      </c>
      <c r="E1149" s="12" t="s">
        <v>26</v>
      </c>
      <c r="F1149" s="12"/>
      <c r="G1149" s="12">
        <v>862</v>
      </c>
    </row>
    <row r="1150" spans="2:7" ht="18.75" customHeight="1">
      <c r="B1150" s="8"/>
      <c r="C1150" s="9" t="s">
        <v>1888</v>
      </c>
      <c r="D1150" s="9" t="s">
        <v>463</v>
      </c>
      <c r="E1150" s="12" t="s">
        <v>26</v>
      </c>
      <c r="F1150" s="12"/>
      <c r="G1150" s="12">
        <v>855</v>
      </c>
    </row>
    <row r="1151" spans="2:7" ht="18.75" customHeight="1">
      <c r="B1151" s="8"/>
      <c r="C1151" s="9" t="s">
        <v>1888</v>
      </c>
      <c r="D1151" s="9" t="s">
        <v>906</v>
      </c>
      <c r="E1151" s="12" t="s">
        <v>26</v>
      </c>
      <c r="F1151" s="12"/>
      <c r="G1151" s="12">
        <v>759</v>
      </c>
    </row>
    <row r="1152" spans="2:7" ht="18.75" customHeight="1">
      <c r="B1152" s="8"/>
      <c r="C1152" s="9" t="s">
        <v>1888</v>
      </c>
      <c r="D1152" s="9" t="s">
        <v>1894</v>
      </c>
      <c r="E1152" s="12" t="s">
        <v>26</v>
      </c>
      <c r="F1152" s="12"/>
      <c r="G1152" s="12">
        <v>556</v>
      </c>
    </row>
    <row r="1153" spans="1:7" ht="18.75" customHeight="1">
      <c r="B1153" s="8"/>
      <c r="C1153" s="9" t="s">
        <v>1895</v>
      </c>
      <c r="D1153" s="9" t="s">
        <v>931</v>
      </c>
      <c r="E1153" s="12" t="s">
        <v>26</v>
      </c>
      <c r="F1153" s="12"/>
      <c r="G1153" s="13">
        <v>1061</v>
      </c>
    </row>
    <row r="1154" spans="1:7" ht="18.75" customHeight="1">
      <c r="B1154" s="8"/>
      <c r="C1154" s="9" t="s">
        <v>1895</v>
      </c>
      <c r="D1154" s="9" t="s">
        <v>536</v>
      </c>
      <c r="E1154" s="12" t="s">
        <v>26</v>
      </c>
      <c r="F1154" s="12"/>
      <c r="G1154" s="13">
        <v>1029</v>
      </c>
    </row>
    <row r="1155" spans="1:7" ht="18.75" customHeight="1">
      <c r="B1155" s="8"/>
      <c r="C1155" s="9" t="s">
        <v>1897</v>
      </c>
      <c r="D1155" s="11"/>
      <c r="E1155" s="25" t="s">
        <v>17</v>
      </c>
      <c r="F1155" s="25"/>
      <c r="G1155" s="25"/>
    </row>
    <row r="1156" spans="1:7" ht="18.75" customHeight="1">
      <c r="B1156" s="8"/>
      <c r="C1156" s="9" t="s">
        <v>1898</v>
      </c>
      <c r="D1156" s="11"/>
      <c r="E1156" s="25" t="s">
        <v>17</v>
      </c>
      <c r="F1156" s="25"/>
      <c r="G1156" s="25"/>
    </row>
    <row r="1157" spans="1:7" ht="18.75" customHeight="1">
      <c r="B1157" s="8"/>
      <c r="C1157" s="9" t="s">
        <v>1227</v>
      </c>
      <c r="D1157" s="11"/>
      <c r="E1157" s="12" t="s">
        <v>26</v>
      </c>
      <c r="F1157" s="12"/>
      <c r="G1157" s="13">
        <v>7563</v>
      </c>
    </row>
    <row r="1158" spans="1:7" ht="18.75" customHeight="1">
      <c r="B1158" s="8"/>
      <c r="C1158" s="9" t="s">
        <v>1483</v>
      </c>
      <c r="D1158" s="11"/>
      <c r="E1158" s="12" t="s">
        <v>26</v>
      </c>
      <c r="F1158" s="12"/>
      <c r="G1158" s="13">
        <v>5505</v>
      </c>
    </row>
    <row r="1159" spans="1:7" ht="18.75" customHeight="1">
      <c r="B1159" s="8"/>
      <c r="C1159" s="9" t="s">
        <v>1901</v>
      </c>
      <c r="D1159" s="11"/>
      <c r="E1159" s="12" t="s">
        <v>95</v>
      </c>
      <c r="F1159" s="12"/>
      <c r="G1159" s="13">
        <v>1007</v>
      </c>
    </row>
    <row r="1160" spans="1:7" ht="18.75" customHeight="1">
      <c r="B1160" s="8"/>
      <c r="C1160" s="9" t="s">
        <v>1902</v>
      </c>
      <c r="D1160" s="11"/>
      <c r="E1160" s="25" t="s">
        <v>17</v>
      </c>
      <c r="F1160" s="25"/>
      <c r="G1160" s="25"/>
    </row>
    <row r="1161" spans="1:7" ht="18.75" customHeight="1">
      <c r="B1161" s="8"/>
      <c r="C1161" s="9" t="s">
        <v>1903</v>
      </c>
      <c r="D1161" s="11"/>
      <c r="E1161" s="12" t="s">
        <v>95</v>
      </c>
      <c r="F1161" s="12"/>
      <c r="G1161" s="13">
        <v>1291</v>
      </c>
    </row>
    <row r="1162" spans="1:7" ht="18.75" customHeight="1">
      <c r="B1162" s="8"/>
      <c r="C1162" s="9" t="s">
        <v>1051</v>
      </c>
      <c r="D1162" s="11"/>
      <c r="E1162" s="12" t="s">
        <v>151</v>
      </c>
      <c r="F1162" s="12"/>
      <c r="G1162" s="13">
        <v>9953</v>
      </c>
    </row>
    <row r="1163" spans="1:7" ht="18.75" customHeight="1">
      <c r="B1163" s="8"/>
      <c r="C1163" s="9" t="s">
        <v>1904</v>
      </c>
      <c r="D1163" s="11"/>
      <c r="E1163" s="25" t="s">
        <v>17</v>
      </c>
      <c r="F1163" s="25"/>
      <c r="G1163" s="25"/>
    </row>
    <row r="1164" spans="1:7" ht="18.75" customHeight="1">
      <c r="B1164" s="8"/>
      <c r="C1164" s="9" t="s">
        <v>1905</v>
      </c>
      <c r="D1164" s="11"/>
      <c r="E1164" s="12" t="s">
        <v>26</v>
      </c>
      <c r="F1164" s="12"/>
      <c r="G1164" s="12">
        <v>919</v>
      </c>
    </row>
    <row r="1165" spans="1:7" ht="18.75" customHeight="1">
      <c r="A1165" s="16">
        <v>30</v>
      </c>
      <c r="B1165" s="20" t="s">
        <v>178</v>
      </c>
      <c r="C1165" s="9" t="s">
        <v>175</v>
      </c>
      <c r="D1165" s="11"/>
      <c r="E1165" s="12" t="s">
        <v>101</v>
      </c>
      <c r="F1165" s="12"/>
      <c r="G1165" s="13">
        <v>114297</v>
      </c>
    </row>
    <row r="1166" spans="1:7" ht="18.75" customHeight="1">
      <c r="A1166" s="16">
        <v>36</v>
      </c>
      <c r="B1166" s="20"/>
      <c r="C1166" s="9" t="s">
        <v>1159</v>
      </c>
      <c r="D1166" s="11"/>
      <c r="E1166" s="12" t="s">
        <v>26</v>
      </c>
      <c r="F1166" s="12"/>
      <c r="G1166" s="13">
        <v>8126</v>
      </c>
    </row>
    <row r="1167" spans="1:7" ht="18.75" customHeight="1">
      <c r="B1167" s="8"/>
      <c r="C1167" s="9" t="s">
        <v>1100</v>
      </c>
      <c r="D1167" s="11"/>
      <c r="E1167" s="12" t="s">
        <v>101</v>
      </c>
      <c r="F1167" s="12"/>
      <c r="G1167" s="13">
        <v>8841</v>
      </c>
    </row>
    <row r="1168" spans="1:7" ht="18.75" customHeight="1">
      <c r="B1168" s="8"/>
      <c r="C1168" s="9" t="s">
        <v>1552</v>
      </c>
      <c r="D1168" s="11"/>
      <c r="E1168" s="12" t="s">
        <v>26</v>
      </c>
      <c r="F1168" s="12"/>
      <c r="G1168" s="13">
        <v>5056</v>
      </c>
    </row>
    <row r="1169" spans="2:7" ht="18.75" customHeight="1">
      <c r="B1169" s="8"/>
      <c r="C1169" s="9" t="s">
        <v>1533</v>
      </c>
      <c r="D1169" s="11"/>
      <c r="E1169" s="12" t="s">
        <v>26</v>
      </c>
      <c r="F1169" s="12"/>
      <c r="G1169" s="13">
        <v>5136</v>
      </c>
    </row>
    <row r="1170" spans="2:7" ht="18.75" customHeight="1">
      <c r="B1170" s="8"/>
      <c r="C1170" s="9" t="s">
        <v>1907</v>
      </c>
      <c r="D1170" s="11"/>
      <c r="E1170" s="12" t="s">
        <v>101</v>
      </c>
      <c r="F1170" s="12"/>
      <c r="G1170" s="13">
        <v>4075</v>
      </c>
    </row>
    <row r="1171" spans="2:7" ht="18.75" customHeight="1">
      <c r="B1171" s="8"/>
      <c r="C1171" s="9" t="s">
        <v>1908</v>
      </c>
      <c r="D1171" s="11"/>
      <c r="E1171" s="12" t="s">
        <v>95</v>
      </c>
      <c r="F1171" s="12"/>
      <c r="G1171" s="13">
        <v>1977</v>
      </c>
    </row>
    <row r="1172" spans="2:7" ht="18.75" customHeight="1">
      <c r="B1172" s="8"/>
      <c r="C1172" s="9" t="s">
        <v>1909</v>
      </c>
      <c r="D1172" s="11"/>
      <c r="E1172" s="12" t="s">
        <v>95</v>
      </c>
      <c r="F1172" s="12"/>
      <c r="G1172" s="12">
        <v>996</v>
      </c>
    </row>
    <row r="1173" spans="2:7" ht="18.75" customHeight="1">
      <c r="B1173" s="8"/>
      <c r="C1173" s="9" t="s">
        <v>1910</v>
      </c>
      <c r="D1173" s="11"/>
      <c r="E1173" s="12" t="s">
        <v>26</v>
      </c>
      <c r="F1173" s="12"/>
      <c r="G1173" s="13">
        <v>3259</v>
      </c>
    </row>
    <row r="1174" spans="2:7" ht="18.75" customHeight="1">
      <c r="B1174" s="8"/>
      <c r="C1174" s="9" t="s">
        <v>1911</v>
      </c>
      <c r="D1174" s="11"/>
      <c r="E1174" s="12" t="s">
        <v>95</v>
      </c>
      <c r="F1174" s="12"/>
      <c r="G1174" s="13">
        <v>1900</v>
      </c>
    </row>
    <row r="1175" spans="2:7" ht="18.75" customHeight="1">
      <c r="B1175" s="8"/>
      <c r="C1175" s="9" t="s">
        <v>1913</v>
      </c>
      <c r="D1175" s="11"/>
      <c r="E1175" s="12" t="s">
        <v>95</v>
      </c>
      <c r="F1175" s="12"/>
      <c r="G1175" s="12">
        <v>256</v>
      </c>
    </row>
    <row r="1176" spans="2:7" ht="18.75" customHeight="1">
      <c r="B1176" s="8"/>
      <c r="C1176" s="9" t="s">
        <v>1914</v>
      </c>
      <c r="D1176" s="11"/>
      <c r="E1176" s="12" t="s">
        <v>26</v>
      </c>
      <c r="F1176" s="12"/>
      <c r="G1176" s="13">
        <v>1212</v>
      </c>
    </row>
    <row r="1177" spans="2:7" ht="18.75" customHeight="1">
      <c r="B1177" s="8"/>
      <c r="C1177" s="9" t="s">
        <v>1915</v>
      </c>
      <c r="D1177" s="11"/>
      <c r="E1177" s="12" t="s">
        <v>26</v>
      </c>
      <c r="F1177" s="12"/>
      <c r="G1177" s="12">
        <v>891</v>
      </c>
    </row>
    <row r="1178" spans="2:7" ht="18.75" customHeight="1">
      <c r="B1178" s="8"/>
      <c r="C1178" s="9" t="s">
        <v>1916</v>
      </c>
      <c r="D1178" s="11"/>
      <c r="E1178" s="12" t="s">
        <v>26</v>
      </c>
      <c r="F1178" s="12"/>
      <c r="G1178" s="12">
        <v>605</v>
      </c>
    </row>
    <row r="1179" spans="2:7" ht="18.75" customHeight="1">
      <c r="B1179" s="8"/>
      <c r="C1179" s="9" t="s">
        <v>1835</v>
      </c>
      <c r="D1179" s="9" t="s">
        <v>1514</v>
      </c>
      <c r="E1179" s="12" t="s">
        <v>26</v>
      </c>
      <c r="F1179" s="12"/>
      <c r="G1179" s="13">
        <v>4315</v>
      </c>
    </row>
    <row r="1180" spans="2:7" ht="18.75" customHeight="1">
      <c r="B1180" s="8"/>
      <c r="C1180" s="9" t="s">
        <v>1835</v>
      </c>
      <c r="D1180" s="9" t="s">
        <v>726</v>
      </c>
      <c r="E1180" s="12" t="s">
        <v>26</v>
      </c>
      <c r="F1180" s="12"/>
      <c r="G1180" s="13">
        <v>4015</v>
      </c>
    </row>
    <row r="1181" spans="2:7" ht="18.75" customHeight="1">
      <c r="B1181" s="8"/>
      <c r="C1181" s="9" t="s">
        <v>1835</v>
      </c>
      <c r="D1181" s="9" t="s">
        <v>612</v>
      </c>
      <c r="E1181" s="12" t="s">
        <v>26</v>
      </c>
      <c r="F1181" s="12"/>
      <c r="G1181" s="13">
        <v>1213</v>
      </c>
    </row>
    <row r="1182" spans="2:7" ht="18.75" customHeight="1">
      <c r="B1182" s="8"/>
      <c r="C1182" s="9" t="s">
        <v>1919</v>
      </c>
      <c r="D1182" s="11"/>
      <c r="E1182" s="12" t="s">
        <v>26</v>
      </c>
      <c r="F1182" s="12"/>
      <c r="G1182" s="13">
        <v>2027</v>
      </c>
    </row>
    <row r="1183" spans="2:7" ht="18.75" customHeight="1">
      <c r="B1183" s="8"/>
      <c r="C1183" s="9" t="s">
        <v>1577</v>
      </c>
      <c r="D1183" s="11"/>
      <c r="E1183" s="12" t="s">
        <v>26</v>
      </c>
      <c r="F1183" s="12"/>
      <c r="G1183" s="13">
        <v>4934</v>
      </c>
    </row>
    <row r="1184" spans="2:7" ht="18.75" customHeight="1">
      <c r="B1184" s="8"/>
      <c r="C1184" s="9" t="s">
        <v>1923</v>
      </c>
      <c r="D1184" s="11"/>
      <c r="E1184" s="12" t="s">
        <v>151</v>
      </c>
      <c r="F1184" s="12"/>
      <c r="G1184" s="12">
        <v>377</v>
      </c>
    </row>
    <row r="1185" spans="2:7" ht="18.75" customHeight="1">
      <c r="B1185" s="8"/>
      <c r="C1185" s="9" t="s">
        <v>1925</v>
      </c>
      <c r="D1185" s="11"/>
      <c r="E1185" s="12" t="s">
        <v>26</v>
      </c>
      <c r="F1185" s="12"/>
      <c r="G1185" s="13">
        <v>2043</v>
      </c>
    </row>
    <row r="1186" spans="2:7" ht="18.75" customHeight="1">
      <c r="B1186" s="8"/>
      <c r="C1186" s="9" t="s">
        <v>1928</v>
      </c>
      <c r="D1186" s="11"/>
      <c r="E1186" s="12" t="s">
        <v>95</v>
      </c>
      <c r="F1186" s="12"/>
      <c r="G1186" s="12">
        <v>511</v>
      </c>
    </row>
    <row r="1187" spans="2:7" ht="18.75" customHeight="1">
      <c r="B1187" s="8"/>
      <c r="C1187" s="9" t="s">
        <v>998</v>
      </c>
      <c r="D1187" s="11"/>
      <c r="E1187" s="12" t="s">
        <v>26</v>
      </c>
      <c r="F1187" s="12"/>
      <c r="G1187" s="13">
        <v>10470</v>
      </c>
    </row>
    <row r="1188" spans="2:7" ht="18.75" customHeight="1">
      <c r="B1188" s="8"/>
      <c r="C1188" s="9" t="s">
        <v>1930</v>
      </c>
      <c r="D1188" s="11"/>
      <c r="E1188" s="12" t="s">
        <v>95</v>
      </c>
      <c r="F1188" s="12"/>
      <c r="G1188" s="12">
        <v>403</v>
      </c>
    </row>
    <row r="1189" spans="2:7" ht="18.75" customHeight="1">
      <c r="B1189" s="8"/>
      <c r="C1189" s="9" t="s">
        <v>840</v>
      </c>
      <c r="D1189" s="11"/>
      <c r="E1189" s="12" t="s">
        <v>26</v>
      </c>
      <c r="F1189" s="12"/>
      <c r="G1189" s="13">
        <v>13807</v>
      </c>
    </row>
    <row r="1190" spans="2:7" ht="18.75" customHeight="1">
      <c r="B1190" s="8"/>
      <c r="C1190" s="9" t="s">
        <v>1932</v>
      </c>
      <c r="D1190" s="11"/>
      <c r="E1190" s="25" t="s">
        <v>17</v>
      </c>
      <c r="F1190" s="25"/>
      <c r="G1190" s="25"/>
    </row>
    <row r="1191" spans="2:7" ht="18.75" customHeight="1">
      <c r="B1191" s="8"/>
      <c r="C1191" s="9" t="s">
        <v>1933</v>
      </c>
      <c r="D1191" s="11"/>
      <c r="E1191" s="12" t="s">
        <v>26</v>
      </c>
      <c r="F1191" s="12"/>
      <c r="G1191" s="13">
        <v>1185</v>
      </c>
    </row>
    <row r="1192" spans="2:7" ht="18.75" customHeight="1">
      <c r="B1192" s="8"/>
      <c r="C1192" s="9" t="s">
        <v>1935</v>
      </c>
      <c r="D1192" s="9" t="s">
        <v>612</v>
      </c>
      <c r="E1192" s="12" t="s">
        <v>26</v>
      </c>
      <c r="F1192" s="12"/>
      <c r="G1192" s="13">
        <v>3712</v>
      </c>
    </row>
    <row r="1193" spans="2:7" ht="18.75" customHeight="1">
      <c r="B1193" s="8"/>
      <c r="C1193" s="9" t="s">
        <v>1935</v>
      </c>
      <c r="D1193" s="9" t="s">
        <v>1936</v>
      </c>
      <c r="E1193" s="12" t="s">
        <v>26</v>
      </c>
      <c r="F1193" s="12"/>
      <c r="G1193" s="13">
        <v>3530</v>
      </c>
    </row>
    <row r="1194" spans="2:7" ht="18.75" customHeight="1">
      <c r="B1194" s="8"/>
      <c r="C1194" s="9" t="s">
        <v>1937</v>
      </c>
      <c r="D1194" s="11"/>
      <c r="E1194" s="12" t="s">
        <v>101</v>
      </c>
      <c r="F1194" s="12"/>
      <c r="G1194" s="13">
        <v>1851</v>
      </c>
    </row>
    <row r="1195" spans="2:7" ht="18.75" customHeight="1">
      <c r="B1195" s="8"/>
      <c r="C1195" s="9" t="s">
        <v>1938</v>
      </c>
      <c r="D1195" s="11"/>
      <c r="E1195" s="12" t="s">
        <v>26</v>
      </c>
      <c r="F1195" s="12"/>
      <c r="G1195" s="13">
        <v>2389</v>
      </c>
    </row>
    <row r="1196" spans="2:7" ht="18.75" customHeight="1">
      <c r="B1196" s="8"/>
      <c r="C1196" s="9" t="s">
        <v>1940</v>
      </c>
      <c r="D1196" s="11"/>
      <c r="E1196" s="12" t="s">
        <v>151</v>
      </c>
      <c r="F1196" s="12"/>
      <c r="G1196" s="13">
        <v>3409</v>
      </c>
    </row>
    <row r="1197" spans="2:7" ht="18.75" customHeight="1">
      <c r="B1197" s="8"/>
      <c r="C1197" s="9" t="s">
        <v>1941</v>
      </c>
      <c r="D1197" s="11"/>
      <c r="E1197" s="12" t="s">
        <v>151</v>
      </c>
      <c r="F1197" s="12"/>
      <c r="G1197" s="12">
        <v>215</v>
      </c>
    </row>
    <row r="1198" spans="2:7" ht="18.75" customHeight="1">
      <c r="B1198" s="8"/>
      <c r="C1198" s="9" t="s">
        <v>1942</v>
      </c>
      <c r="D1198" s="11"/>
      <c r="E1198" s="12" t="s">
        <v>151</v>
      </c>
      <c r="F1198" s="12"/>
      <c r="G1198" s="13">
        <v>1392</v>
      </c>
    </row>
    <row r="1199" spans="2:7" ht="18.75" customHeight="1">
      <c r="B1199" s="8"/>
      <c r="C1199" s="9" t="s">
        <v>1944</v>
      </c>
      <c r="D1199" s="11"/>
      <c r="E1199" s="12" t="s">
        <v>95</v>
      </c>
      <c r="F1199" s="12"/>
      <c r="G1199" s="13">
        <v>1178</v>
      </c>
    </row>
    <row r="1200" spans="2:7" ht="18.75" customHeight="1">
      <c r="B1200" s="8"/>
      <c r="C1200" s="9" t="s">
        <v>1945</v>
      </c>
      <c r="D1200" s="11"/>
      <c r="E1200" s="12" t="s">
        <v>26</v>
      </c>
      <c r="F1200" s="12"/>
      <c r="G1200" s="13">
        <v>3658</v>
      </c>
    </row>
    <row r="1201" spans="1:7" ht="18.75" customHeight="1">
      <c r="B1201" s="8"/>
      <c r="C1201" s="9" t="s">
        <v>1948</v>
      </c>
      <c r="D1201" s="9" t="s">
        <v>918</v>
      </c>
      <c r="E1201" s="12" t="s">
        <v>26</v>
      </c>
      <c r="F1201" s="12"/>
      <c r="G1201" s="13">
        <v>2961</v>
      </c>
    </row>
    <row r="1202" spans="1:7" ht="18.75" customHeight="1">
      <c r="B1202" s="8"/>
      <c r="C1202" s="9" t="s">
        <v>1948</v>
      </c>
      <c r="D1202" s="9" t="s">
        <v>756</v>
      </c>
      <c r="E1202" s="12" t="s">
        <v>26</v>
      </c>
      <c r="F1202" s="12"/>
      <c r="G1202" s="12">
        <v>861</v>
      </c>
    </row>
    <row r="1203" spans="1:7" ht="18.75" customHeight="1">
      <c r="B1203" s="8"/>
      <c r="C1203" s="9" t="s">
        <v>1952</v>
      </c>
      <c r="D1203" s="11"/>
      <c r="E1203" s="12" t="s">
        <v>26</v>
      </c>
      <c r="F1203" s="12"/>
      <c r="G1203" s="12">
        <v>797</v>
      </c>
    </row>
    <row r="1204" spans="1:7" ht="18.75" customHeight="1">
      <c r="B1204" s="8"/>
      <c r="C1204" s="9" t="s">
        <v>1953</v>
      </c>
      <c r="D1204" s="11"/>
      <c r="E1204" s="12" t="s">
        <v>26</v>
      </c>
      <c r="F1204" s="12"/>
      <c r="G1204" s="13">
        <v>3307</v>
      </c>
    </row>
    <row r="1205" spans="1:7" ht="18.75" customHeight="1">
      <c r="B1205" s="8"/>
      <c r="C1205" s="9" t="s">
        <v>1954</v>
      </c>
      <c r="D1205" s="11"/>
      <c r="E1205" s="12" t="s">
        <v>26</v>
      </c>
      <c r="F1205" s="12"/>
      <c r="G1205" s="12">
        <v>438</v>
      </c>
    </row>
    <row r="1206" spans="1:7" ht="18.75" customHeight="1">
      <c r="B1206" s="8"/>
      <c r="C1206" s="9" t="s">
        <v>1956</v>
      </c>
      <c r="D1206" s="11"/>
      <c r="E1206" s="12" t="s">
        <v>95</v>
      </c>
      <c r="F1206" s="12"/>
      <c r="G1206" s="12">
        <v>337</v>
      </c>
    </row>
    <row r="1207" spans="1:7" ht="18.75" customHeight="1">
      <c r="B1207" s="8"/>
      <c r="C1207" s="9" t="s">
        <v>793</v>
      </c>
      <c r="D1207" s="11"/>
      <c r="E1207" s="12" t="s">
        <v>26</v>
      </c>
      <c r="F1207" s="12"/>
      <c r="G1207" s="13">
        <v>14691</v>
      </c>
    </row>
    <row r="1208" spans="1:7" ht="18.75" customHeight="1">
      <c r="A1208" s="16">
        <v>5</v>
      </c>
      <c r="B1208" s="24">
        <v>42825</v>
      </c>
      <c r="C1208" s="9" t="s">
        <v>369</v>
      </c>
      <c r="D1208" s="11"/>
      <c r="E1208" s="12" t="s">
        <v>101</v>
      </c>
      <c r="F1208" s="11" t="str">
        <f>HYPERLINK("https://en.wikipedia.org/wiki/Wayne_County,_Michigan","Wayne")</f>
        <v>Wayne</v>
      </c>
      <c r="G1208" s="13">
        <v>38144</v>
      </c>
    </row>
    <row r="1209" spans="1:7" ht="18.75" customHeight="1">
      <c r="B1209" s="8"/>
      <c r="C1209" s="9" t="s">
        <v>1961</v>
      </c>
      <c r="D1209" s="9" t="s">
        <v>1514</v>
      </c>
      <c r="E1209" s="12" t="s">
        <v>26</v>
      </c>
      <c r="F1209" s="12"/>
      <c r="G1209" s="13">
        <v>2474</v>
      </c>
    </row>
    <row r="1210" spans="1:7" ht="18.75" customHeight="1">
      <c r="B1210" s="8"/>
      <c r="C1210" s="9" t="s">
        <v>1961</v>
      </c>
      <c r="D1210" s="9" t="s">
        <v>838</v>
      </c>
      <c r="E1210" s="12" t="s">
        <v>26</v>
      </c>
      <c r="F1210" s="12"/>
      <c r="G1210" s="13">
        <v>2115</v>
      </c>
    </row>
    <row r="1211" spans="1:7" ht="18.75" customHeight="1">
      <c r="B1211" s="8"/>
      <c r="C1211" s="9" t="s">
        <v>1961</v>
      </c>
      <c r="D1211" s="9" t="s">
        <v>1451</v>
      </c>
      <c r="E1211" s="12" t="s">
        <v>26</v>
      </c>
      <c r="F1211" s="12"/>
      <c r="G1211" s="13">
        <v>1824</v>
      </c>
    </row>
    <row r="1212" spans="1:7" ht="18.75" customHeight="1">
      <c r="B1212" s="8"/>
      <c r="C1212" s="9" t="s">
        <v>1961</v>
      </c>
      <c r="D1212" s="9" t="s">
        <v>1963</v>
      </c>
      <c r="E1212" s="12" t="s">
        <v>26</v>
      </c>
      <c r="F1212" s="12"/>
      <c r="G1212" s="13">
        <v>1500</v>
      </c>
    </row>
    <row r="1213" spans="1:7" ht="18.75" customHeight="1">
      <c r="B1213" s="8"/>
      <c r="C1213" s="9" t="s">
        <v>1961</v>
      </c>
      <c r="D1213" s="9" t="s">
        <v>391</v>
      </c>
      <c r="E1213" s="12" t="s">
        <v>26</v>
      </c>
      <c r="F1213" s="12"/>
      <c r="G1213" s="13">
        <v>1275</v>
      </c>
    </row>
    <row r="1214" spans="1:7" ht="18.75" customHeight="1">
      <c r="B1214" s="8"/>
      <c r="C1214" s="9" t="s">
        <v>1961</v>
      </c>
      <c r="D1214" s="9" t="s">
        <v>81</v>
      </c>
      <c r="E1214" s="12" t="s">
        <v>26</v>
      </c>
      <c r="F1214" s="12"/>
      <c r="G1214" s="12">
        <v>942</v>
      </c>
    </row>
    <row r="1215" spans="1:7" ht="18.75" customHeight="1">
      <c r="B1215" s="8"/>
      <c r="C1215" s="9" t="s">
        <v>1961</v>
      </c>
      <c r="D1215" s="9" t="s">
        <v>463</v>
      </c>
      <c r="E1215" s="12" t="s">
        <v>26</v>
      </c>
      <c r="F1215" s="12"/>
      <c r="G1215" s="12">
        <v>807</v>
      </c>
    </row>
    <row r="1216" spans="1:7" ht="18.75" customHeight="1">
      <c r="B1216" s="8"/>
      <c r="C1216" s="9" t="s">
        <v>1965</v>
      </c>
      <c r="D1216" s="11"/>
      <c r="E1216" s="12" t="s">
        <v>101</v>
      </c>
      <c r="F1216" s="12"/>
      <c r="G1216" s="13">
        <v>3991</v>
      </c>
    </row>
    <row r="1217" spans="2:7" ht="18.75" customHeight="1">
      <c r="B1217" s="8"/>
      <c r="C1217" s="9" t="s">
        <v>1966</v>
      </c>
      <c r="D1217" s="11"/>
      <c r="E1217" s="25" t="s">
        <v>17</v>
      </c>
      <c r="F1217" s="25"/>
      <c r="G1217" s="25"/>
    </row>
    <row r="1218" spans="2:7" ht="18.75" customHeight="1">
      <c r="B1218" s="8"/>
      <c r="C1218" s="9" t="s">
        <v>1968</v>
      </c>
      <c r="D1218" s="11"/>
      <c r="E1218" s="12" t="s">
        <v>101</v>
      </c>
      <c r="F1218" s="12"/>
      <c r="G1218" s="13">
        <v>1369</v>
      </c>
    </row>
    <row r="1219" spans="2:7" ht="18.75" customHeight="1">
      <c r="B1219" s="8"/>
      <c r="C1219" s="9" t="s">
        <v>1969</v>
      </c>
      <c r="D1219" s="11"/>
      <c r="E1219" s="12" t="s">
        <v>26</v>
      </c>
      <c r="F1219" s="12"/>
      <c r="G1219" s="13">
        <v>1003</v>
      </c>
    </row>
    <row r="1220" spans="2:7" ht="18.75" customHeight="1">
      <c r="B1220" s="8"/>
      <c r="C1220" s="9" t="s">
        <v>1970</v>
      </c>
      <c r="D1220" s="11"/>
      <c r="E1220" s="25" t="s">
        <v>17</v>
      </c>
      <c r="F1220" s="25"/>
      <c r="G1220" s="25"/>
    </row>
    <row r="1221" spans="2:7" ht="18.75" customHeight="1">
      <c r="B1221" s="8"/>
      <c r="C1221" s="9" t="s">
        <v>1971</v>
      </c>
      <c r="D1221" s="11"/>
      <c r="E1221" s="12" t="s">
        <v>26</v>
      </c>
      <c r="F1221" s="12"/>
      <c r="G1221" s="13">
        <v>2380</v>
      </c>
    </row>
    <row r="1222" spans="2:7" ht="18.75" customHeight="1">
      <c r="B1222" s="8"/>
      <c r="C1222" s="9" t="s">
        <v>1972</v>
      </c>
      <c r="D1222" s="11"/>
      <c r="E1222" s="12" t="s">
        <v>26</v>
      </c>
      <c r="F1222" s="12"/>
      <c r="G1222" s="13">
        <v>2978</v>
      </c>
    </row>
    <row r="1223" spans="2:7" ht="18.75" customHeight="1">
      <c r="B1223" s="8"/>
      <c r="C1223" s="9" t="s">
        <v>1973</v>
      </c>
      <c r="D1223" s="11"/>
      <c r="E1223" s="12" t="s">
        <v>26</v>
      </c>
      <c r="F1223" s="12"/>
      <c r="G1223" s="13">
        <v>2525</v>
      </c>
    </row>
    <row r="1224" spans="2:7" ht="18.75" customHeight="1">
      <c r="B1224" s="8"/>
      <c r="C1224" s="9" t="s">
        <v>190</v>
      </c>
      <c r="D1224" s="11"/>
      <c r="E1224" s="12" t="s">
        <v>101</v>
      </c>
      <c r="F1224" s="11" t="str">
        <f>HYPERLINK("https://en.wikipedia.org/wiki/Wayne_County,_Michigan","Wayne")</f>
        <v>Wayne</v>
      </c>
      <c r="G1224" s="13">
        <v>96942</v>
      </c>
    </row>
    <row r="1225" spans="2:7" ht="18.75" customHeight="1">
      <c r="B1225" s="8"/>
      <c r="C1225" s="9" t="s">
        <v>1977</v>
      </c>
      <c r="D1225" s="11"/>
      <c r="E1225" s="12" t="s">
        <v>26</v>
      </c>
      <c r="F1225" s="12"/>
      <c r="G1225" s="13">
        <v>1791</v>
      </c>
    </row>
    <row r="1226" spans="2:7" ht="18.75" customHeight="1">
      <c r="B1226" s="8"/>
      <c r="C1226" s="9" t="s">
        <v>1978</v>
      </c>
      <c r="D1226" s="11"/>
      <c r="E1226" s="12" t="s">
        <v>26</v>
      </c>
      <c r="F1226" s="12"/>
      <c r="G1226" s="13">
        <v>3787</v>
      </c>
    </row>
    <row r="1227" spans="2:7" ht="18.75" customHeight="1">
      <c r="B1227" s="8"/>
      <c r="C1227" s="9" t="s">
        <v>1376</v>
      </c>
      <c r="D1227" s="11"/>
      <c r="E1227" s="12" t="s">
        <v>26</v>
      </c>
      <c r="F1227" s="12"/>
      <c r="G1227" s="13">
        <v>6058</v>
      </c>
    </row>
    <row r="1228" spans="2:7" ht="18.75" customHeight="1">
      <c r="B1228" s="8"/>
      <c r="C1228" s="9" t="s">
        <v>1981</v>
      </c>
      <c r="D1228" s="9" t="s">
        <v>1982</v>
      </c>
      <c r="E1228" s="12" t="s">
        <v>26</v>
      </c>
      <c r="F1228" s="12"/>
      <c r="G1228" s="12">
        <v>551</v>
      </c>
    </row>
    <row r="1229" spans="2:7" ht="18.75" customHeight="1">
      <c r="B1229" s="8"/>
      <c r="C1229" s="9" t="s">
        <v>1981</v>
      </c>
      <c r="D1229" s="9" t="s">
        <v>1027</v>
      </c>
      <c r="E1229" s="12" t="s">
        <v>26</v>
      </c>
      <c r="F1229" s="12"/>
      <c r="G1229" s="12">
        <v>312</v>
      </c>
    </row>
    <row r="1230" spans="2:7" ht="18.75" customHeight="1">
      <c r="B1230" s="8"/>
      <c r="C1230" s="9" t="s">
        <v>1983</v>
      </c>
      <c r="D1230" s="11"/>
      <c r="E1230" s="12" t="s">
        <v>26</v>
      </c>
      <c r="F1230" s="12"/>
      <c r="G1230" s="13">
        <v>3048</v>
      </c>
    </row>
    <row r="1231" spans="2:7" ht="18.75" customHeight="1">
      <c r="B1231" s="8"/>
      <c r="C1231" s="9" t="s">
        <v>1984</v>
      </c>
      <c r="D1231" s="11"/>
      <c r="E1231" s="25" t="s">
        <v>17</v>
      </c>
      <c r="F1231" s="25"/>
      <c r="G1231" s="25"/>
    </row>
    <row r="1232" spans="2:7" ht="18.75" customHeight="1">
      <c r="B1232" s="8"/>
      <c r="C1232" s="9" t="s">
        <v>1113</v>
      </c>
      <c r="D1232" s="11"/>
      <c r="E1232" s="12" t="s">
        <v>26</v>
      </c>
      <c r="F1232" s="12"/>
      <c r="G1232" s="13">
        <v>8662</v>
      </c>
    </row>
    <row r="1233" spans="2:7" ht="18.75" customHeight="1">
      <c r="B1233" s="8"/>
      <c r="C1233" s="9" t="s">
        <v>1986</v>
      </c>
      <c r="D1233" s="11"/>
      <c r="E1233" s="12" t="s">
        <v>26</v>
      </c>
      <c r="F1233" s="12"/>
      <c r="G1233" s="13">
        <v>1010</v>
      </c>
    </row>
    <row r="1234" spans="2:7" ht="18.75" customHeight="1">
      <c r="B1234" s="8"/>
      <c r="C1234" s="9" t="s">
        <v>1988</v>
      </c>
      <c r="D1234" s="11"/>
      <c r="E1234" s="25" t="s">
        <v>17</v>
      </c>
      <c r="F1234" s="25"/>
      <c r="G1234" s="25"/>
    </row>
    <row r="1235" spans="2:7" ht="18.75" customHeight="1">
      <c r="B1235" s="8"/>
      <c r="C1235" s="9" t="s">
        <v>1989</v>
      </c>
      <c r="D1235" s="11"/>
      <c r="E1235" s="12" t="s">
        <v>151</v>
      </c>
      <c r="F1235" s="12"/>
      <c r="G1235" s="12">
        <v>312</v>
      </c>
    </row>
    <row r="1236" spans="2:7" ht="18.75" customHeight="1">
      <c r="B1236" s="8"/>
      <c r="C1236" s="9" t="s">
        <v>1991</v>
      </c>
      <c r="D1236" s="11"/>
      <c r="E1236" s="12" t="s">
        <v>26</v>
      </c>
      <c r="F1236" s="12"/>
      <c r="G1236" s="12">
        <v>293</v>
      </c>
    </row>
    <row r="1237" spans="2:7" ht="18.75" customHeight="1">
      <c r="B1237" s="8"/>
      <c r="C1237" s="9" t="s">
        <v>1992</v>
      </c>
      <c r="D1237" s="11"/>
      <c r="E1237" s="25" t="s">
        <v>17</v>
      </c>
      <c r="F1237" s="25"/>
      <c r="G1237" s="25"/>
    </row>
    <row r="1238" spans="2:7" ht="18.75" customHeight="1">
      <c r="B1238" s="8"/>
      <c r="C1238" s="9" t="s">
        <v>1994</v>
      </c>
      <c r="D1238" s="11"/>
      <c r="E1238" s="12" t="s">
        <v>26</v>
      </c>
      <c r="F1238" s="12"/>
      <c r="G1238" s="12">
        <v>626</v>
      </c>
    </row>
    <row r="1239" spans="2:7" ht="18.75" customHeight="1">
      <c r="B1239" s="8"/>
      <c r="C1239" s="9" t="s">
        <v>1996</v>
      </c>
      <c r="D1239" s="11"/>
      <c r="E1239" s="12" t="s">
        <v>101</v>
      </c>
      <c r="F1239" s="12"/>
      <c r="G1239" s="13">
        <v>3783</v>
      </c>
    </row>
    <row r="1240" spans="2:7" ht="18.75" customHeight="1">
      <c r="B1240" s="8"/>
      <c r="C1240" s="9" t="s">
        <v>1396</v>
      </c>
      <c r="D1240" s="11"/>
      <c r="E1240" s="12" t="s">
        <v>26</v>
      </c>
      <c r="F1240" s="12"/>
      <c r="G1240" s="13">
        <v>5949</v>
      </c>
    </row>
    <row r="1241" spans="2:7" ht="18.75" customHeight="1">
      <c r="B1241" s="8"/>
      <c r="C1241" s="9" t="s">
        <v>1162</v>
      </c>
      <c r="D1241" s="11"/>
      <c r="E1241" s="12" t="s">
        <v>101</v>
      </c>
      <c r="F1241" s="12"/>
      <c r="G1241" s="13">
        <v>8076</v>
      </c>
    </row>
    <row r="1242" spans="2:7" ht="18.75" customHeight="1">
      <c r="B1242" s="8"/>
      <c r="C1242" s="9" t="s">
        <v>1999</v>
      </c>
      <c r="D1242" s="11"/>
      <c r="E1242" s="12" t="s">
        <v>101</v>
      </c>
      <c r="F1242" s="12"/>
      <c r="G1242" s="13">
        <v>1436</v>
      </c>
    </row>
    <row r="1243" spans="2:7" ht="18.75" customHeight="1">
      <c r="B1243" s="8"/>
      <c r="C1243" s="9" t="s">
        <v>2000</v>
      </c>
      <c r="D1243" s="11"/>
      <c r="E1243" s="12" t="s">
        <v>151</v>
      </c>
      <c r="F1243" s="12"/>
      <c r="G1243" s="12">
        <v>348</v>
      </c>
    </row>
    <row r="1244" spans="2:7" ht="18.75" customHeight="1">
      <c r="B1244" s="8"/>
      <c r="C1244" s="9" t="s">
        <v>2001</v>
      </c>
      <c r="D1244" s="11"/>
      <c r="E1244" s="12" t="s">
        <v>95</v>
      </c>
      <c r="F1244" s="12"/>
      <c r="G1244" s="12">
        <v>318</v>
      </c>
    </row>
    <row r="1245" spans="2:7" ht="18.75" customHeight="1">
      <c r="B1245" s="8"/>
      <c r="C1245" s="9" t="s">
        <v>2003</v>
      </c>
      <c r="D1245" s="11"/>
      <c r="E1245" s="25" t="s">
        <v>17</v>
      </c>
      <c r="F1245" s="25"/>
      <c r="G1245" s="25"/>
    </row>
    <row r="1246" spans="2:7" ht="18.75" customHeight="1">
      <c r="B1246" s="8"/>
      <c r="C1246" s="9" t="s">
        <v>2004</v>
      </c>
      <c r="D1246" s="11"/>
      <c r="E1246" s="12" t="s">
        <v>26</v>
      </c>
      <c r="F1246" s="12"/>
      <c r="G1246" s="13">
        <v>2720</v>
      </c>
    </row>
    <row r="1247" spans="2:7" ht="18.75" customHeight="1">
      <c r="B1247" s="8"/>
      <c r="C1247" s="9" t="s">
        <v>2005</v>
      </c>
      <c r="D1247" s="11"/>
      <c r="E1247" s="12" t="s">
        <v>26</v>
      </c>
      <c r="F1247" s="12"/>
      <c r="G1247" s="13">
        <v>1229</v>
      </c>
    </row>
    <row r="1248" spans="2:7" ht="18.75" customHeight="1">
      <c r="B1248" s="8"/>
      <c r="C1248" s="9" t="s">
        <v>809</v>
      </c>
      <c r="D1248" s="11"/>
      <c r="E1248" s="12" t="s">
        <v>26</v>
      </c>
      <c r="F1248" s="12"/>
      <c r="G1248" s="13">
        <v>14545</v>
      </c>
    </row>
    <row r="1249" spans="1:7" ht="18.75" customHeight="1">
      <c r="B1249" s="8"/>
      <c r="C1249" s="9" t="s">
        <v>2007</v>
      </c>
      <c r="D1249" s="11"/>
      <c r="E1249" s="12" t="s">
        <v>26</v>
      </c>
      <c r="F1249" s="12"/>
      <c r="G1249" s="13">
        <v>1370</v>
      </c>
    </row>
    <row r="1250" spans="1:7" ht="18.75" customHeight="1">
      <c r="B1250" s="8"/>
      <c r="C1250" s="9" t="s">
        <v>2009</v>
      </c>
      <c r="D1250" s="11"/>
      <c r="E1250" s="12" t="s">
        <v>95</v>
      </c>
      <c r="F1250" s="12"/>
      <c r="G1250" s="12">
        <v>789</v>
      </c>
    </row>
    <row r="1251" spans="1:7" ht="18.75" customHeight="1">
      <c r="B1251" s="8"/>
      <c r="C1251" s="9" t="s">
        <v>2010</v>
      </c>
      <c r="D1251" s="11"/>
      <c r="E1251" s="12" t="s">
        <v>26</v>
      </c>
      <c r="F1251" s="12"/>
      <c r="G1251" s="13">
        <v>3465</v>
      </c>
    </row>
    <row r="1252" spans="1:7" ht="18.75" customHeight="1">
      <c r="B1252" s="8"/>
      <c r="C1252" s="9" t="s">
        <v>2011</v>
      </c>
      <c r="D1252" s="11"/>
      <c r="E1252" s="25" t="s">
        <v>17</v>
      </c>
      <c r="F1252" s="25"/>
      <c r="G1252" s="25"/>
    </row>
    <row r="1253" spans="1:7" ht="18.75" customHeight="1">
      <c r="B1253" s="8"/>
      <c r="C1253" s="9" t="s">
        <v>2013</v>
      </c>
      <c r="D1253" s="11"/>
      <c r="E1253" s="12" t="s">
        <v>101</v>
      </c>
      <c r="F1253" s="12"/>
      <c r="G1253" s="12">
        <v>492</v>
      </c>
    </row>
    <row r="1254" spans="1:7" ht="18.75" customHeight="1">
      <c r="B1254" s="8"/>
      <c r="C1254" s="9" t="s">
        <v>2014</v>
      </c>
      <c r="D1254" s="11"/>
      <c r="E1254" s="12" t="s">
        <v>95</v>
      </c>
      <c r="F1254" s="12"/>
      <c r="G1254" s="12">
        <v>806</v>
      </c>
    </row>
    <row r="1255" spans="1:7" ht="18.75" customHeight="1">
      <c r="B1255" s="8"/>
      <c r="C1255" s="9" t="s">
        <v>2015</v>
      </c>
      <c r="D1255" s="11"/>
      <c r="E1255" s="12" t="s">
        <v>26</v>
      </c>
      <c r="F1255" s="12"/>
      <c r="G1255" s="12">
        <v>539</v>
      </c>
    </row>
    <row r="1256" spans="1:7" ht="18.75" customHeight="1">
      <c r="B1256" s="8"/>
      <c r="C1256" s="9" t="s">
        <v>148</v>
      </c>
      <c r="D1256" s="11"/>
      <c r="E1256" s="25" t="s">
        <v>17</v>
      </c>
      <c r="F1256" s="25"/>
      <c r="G1256" s="25"/>
    </row>
    <row r="1257" spans="1:7" ht="18.75" customHeight="1">
      <c r="B1257" s="8"/>
      <c r="C1257" s="9" t="s">
        <v>210</v>
      </c>
      <c r="D1257" s="11"/>
      <c r="E1257" s="12" t="s">
        <v>26</v>
      </c>
      <c r="F1257" s="12"/>
      <c r="G1257" s="13">
        <v>79580</v>
      </c>
    </row>
    <row r="1258" spans="1:7" ht="18.75" customHeight="1">
      <c r="B1258" s="8"/>
      <c r="C1258" s="9" t="s">
        <v>2017</v>
      </c>
      <c r="D1258" s="11"/>
      <c r="E1258" s="12" t="s">
        <v>26</v>
      </c>
      <c r="F1258" s="12"/>
      <c r="G1258" s="13">
        <v>1486</v>
      </c>
    </row>
    <row r="1259" spans="1:7" ht="18.75" customHeight="1">
      <c r="B1259" s="8"/>
      <c r="C1259" s="9" t="s">
        <v>1115</v>
      </c>
      <c r="D1259" s="11"/>
      <c r="E1259" s="12" t="s">
        <v>26</v>
      </c>
      <c r="F1259" s="12"/>
      <c r="G1259" s="13">
        <v>8621</v>
      </c>
    </row>
    <row r="1260" spans="1:7" ht="18.75" customHeight="1">
      <c r="A1260" s="16">
        <v>9</v>
      </c>
      <c r="B1260" s="17" t="s">
        <v>178</v>
      </c>
      <c r="C1260" s="9" t="s">
        <v>498</v>
      </c>
      <c r="D1260" s="11"/>
      <c r="E1260" s="12" t="s">
        <v>101</v>
      </c>
      <c r="F1260" s="12"/>
      <c r="G1260" s="13">
        <v>29694</v>
      </c>
    </row>
    <row r="1261" spans="1:7" ht="18.75" customHeight="1">
      <c r="B1261" s="8"/>
      <c r="C1261" s="9" t="s">
        <v>2020</v>
      </c>
      <c r="D1261" s="11"/>
      <c r="E1261" s="12" t="s">
        <v>95</v>
      </c>
      <c r="F1261" s="12"/>
      <c r="G1261" s="13">
        <v>1390</v>
      </c>
    </row>
    <row r="1262" spans="1:7" ht="18.75" customHeight="1">
      <c r="B1262" s="8"/>
      <c r="C1262" s="9" t="s">
        <v>1806</v>
      </c>
      <c r="D1262" s="11"/>
      <c r="E1262" s="12" t="s">
        <v>26</v>
      </c>
      <c r="F1262" s="12"/>
      <c r="G1262" s="13">
        <v>4400</v>
      </c>
    </row>
    <row r="1263" spans="1:7" ht="18.75" customHeight="1">
      <c r="B1263" s="8"/>
      <c r="C1263" s="9" t="s">
        <v>2021</v>
      </c>
      <c r="D1263" s="11"/>
      <c r="E1263" s="12" t="s">
        <v>95</v>
      </c>
      <c r="F1263" s="12"/>
      <c r="G1263" s="13">
        <v>2091</v>
      </c>
    </row>
    <row r="1264" spans="1:7" ht="18.75" customHeight="1">
      <c r="B1264" s="8"/>
      <c r="C1264" s="9" t="s">
        <v>1728</v>
      </c>
      <c r="D1264" s="11"/>
      <c r="E1264" s="12" t="s">
        <v>26</v>
      </c>
      <c r="F1264" s="12"/>
      <c r="G1264" s="13">
        <v>4569</v>
      </c>
    </row>
    <row r="1265" spans="2:7" ht="18.75" customHeight="1">
      <c r="B1265" s="8"/>
      <c r="C1265" s="9" t="s">
        <v>1347</v>
      </c>
      <c r="D1265" s="11"/>
      <c r="E1265" s="12" t="s">
        <v>101</v>
      </c>
      <c r="F1265" s="12"/>
      <c r="G1265" s="13">
        <v>6226</v>
      </c>
    </row>
    <row r="1266" spans="2:7" ht="18.75" customHeight="1">
      <c r="B1266" s="8"/>
      <c r="C1266" s="9" t="s">
        <v>1922</v>
      </c>
      <c r="D1266" s="11"/>
      <c r="E1266" s="12" t="s">
        <v>26</v>
      </c>
      <c r="F1266" s="12"/>
      <c r="G1266" s="13">
        <v>4084</v>
      </c>
    </row>
    <row r="1267" spans="2:7" ht="18.75" customHeight="1">
      <c r="B1267" s="8"/>
      <c r="C1267" s="9" t="s">
        <v>2024</v>
      </c>
      <c r="D1267" s="11"/>
      <c r="E1267" s="12" t="s">
        <v>101</v>
      </c>
      <c r="F1267" s="12"/>
      <c r="G1267" s="13">
        <v>3097</v>
      </c>
    </row>
    <row r="1268" spans="2:7" ht="18.75" customHeight="1">
      <c r="B1268" s="8"/>
      <c r="C1268" s="9" t="s">
        <v>2025</v>
      </c>
      <c r="D1268" s="11"/>
      <c r="E1268" s="12" t="s">
        <v>26</v>
      </c>
      <c r="F1268" s="12"/>
      <c r="G1268" s="13">
        <v>1095</v>
      </c>
    </row>
    <row r="1269" spans="2:7" ht="18.75" customHeight="1">
      <c r="B1269" s="8"/>
      <c r="C1269" s="9" t="s">
        <v>2026</v>
      </c>
      <c r="D1269" s="11"/>
      <c r="E1269" s="12" t="s">
        <v>151</v>
      </c>
      <c r="F1269" s="12"/>
      <c r="G1269" s="13">
        <v>2019</v>
      </c>
    </row>
    <row r="1270" spans="2:7" ht="18.75" customHeight="1">
      <c r="B1270" s="8"/>
      <c r="C1270" s="9" t="s">
        <v>2028</v>
      </c>
      <c r="D1270" s="11"/>
      <c r="E1270" s="12" t="s">
        <v>26</v>
      </c>
      <c r="F1270" s="12"/>
      <c r="G1270" s="13">
        <v>3017</v>
      </c>
    </row>
    <row r="1271" spans="2:7" ht="18.75" customHeight="1">
      <c r="B1271" s="8"/>
      <c r="C1271" s="9" t="s">
        <v>2029</v>
      </c>
      <c r="D1271" s="11"/>
      <c r="E1271" s="12" t="s">
        <v>26</v>
      </c>
      <c r="F1271" s="12"/>
      <c r="G1271" s="12">
        <v>241</v>
      </c>
    </row>
    <row r="1272" spans="2:7" ht="18.75" customHeight="1">
      <c r="B1272" s="8"/>
      <c r="C1272" s="9" t="s">
        <v>2030</v>
      </c>
      <c r="D1272" s="11"/>
      <c r="E1272" s="12" t="s">
        <v>101</v>
      </c>
      <c r="F1272" s="12"/>
      <c r="G1272" s="13">
        <v>1287</v>
      </c>
    </row>
    <row r="1273" spans="2:7" ht="18.75" customHeight="1">
      <c r="B1273" s="8"/>
      <c r="C1273" s="9" t="s">
        <v>2031</v>
      </c>
      <c r="D1273" s="11"/>
      <c r="E1273" s="12" t="s">
        <v>151</v>
      </c>
      <c r="F1273" s="12"/>
      <c r="G1273" s="12">
        <v>207</v>
      </c>
    </row>
    <row r="1274" spans="2:7" ht="18.75" customHeight="1">
      <c r="B1274" s="8"/>
      <c r="C1274" s="9" t="s">
        <v>2032</v>
      </c>
      <c r="D1274" s="11"/>
      <c r="E1274" s="12" t="s">
        <v>26</v>
      </c>
      <c r="F1274" s="12"/>
      <c r="G1274" s="12">
        <v>653</v>
      </c>
    </row>
    <row r="1275" spans="2:7" ht="18.75" customHeight="1">
      <c r="B1275" s="8"/>
      <c r="C1275" s="9" t="s">
        <v>2033</v>
      </c>
      <c r="D1275" s="11"/>
      <c r="E1275" s="12" t="s">
        <v>151</v>
      </c>
      <c r="F1275" s="12"/>
      <c r="G1275" s="12">
        <v>132</v>
      </c>
    </row>
    <row r="1276" spans="2:7" ht="18.75" customHeight="1">
      <c r="B1276" s="8"/>
      <c r="C1276" s="9" t="s">
        <v>2034</v>
      </c>
      <c r="D1276" s="9" t="s">
        <v>536</v>
      </c>
      <c r="E1276" s="12" t="s">
        <v>26</v>
      </c>
      <c r="F1276" s="12"/>
      <c r="G1276" s="13">
        <v>2668</v>
      </c>
    </row>
    <row r="1277" spans="2:7" ht="18.75" customHeight="1">
      <c r="B1277" s="8"/>
      <c r="C1277" s="9" t="s">
        <v>2034</v>
      </c>
      <c r="D1277" s="9" t="s">
        <v>1739</v>
      </c>
      <c r="E1277" s="12" t="s">
        <v>26</v>
      </c>
      <c r="F1277" s="12"/>
      <c r="G1277" s="13">
        <v>1593</v>
      </c>
    </row>
    <row r="1278" spans="2:7" ht="18.75" customHeight="1">
      <c r="B1278" s="8"/>
      <c r="C1278" s="9" t="s">
        <v>2034</v>
      </c>
      <c r="D1278" s="9" t="s">
        <v>255</v>
      </c>
      <c r="E1278" s="12" t="s">
        <v>26</v>
      </c>
      <c r="F1278" s="12"/>
      <c r="G1278" s="13">
        <v>1316</v>
      </c>
    </row>
    <row r="1279" spans="2:7" ht="18.75" customHeight="1">
      <c r="B1279" s="8"/>
      <c r="C1279" s="9" t="s">
        <v>2036</v>
      </c>
      <c r="D1279" s="11"/>
      <c r="E1279" s="12" t="s">
        <v>95</v>
      </c>
      <c r="F1279" s="12"/>
      <c r="G1279" s="12">
        <v>672</v>
      </c>
    </row>
    <row r="1280" spans="2:7" ht="18.75" customHeight="1">
      <c r="B1280" s="8"/>
      <c r="C1280" s="9" t="s">
        <v>2038</v>
      </c>
      <c r="D1280" s="9" t="s">
        <v>2039</v>
      </c>
      <c r="E1280" s="12" t="s">
        <v>26</v>
      </c>
      <c r="F1280" s="12"/>
      <c r="G1280" s="13">
        <v>1690</v>
      </c>
    </row>
    <row r="1281" spans="2:7" ht="18.75" customHeight="1">
      <c r="B1281" s="8"/>
      <c r="C1281" s="9" t="s">
        <v>2038</v>
      </c>
      <c r="D1281" s="9" t="s">
        <v>333</v>
      </c>
      <c r="E1281" s="12" t="s">
        <v>26</v>
      </c>
      <c r="F1281" s="12"/>
      <c r="G1281" s="12">
        <v>766</v>
      </c>
    </row>
    <row r="1282" spans="2:7" ht="18.75" customHeight="1">
      <c r="B1282" s="8"/>
      <c r="C1282" s="9" t="s">
        <v>2040</v>
      </c>
      <c r="D1282" s="11"/>
      <c r="E1282" s="12" t="s">
        <v>26</v>
      </c>
      <c r="F1282" s="12"/>
      <c r="G1282" s="13">
        <v>1348</v>
      </c>
    </row>
    <row r="1283" spans="2:7" ht="18.75" customHeight="1">
      <c r="B1283" s="8"/>
      <c r="C1283" s="9" t="s">
        <v>2042</v>
      </c>
      <c r="D1283" s="9" t="s">
        <v>1015</v>
      </c>
      <c r="E1283" s="12" t="s">
        <v>26</v>
      </c>
      <c r="F1283" s="12"/>
      <c r="G1283" s="13">
        <v>1944</v>
      </c>
    </row>
    <row r="1284" spans="2:7" ht="18.75" customHeight="1">
      <c r="B1284" s="8"/>
      <c r="C1284" s="9" t="s">
        <v>2042</v>
      </c>
      <c r="D1284" s="9" t="s">
        <v>317</v>
      </c>
      <c r="E1284" s="12" t="s">
        <v>26</v>
      </c>
      <c r="F1284" s="12"/>
      <c r="G1284" s="13">
        <v>1221</v>
      </c>
    </row>
    <row r="1285" spans="2:7" ht="18.75" customHeight="1">
      <c r="B1285" s="8"/>
      <c r="C1285" s="9" t="s">
        <v>1736</v>
      </c>
      <c r="D1285" s="11"/>
      <c r="E1285" s="12" t="s">
        <v>26</v>
      </c>
      <c r="F1285" s="12"/>
      <c r="G1285" s="13">
        <v>4568</v>
      </c>
    </row>
    <row r="1286" spans="2:7" ht="18.75" customHeight="1">
      <c r="B1286" s="8"/>
      <c r="C1286" s="9" t="s">
        <v>2043</v>
      </c>
      <c r="D1286" s="11"/>
      <c r="E1286" s="12" t="s">
        <v>95</v>
      </c>
      <c r="F1286" s="12"/>
      <c r="G1286" s="13">
        <v>1198</v>
      </c>
    </row>
    <row r="1287" spans="2:7" ht="18.75" customHeight="1">
      <c r="B1287" s="8"/>
      <c r="C1287" s="9" t="s">
        <v>2044</v>
      </c>
      <c r="D1287" s="11"/>
      <c r="E1287" s="12" t="s">
        <v>26</v>
      </c>
      <c r="F1287" s="12"/>
      <c r="G1287" s="13">
        <v>2539</v>
      </c>
    </row>
    <row r="1288" spans="2:7" ht="18.75" customHeight="1">
      <c r="B1288" s="8"/>
      <c r="C1288" s="9" t="s">
        <v>2045</v>
      </c>
      <c r="D1288" s="11"/>
      <c r="E1288" s="12" t="s">
        <v>26</v>
      </c>
      <c r="F1288" s="12"/>
      <c r="G1288" s="13">
        <v>2213</v>
      </c>
    </row>
    <row r="1289" spans="2:7" ht="18.75" customHeight="1">
      <c r="B1289" s="8"/>
      <c r="C1289" s="9" t="s">
        <v>2046</v>
      </c>
      <c r="D1289" s="11"/>
      <c r="E1289" s="12" t="s">
        <v>151</v>
      </c>
      <c r="F1289" s="12"/>
      <c r="G1289" s="12">
        <v>254</v>
      </c>
    </row>
    <row r="1290" spans="2:7" ht="18.75" customHeight="1">
      <c r="B1290" s="8"/>
      <c r="C1290" s="9" t="s">
        <v>2048</v>
      </c>
      <c r="D1290" s="11"/>
      <c r="E1290" s="12" t="s">
        <v>26</v>
      </c>
      <c r="F1290" s="12"/>
      <c r="G1290" s="13">
        <v>1727</v>
      </c>
    </row>
    <row r="1291" spans="2:7" ht="18.75" customHeight="1">
      <c r="B1291" s="8"/>
      <c r="C1291" s="9" t="s">
        <v>2049</v>
      </c>
      <c r="D1291" s="11"/>
      <c r="E1291" s="12" t="s">
        <v>26</v>
      </c>
      <c r="F1291" s="12"/>
      <c r="G1291" s="12">
        <v>393</v>
      </c>
    </row>
    <row r="1292" spans="2:7" ht="18.75" customHeight="1">
      <c r="B1292" s="8"/>
      <c r="C1292" s="9" t="s">
        <v>1869</v>
      </c>
      <c r="D1292" s="11"/>
      <c r="E1292" s="12" t="s">
        <v>101</v>
      </c>
      <c r="F1292" s="12"/>
      <c r="G1292" s="13">
        <v>4248</v>
      </c>
    </row>
    <row r="1293" spans="2:7" ht="18.75" customHeight="1">
      <c r="B1293" s="8"/>
      <c r="C1293" s="9" t="s">
        <v>2050</v>
      </c>
      <c r="D1293" s="11"/>
      <c r="E1293" s="12" t="s">
        <v>95</v>
      </c>
      <c r="F1293" s="12"/>
      <c r="G1293" s="12">
        <v>872</v>
      </c>
    </row>
    <row r="1294" spans="2:7" ht="18.75" customHeight="1">
      <c r="B1294" s="8"/>
      <c r="C1294" s="9" t="s">
        <v>1034</v>
      </c>
      <c r="D1294" s="9" t="s">
        <v>1085</v>
      </c>
      <c r="E1294" s="12" t="s">
        <v>26</v>
      </c>
      <c r="F1294" s="12"/>
      <c r="G1294" s="13">
        <v>9996</v>
      </c>
    </row>
    <row r="1295" spans="2:7" ht="18.75" customHeight="1">
      <c r="B1295" s="8"/>
      <c r="C1295" s="9" t="s">
        <v>1034</v>
      </c>
      <c r="D1295" s="9" t="s">
        <v>783</v>
      </c>
      <c r="E1295" s="12" t="s">
        <v>26</v>
      </c>
      <c r="F1295" s="12"/>
      <c r="G1295" s="13">
        <v>1714</v>
      </c>
    </row>
    <row r="1296" spans="2:7" ht="18.75" customHeight="1">
      <c r="B1296" s="8"/>
      <c r="C1296" s="9" t="s">
        <v>1034</v>
      </c>
      <c r="D1296" s="9" t="s">
        <v>1963</v>
      </c>
      <c r="E1296" s="12" t="s">
        <v>26</v>
      </c>
      <c r="F1296" s="12"/>
      <c r="G1296" s="13">
        <v>1692</v>
      </c>
    </row>
    <row r="1297" spans="1:7" ht="18.75" customHeight="1">
      <c r="B1297" s="8"/>
      <c r="C1297" s="9" t="s">
        <v>1034</v>
      </c>
      <c r="D1297" s="9" t="s">
        <v>317</v>
      </c>
      <c r="E1297" s="12" t="s">
        <v>26</v>
      </c>
      <c r="F1297" s="12"/>
      <c r="G1297" s="13">
        <v>1659</v>
      </c>
    </row>
    <row r="1298" spans="1:7" ht="18.75" customHeight="1">
      <c r="B1298" s="8"/>
      <c r="C1298" s="9" t="s">
        <v>1034</v>
      </c>
      <c r="D1298" s="9" t="s">
        <v>536</v>
      </c>
      <c r="E1298" s="12" t="s">
        <v>26</v>
      </c>
      <c r="F1298" s="12"/>
      <c r="G1298" s="12">
        <v>923</v>
      </c>
    </row>
    <row r="1299" spans="1:7" ht="18.75" customHeight="1">
      <c r="B1299" s="8"/>
      <c r="C1299" s="9" t="s">
        <v>2052</v>
      </c>
      <c r="D1299" s="11"/>
      <c r="E1299" s="12" t="s">
        <v>26</v>
      </c>
      <c r="F1299" s="12"/>
      <c r="G1299" s="13">
        <v>2360</v>
      </c>
    </row>
    <row r="1300" spans="1:7" ht="18.75" customHeight="1">
      <c r="B1300" s="8"/>
      <c r="C1300" s="9" t="s">
        <v>2053</v>
      </c>
      <c r="D1300" s="11"/>
      <c r="E1300" s="12" t="s">
        <v>101</v>
      </c>
      <c r="F1300" s="12"/>
      <c r="G1300" s="13">
        <v>1875</v>
      </c>
    </row>
    <row r="1301" spans="1:7" ht="18.75" customHeight="1">
      <c r="B1301" s="8"/>
      <c r="C1301" s="9" t="s">
        <v>2055</v>
      </c>
      <c r="D1301" s="11"/>
      <c r="E1301" s="12" t="s">
        <v>26</v>
      </c>
      <c r="F1301" s="12"/>
      <c r="G1301" s="13">
        <v>1763</v>
      </c>
    </row>
    <row r="1302" spans="1:7" ht="18.75" customHeight="1">
      <c r="B1302" s="8"/>
      <c r="C1302" s="9" t="s">
        <v>2056</v>
      </c>
      <c r="D1302" s="11"/>
      <c r="E1302" s="25" t="s">
        <v>17</v>
      </c>
      <c r="F1302" s="25"/>
      <c r="G1302" s="25"/>
    </row>
    <row r="1303" spans="1:7" ht="18.75" customHeight="1">
      <c r="B1303" s="8"/>
      <c r="C1303" s="9" t="s">
        <v>635</v>
      </c>
      <c r="D1303" s="11"/>
      <c r="E1303" s="12" t="s">
        <v>101</v>
      </c>
      <c r="F1303" s="12"/>
      <c r="G1303" s="13">
        <v>21355</v>
      </c>
    </row>
    <row r="1304" spans="1:7" ht="18.75" customHeight="1">
      <c r="B1304" s="8"/>
      <c r="C1304" s="9" t="s">
        <v>2008</v>
      </c>
      <c r="D1304" s="9" t="s">
        <v>2057</v>
      </c>
      <c r="E1304" s="12" t="s">
        <v>26</v>
      </c>
      <c r="F1304" s="12"/>
      <c r="G1304" s="13">
        <v>3905</v>
      </c>
    </row>
    <row r="1305" spans="1:7" ht="18.75" customHeight="1">
      <c r="B1305" s="8"/>
      <c r="C1305" s="9" t="s">
        <v>2059</v>
      </c>
      <c r="D1305" s="9" t="s">
        <v>1509</v>
      </c>
      <c r="E1305" s="12" t="s">
        <v>26</v>
      </c>
      <c r="F1305" s="12"/>
      <c r="G1305" s="12">
        <v>603</v>
      </c>
    </row>
    <row r="1306" spans="1:7" ht="18.75" customHeight="1">
      <c r="A1306" s="16">
        <v>32</v>
      </c>
      <c r="B1306" s="8"/>
      <c r="C1306" s="9" t="s">
        <v>1279</v>
      </c>
      <c r="D1306" s="11"/>
      <c r="E1306" s="12" t="s">
        <v>101</v>
      </c>
      <c r="F1306" s="12"/>
      <c r="G1306" s="13">
        <v>7088</v>
      </c>
    </row>
    <row r="1307" spans="1:7" ht="18.75" customHeight="1">
      <c r="A1307" s="16">
        <v>33</v>
      </c>
      <c r="B1307" s="8"/>
      <c r="C1307" s="9" t="s">
        <v>2061</v>
      </c>
      <c r="D1307" s="11"/>
      <c r="E1307" s="12" t="s">
        <v>26</v>
      </c>
      <c r="F1307" s="12"/>
      <c r="G1307" s="13">
        <v>3115</v>
      </c>
    </row>
    <row r="1308" spans="1:7" ht="18.75" customHeight="1">
      <c r="B1308" s="8"/>
      <c r="C1308" s="9" t="s">
        <v>2063</v>
      </c>
      <c r="D1308" s="11"/>
      <c r="E1308" s="12" t="s">
        <v>95</v>
      </c>
      <c r="F1308" s="12"/>
      <c r="G1308" s="12">
        <v>410</v>
      </c>
    </row>
    <row r="1309" spans="1:7" ht="18.75" customHeight="1">
      <c r="B1309" s="8"/>
      <c r="C1309" s="9" t="s">
        <v>2064</v>
      </c>
      <c r="D1309" s="11"/>
      <c r="E1309" s="12" t="s">
        <v>26</v>
      </c>
      <c r="F1309" s="12"/>
      <c r="G1309" s="13">
        <v>2629</v>
      </c>
    </row>
    <row r="1310" spans="1:7" ht="18.75" customHeight="1">
      <c r="B1310" s="8"/>
      <c r="C1310" s="9" t="s">
        <v>2065</v>
      </c>
      <c r="D1310" s="11"/>
      <c r="E1310" s="12" t="s">
        <v>26</v>
      </c>
      <c r="F1310" s="12"/>
      <c r="G1310" s="13">
        <v>1625</v>
      </c>
    </row>
    <row r="1311" spans="1:7" ht="18.75" customHeight="1">
      <c r="B1311" s="8"/>
      <c r="C1311" s="9" t="s">
        <v>1049</v>
      </c>
      <c r="D1311" s="11"/>
      <c r="E1311" s="12" t="s">
        <v>101</v>
      </c>
      <c r="F1311" s="12"/>
      <c r="G1311" s="13">
        <v>9959</v>
      </c>
    </row>
    <row r="1312" spans="1:7" ht="18.75" customHeight="1">
      <c r="B1312" s="8"/>
      <c r="C1312" s="9" t="s">
        <v>607</v>
      </c>
      <c r="D1312" s="11"/>
      <c r="E1312" s="12" t="s">
        <v>101</v>
      </c>
      <c r="F1312" s="12"/>
      <c r="G1312" s="13">
        <v>8252</v>
      </c>
    </row>
    <row r="1313" spans="2:7" ht="18.75" customHeight="1">
      <c r="B1313" s="8"/>
      <c r="C1313" s="9" t="s">
        <v>2068</v>
      </c>
      <c r="D1313" s="9" t="s">
        <v>1807</v>
      </c>
      <c r="E1313" s="12" t="s">
        <v>26</v>
      </c>
      <c r="F1313" s="12"/>
      <c r="G1313" s="13">
        <v>2945</v>
      </c>
    </row>
    <row r="1314" spans="2:7" ht="18.75" customHeight="1">
      <c r="B1314" s="8"/>
      <c r="C1314" s="9" t="s">
        <v>2068</v>
      </c>
      <c r="D1314" s="9" t="s">
        <v>81</v>
      </c>
      <c r="E1314" s="12" t="s">
        <v>26</v>
      </c>
      <c r="F1314" s="12"/>
      <c r="G1314" s="12">
        <v>851</v>
      </c>
    </row>
    <row r="1315" spans="2:7" ht="18.75" customHeight="1">
      <c r="B1315" s="8"/>
      <c r="C1315" s="9" t="s">
        <v>2070</v>
      </c>
      <c r="D1315" s="11"/>
      <c r="E1315" s="12" t="s">
        <v>26</v>
      </c>
      <c r="F1315" s="12"/>
      <c r="G1315" s="13">
        <v>1734</v>
      </c>
    </row>
    <row r="1316" spans="2:7" ht="18.75" customHeight="1">
      <c r="B1316" s="8"/>
      <c r="C1316" s="9" t="s">
        <v>2071</v>
      </c>
      <c r="D1316" s="11"/>
      <c r="E1316" s="25" t="s">
        <v>17</v>
      </c>
      <c r="F1316" s="25"/>
      <c r="G1316" s="25"/>
    </row>
    <row r="1317" spans="2:7" ht="18.75" customHeight="1">
      <c r="B1317" s="8"/>
      <c r="C1317" s="9" t="s">
        <v>2072</v>
      </c>
      <c r="D1317" s="11"/>
      <c r="E1317" s="12" t="s">
        <v>26</v>
      </c>
      <c r="F1317" s="12"/>
      <c r="G1317" s="12">
        <v>656</v>
      </c>
    </row>
    <row r="1318" spans="2:7" ht="18.75" customHeight="1">
      <c r="B1318" s="8"/>
      <c r="C1318" s="9" t="s">
        <v>2074</v>
      </c>
      <c r="D1318" s="11"/>
      <c r="E1318" s="12" t="s">
        <v>26</v>
      </c>
      <c r="F1318" s="12"/>
      <c r="G1318" s="12">
        <v>94</v>
      </c>
    </row>
    <row r="1319" spans="2:7" ht="18.75" customHeight="1">
      <c r="B1319" s="8"/>
      <c r="C1319" s="9" t="s">
        <v>2075</v>
      </c>
      <c r="D1319" s="11"/>
      <c r="E1319" s="12" t="s">
        <v>26</v>
      </c>
      <c r="F1319" s="12"/>
      <c r="G1319" s="12">
        <v>554</v>
      </c>
    </row>
    <row r="1320" spans="2:7" ht="18.75" customHeight="1">
      <c r="B1320" s="8"/>
      <c r="C1320" s="9" t="s">
        <v>2076</v>
      </c>
      <c r="D1320" s="11"/>
      <c r="E1320" s="12" t="s">
        <v>95</v>
      </c>
      <c r="F1320" s="12"/>
      <c r="G1320" s="13">
        <v>1997</v>
      </c>
    </row>
    <row r="1321" spans="2:7" ht="18.75" customHeight="1">
      <c r="B1321" s="8"/>
      <c r="C1321" s="9" t="s">
        <v>2078</v>
      </c>
      <c r="D1321" s="11"/>
      <c r="E1321" s="12" t="s">
        <v>26</v>
      </c>
      <c r="F1321" s="12"/>
      <c r="G1321" s="13">
        <v>1218</v>
      </c>
    </row>
    <row r="1322" spans="2:7" ht="18.75" customHeight="1">
      <c r="B1322" s="8"/>
      <c r="C1322" s="9" t="s">
        <v>2079</v>
      </c>
      <c r="D1322" s="11"/>
      <c r="E1322" s="12" t="s">
        <v>95</v>
      </c>
      <c r="F1322" s="12"/>
      <c r="G1322" s="12">
        <v>562</v>
      </c>
    </row>
    <row r="1323" spans="2:7" ht="18.75" customHeight="1">
      <c r="B1323" s="8"/>
      <c r="C1323" s="9" t="s">
        <v>1172</v>
      </c>
      <c r="D1323" s="9" t="s">
        <v>254</v>
      </c>
      <c r="E1323" s="12" t="s">
        <v>26</v>
      </c>
      <c r="F1323" s="12"/>
      <c r="G1323" s="13">
        <v>7955</v>
      </c>
    </row>
    <row r="1324" spans="2:7" ht="18.75" customHeight="1">
      <c r="B1324" s="8"/>
      <c r="C1324" s="9" t="s">
        <v>1172</v>
      </c>
      <c r="D1324" s="9" t="s">
        <v>1583</v>
      </c>
      <c r="E1324" s="12" t="s">
        <v>26</v>
      </c>
      <c r="F1324" s="12"/>
      <c r="G1324" s="13">
        <v>1550</v>
      </c>
    </row>
    <row r="1325" spans="2:7" ht="18.75" customHeight="1">
      <c r="B1325" s="8"/>
      <c r="C1325" s="9" t="s">
        <v>2080</v>
      </c>
      <c r="D1325" s="11"/>
      <c r="E1325" s="12" t="s">
        <v>95</v>
      </c>
      <c r="F1325" s="12"/>
      <c r="G1325" s="12">
        <v>950</v>
      </c>
    </row>
    <row r="1326" spans="2:7" ht="18.75" customHeight="1">
      <c r="B1326" s="8"/>
      <c r="C1326" s="9" t="s">
        <v>2082</v>
      </c>
      <c r="D1326" s="11"/>
      <c r="E1326" s="12" t="s">
        <v>101</v>
      </c>
      <c r="F1326" s="12"/>
      <c r="G1326" s="12">
        <v>656</v>
      </c>
    </row>
    <row r="1327" spans="2:7" ht="18.75" customHeight="1">
      <c r="B1327" s="8"/>
      <c r="C1327" s="9" t="s">
        <v>2083</v>
      </c>
      <c r="D1327" s="11"/>
      <c r="E1327" s="12" t="s">
        <v>95</v>
      </c>
      <c r="F1327" s="12"/>
      <c r="G1327" s="12">
        <v>205</v>
      </c>
    </row>
    <row r="1328" spans="2:7" ht="18.75" customHeight="1">
      <c r="B1328" s="8"/>
      <c r="C1328" s="9" t="s">
        <v>2084</v>
      </c>
      <c r="D1328" s="9" t="s">
        <v>706</v>
      </c>
      <c r="E1328" s="12" t="s">
        <v>26</v>
      </c>
      <c r="F1328" s="12"/>
      <c r="G1328" s="13">
        <v>1297</v>
      </c>
    </row>
    <row r="1329" spans="2:7" ht="18.75" customHeight="1">
      <c r="B1329" s="8"/>
      <c r="C1329" s="9" t="s">
        <v>2084</v>
      </c>
      <c r="D1329" s="9" t="s">
        <v>463</v>
      </c>
      <c r="E1329" s="12" t="s">
        <v>26</v>
      </c>
      <c r="F1329" s="12"/>
      <c r="G1329" s="12">
        <v>445</v>
      </c>
    </row>
    <row r="1330" spans="2:7" ht="18.75" customHeight="1">
      <c r="B1330" s="8"/>
      <c r="C1330" s="9" t="s">
        <v>2086</v>
      </c>
      <c r="D1330" s="9" t="s">
        <v>931</v>
      </c>
      <c r="E1330" s="12" t="s">
        <v>26</v>
      </c>
      <c r="F1330" s="12"/>
      <c r="G1330" s="13">
        <v>2692</v>
      </c>
    </row>
    <row r="1331" spans="2:7" ht="18.75" customHeight="1">
      <c r="B1331" s="8"/>
      <c r="C1331" s="9" t="s">
        <v>2086</v>
      </c>
      <c r="D1331" s="9" t="s">
        <v>710</v>
      </c>
      <c r="E1331" s="12" t="s">
        <v>26</v>
      </c>
      <c r="F1331" s="12"/>
      <c r="G1331" s="12">
        <v>478</v>
      </c>
    </row>
    <row r="1332" spans="2:7" ht="18.75" customHeight="1">
      <c r="B1332" s="8"/>
      <c r="C1332" s="9" t="s">
        <v>2088</v>
      </c>
      <c r="D1332" s="9" t="s">
        <v>463</v>
      </c>
      <c r="E1332" s="12" t="s">
        <v>26</v>
      </c>
      <c r="F1332" s="12"/>
      <c r="G1332" s="12">
        <v>720</v>
      </c>
    </row>
    <row r="1333" spans="2:7" ht="18.75" customHeight="1">
      <c r="B1333" s="8"/>
      <c r="C1333" s="9" t="s">
        <v>2088</v>
      </c>
      <c r="D1333" s="9" t="s">
        <v>1027</v>
      </c>
      <c r="E1333" s="12" t="s">
        <v>26</v>
      </c>
      <c r="F1333" s="12"/>
      <c r="G1333" s="12">
        <v>181</v>
      </c>
    </row>
    <row r="1334" spans="2:7" ht="18.75" customHeight="1">
      <c r="B1334" s="8"/>
      <c r="C1334" s="9" t="s">
        <v>2090</v>
      </c>
      <c r="D1334" s="11"/>
      <c r="E1334" s="25" t="s">
        <v>17</v>
      </c>
      <c r="F1334" s="25"/>
      <c r="G1334" s="25"/>
    </row>
    <row r="1335" spans="2:7" ht="18.75" customHeight="1">
      <c r="B1335" s="8"/>
      <c r="C1335" s="9" t="s">
        <v>990</v>
      </c>
      <c r="D1335" s="11"/>
      <c r="E1335" s="12" t="s">
        <v>95</v>
      </c>
      <c r="F1335" s="12"/>
      <c r="G1335" s="12">
        <v>457</v>
      </c>
    </row>
    <row r="1336" spans="2:7" ht="18.75" customHeight="1">
      <c r="B1336" s="8"/>
      <c r="C1336" s="9" t="s">
        <v>2091</v>
      </c>
      <c r="D1336" s="11"/>
      <c r="E1336" s="12" t="s">
        <v>26</v>
      </c>
      <c r="F1336" s="12"/>
      <c r="G1336" s="13">
        <v>2615</v>
      </c>
    </row>
    <row r="1337" spans="2:7" ht="18.75" customHeight="1">
      <c r="B1337" s="8"/>
      <c r="C1337" s="9" t="s">
        <v>2092</v>
      </c>
      <c r="D1337" s="11"/>
      <c r="E1337" s="12" t="s">
        <v>26</v>
      </c>
      <c r="F1337" s="12"/>
      <c r="G1337" s="13">
        <v>1090</v>
      </c>
    </row>
    <row r="1338" spans="2:7" ht="18.75" customHeight="1">
      <c r="B1338" s="8"/>
      <c r="C1338" s="9" t="s">
        <v>2094</v>
      </c>
      <c r="D1338" s="11"/>
      <c r="E1338" s="12" t="s">
        <v>26</v>
      </c>
      <c r="F1338" s="12"/>
      <c r="G1338" s="13">
        <v>1150</v>
      </c>
    </row>
    <row r="1339" spans="2:7" ht="18.75" customHeight="1">
      <c r="B1339" s="8"/>
      <c r="C1339" s="9" t="s">
        <v>2095</v>
      </c>
      <c r="D1339" s="11"/>
      <c r="E1339" s="12" t="s">
        <v>26</v>
      </c>
      <c r="F1339" s="12"/>
      <c r="G1339" s="13">
        <v>1403</v>
      </c>
    </row>
    <row r="1340" spans="2:7" ht="18.75" customHeight="1">
      <c r="B1340" s="8"/>
      <c r="C1340" s="9" t="s">
        <v>2096</v>
      </c>
      <c r="D1340" s="11"/>
      <c r="E1340" s="12" t="s">
        <v>95</v>
      </c>
      <c r="F1340" s="12"/>
      <c r="G1340" s="12">
        <v>180</v>
      </c>
    </row>
    <row r="1341" spans="2:7" ht="18.75" customHeight="1">
      <c r="B1341" s="8"/>
      <c r="C1341" s="9" t="s">
        <v>972</v>
      </c>
      <c r="D1341" s="11"/>
      <c r="E1341" s="12" t="s">
        <v>101</v>
      </c>
      <c r="F1341" s="11" t="str">
        <f>HYPERLINK("https://en.wikipedia.org/wiki/Wayne_County,_Michigan","Wayne")</f>
        <v>Wayne</v>
      </c>
      <c r="G1341" s="13">
        <v>10715</v>
      </c>
    </row>
    <row r="1342" spans="2:7" ht="18.75" customHeight="1">
      <c r="B1342" s="8"/>
      <c r="C1342" s="9" t="s">
        <v>2099</v>
      </c>
      <c r="D1342" s="11"/>
      <c r="E1342" s="12" t="s">
        <v>101</v>
      </c>
      <c r="F1342" s="12"/>
      <c r="G1342" s="13">
        <v>1183</v>
      </c>
    </row>
    <row r="1343" spans="2:7" ht="18.75" customHeight="1">
      <c r="B1343" s="8"/>
      <c r="C1343" s="9" t="s">
        <v>2101</v>
      </c>
      <c r="D1343" s="11"/>
      <c r="E1343" s="12" t="s">
        <v>95</v>
      </c>
      <c r="F1343" s="12"/>
      <c r="G1343" s="12">
        <v>870</v>
      </c>
    </row>
    <row r="1344" spans="2:7" ht="18.75" customHeight="1">
      <c r="B1344" s="8"/>
      <c r="C1344" s="9" t="s">
        <v>2102</v>
      </c>
      <c r="D1344" s="11"/>
      <c r="E1344" s="12" t="s">
        <v>26</v>
      </c>
      <c r="F1344" s="12"/>
      <c r="G1344" s="13">
        <v>2719</v>
      </c>
    </row>
    <row r="1345" spans="2:7" ht="18.75" customHeight="1">
      <c r="B1345" s="8"/>
      <c r="C1345" s="9" t="s">
        <v>50</v>
      </c>
      <c r="D1345" s="11"/>
      <c r="E1345" s="12" t="s">
        <v>101</v>
      </c>
      <c r="F1345" s="12"/>
      <c r="G1345" s="13">
        <v>8599</v>
      </c>
    </row>
    <row r="1346" spans="2:7" ht="18.75" customHeight="1">
      <c r="B1346" s="8"/>
      <c r="C1346" s="9" t="s">
        <v>2104</v>
      </c>
      <c r="D1346" s="11"/>
      <c r="E1346" s="12" t="s">
        <v>26</v>
      </c>
      <c r="F1346" s="12"/>
      <c r="G1346" s="13">
        <v>3488</v>
      </c>
    </row>
    <row r="1347" spans="2:7" ht="18.75" customHeight="1">
      <c r="B1347" s="8"/>
      <c r="C1347" s="9" t="s">
        <v>2105</v>
      </c>
      <c r="D1347" s="9" t="s">
        <v>884</v>
      </c>
      <c r="E1347" s="12" t="s">
        <v>26</v>
      </c>
      <c r="F1347" s="12"/>
      <c r="G1347" s="13">
        <v>1143</v>
      </c>
    </row>
    <row r="1348" spans="2:7" ht="18.75" customHeight="1">
      <c r="B1348" s="8"/>
      <c r="C1348" s="9" t="s">
        <v>2105</v>
      </c>
      <c r="D1348" s="9" t="s">
        <v>424</v>
      </c>
      <c r="E1348" s="12" t="s">
        <v>26</v>
      </c>
      <c r="F1348" s="12"/>
      <c r="G1348" s="12">
        <v>818</v>
      </c>
    </row>
    <row r="1349" spans="2:7" ht="18.75" customHeight="1">
      <c r="B1349" s="8"/>
      <c r="C1349" s="9" t="s">
        <v>359</v>
      </c>
      <c r="D1349" s="11"/>
      <c r="E1349" s="12" t="s">
        <v>26</v>
      </c>
      <c r="F1349" s="12"/>
      <c r="G1349" s="13">
        <v>39688</v>
      </c>
    </row>
    <row r="1350" spans="2:7" ht="18.75" customHeight="1">
      <c r="B1350" s="8"/>
      <c r="C1350" s="9" t="s">
        <v>2107</v>
      </c>
      <c r="D1350" s="11"/>
      <c r="E1350" s="12" t="s">
        <v>95</v>
      </c>
      <c r="F1350" s="12"/>
      <c r="G1350" s="12">
        <v>778</v>
      </c>
    </row>
    <row r="1351" spans="2:7" ht="18.75" customHeight="1">
      <c r="B1351" s="8"/>
      <c r="C1351" s="9" t="s">
        <v>2108</v>
      </c>
      <c r="D1351" s="11"/>
      <c r="E1351" s="12" t="s">
        <v>26</v>
      </c>
      <c r="F1351" s="12"/>
      <c r="G1351" s="12">
        <v>667</v>
      </c>
    </row>
    <row r="1352" spans="2:7" ht="18.75" customHeight="1">
      <c r="B1352" s="8"/>
      <c r="C1352" s="9" t="s">
        <v>2109</v>
      </c>
      <c r="D1352" s="11"/>
      <c r="E1352" s="25" t="s">
        <v>17</v>
      </c>
      <c r="F1352" s="25"/>
      <c r="G1352" s="25"/>
    </row>
    <row r="1353" spans="2:7" ht="18.75" customHeight="1">
      <c r="B1353" s="8"/>
      <c r="C1353" s="9" t="s">
        <v>2111</v>
      </c>
      <c r="D1353" s="11"/>
      <c r="E1353" s="12" t="s">
        <v>26</v>
      </c>
      <c r="F1353" s="12"/>
      <c r="G1353" s="13">
        <v>1441</v>
      </c>
    </row>
    <row r="1354" spans="2:7" ht="18.75" customHeight="1">
      <c r="B1354" s="8"/>
      <c r="C1354" s="9" t="s">
        <v>2113</v>
      </c>
      <c r="D1354" s="11"/>
      <c r="E1354" s="12" t="s">
        <v>95</v>
      </c>
      <c r="F1354" s="12"/>
      <c r="G1354" s="12">
        <v>394</v>
      </c>
    </row>
    <row r="1355" spans="2:7" ht="18.75" customHeight="1">
      <c r="B1355" s="8"/>
      <c r="C1355" s="9" t="s">
        <v>2114</v>
      </c>
      <c r="D1355" s="11"/>
      <c r="E1355" s="12" t="s">
        <v>95</v>
      </c>
      <c r="F1355" s="12"/>
      <c r="G1355" s="12">
        <v>565</v>
      </c>
    </row>
    <row r="1356" spans="2:7" ht="18.75" customHeight="1">
      <c r="B1356" s="8"/>
      <c r="C1356" s="9" t="s">
        <v>1860</v>
      </c>
      <c r="D1356" s="11"/>
      <c r="E1356" s="12" t="s">
        <v>26</v>
      </c>
      <c r="F1356" s="12"/>
      <c r="G1356" s="13">
        <v>4249</v>
      </c>
    </row>
    <row r="1357" spans="2:7" ht="18.75" customHeight="1">
      <c r="B1357" s="8"/>
      <c r="C1357" s="9" t="s">
        <v>2116</v>
      </c>
      <c r="D1357" s="11"/>
      <c r="E1357" s="12" t="s">
        <v>26</v>
      </c>
      <c r="F1357" s="12"/>
      <c r="G1357" s="12">
        <v>302</v>
      </c>
    </row>
    <row r="1358" spans="2:7" ht="18.75" customHeight="1">
      <c r="B1358" s="8"/>
      <c r="C1358" s="9" t="s">
        <v>2118</v>
      </c>
      <c r="D1358" s="11"/>
      <c r="E1358" s="12" t="s">
        <v>26</v>
      </c>
      <c r="F1358" s="12"/>
      <c r="G1358" s="13">
        <v>1001</v>
      </c>
    </row>
    <row r="1359" spans="2:7" ht="18.75" customHeight="1">
      <c r="B1359" s="8"/>
      <c r="C1359" s="9" t="s">
        <v>2119</v>
      </c>
      <c r="D1359" s="11"/>
      <c r="E1359" s="12" t="s">
        <v>95</v>
      </c>
      <c r="F1359" s="12"/>
      <c r="G1359" s="12">
        <v>182</v>
      </c>
    </row>
    <row r="1360" spans="2:7" ht="18.75" customHeight="1">
      <c r="B1360" s="8"/>
      <c r="C1360" s="9" t="s">
        <v>2121</v>
      </c>
      <c r="D1360" s="11"/>
      <c r="E1360" s="12" t="s">
        <v>151</v>
      </c>
      <c r="F1360" s="12"/>
      <c r="G1360" s="12">
        <v>271</v>
      </c>
    </row>
    <row r="1361" spans="1:7" ht="18.75" customHeight="1">
      <c r="B1361" s="8"/>
      <c r="C1361" s="9" t="s">
        <v>2123</v>
      </c>
      <c r="D1361" s="11"/>
      <c r="E1361" s="12" t="s">
        <v>26</v>
      </c>
      <c r="F1361" s="12"/>
      <c r="G1361" s="12">
        <v>349</v>
      </c>
    </row>
    <row r="1362" spans="1:7" ht="18.75" customHeight="1">
      <c r="B1362" s="8"/>
      <c r="C1362" s="9" t="s">
        <v>1676</v>
      </c>
      <c r="D1362" s="11"/>
      <c r="E1362" s="12" t="s">
        <v>151</v>
      </c>
      <c r="F1362" s="12"/>
      <c r="G1362" s="13">
        <v>4672</v>
      </c>
    </row>
    <row r="1363" spans="1:7" ht="18.75" customHeight="1">
      <c r="B1363" s="8"/>
      <c r="C1363" s="9" t="s">
        <v>2125</v>
      </c>
      <c r="D1363" s="11"/>
      <c r="E1363" s="12" t="s">
        <v>26</v>
      </c>
      <c r="F1363" s="12"/>
      <c r="G1363" s="12">
        <v>843</v>
      </c>
    </row>
    <row r="1364" spans="1:7" ht="18.75" customHeight="1">
      <c r="B1364" s="8"/>
      <c r="C1364" s="9" t="s">
        <v>2126</v>
      </c>
      <c r="D1364" s="11"/>
      <c r="E1364" s="12" t="s">
        <v>26</v>
      </c>
      <c r="F1364" s="12"/>
      <c r="G1364" s="13">
        <v>1510</v>
      </c>
    </row>
    <row r="1365" spans="1:7" ht="18.75" customHeight="1">
      <c r="B1365" s="8"/>
      <c r="C1365" s="9" t="s">
        <v>2127</v>
      </c>
      <c r="D1365" s="11"/>
      <c r="E1365" s="25" t="s">
        <v>17</v>
      </c>
      <c r="F1365" s="25"/>
      <c r="G1365" s="25"/>
    </row>
    <row r="1366" spans="1:7" ht="18.75" customHeight="1">
      <c r="B1366" s="8"/>
      <c r="C1366" s="9" t="s">
        <v>2128</v>
      </c>
      <c r="D1366" s="11"/>
      <c r="E1366" s="12" t="s">
        <v>151</v>
      </c>
      <c r="F1366" s="12"/>
      <c r="G1366" s="12">
        <v>897</v>
      </c>
    </row>
    <row r="1367" spans="1:7" ht="18.75" customHeight="1">
      <c r="B1367" s="8"/>
      <c r="C1367" s="9" t="s">
        <v>2130</v>
      </c>
      <c r="D1367" s="11"/>
      <c r="E1367" s="12" t="s">
        <v>95</v>
      </c>
      <c r="F1367" s="12"/>
      <c r="G1367" s="13">
        <v>3319</v>
      </c>
    </row>
    <row r="1368" spans="1:7" ht="18.75" customHeight="1">
      <c r="A1368" s="16">
        <v>23</v>
      </c>
      <c r="B1368" s="20" t="s">
        <v>178</v>
      </c>
      <c r="C1368" s="9" t="s">
        <v>325</v>
      </c>
      <c r="D1368" s="11"/>
      <c r="E1368" s="12" t="s">
        <v>101</v>
      </c>
      <c r="F1368" s="12"/>
      <c r="G1368" s="13">
        <v>41863</v>
      </c>
    </row>
    <row r="1369" spans="1:7" ht="18.75" customHeight="1">
      <c r="B1369" s="8"/>
      <c r="C1369" s="9" t="s">
        <v>2132</v>
      </c>
      <c r="D1369" s="11"/>
      <c r="E1369" s="12" t="s">
        <v>26</v>
      </c>
      <c r="F1369" s="12"/>
      <c r="G1369" s="13">
        <v>2287</v>
      </c>
    </row>
    <row r="1370" spans="1:7" ht="18.75" customHeight="1">
      <c r="B1370" s="8"/>
      <c r="C1370" s="9" t="s">
        <v>2133</v>
      </c>
      <c r="D1370" s="11"/>
      <c r="E1370" s="25" t="s">
        <v>17</v>
      </c>
      <c r="F1370" s="25"/>
      <c r="G1370" s="25"/>
    </row>
    <row r="1371" spans="1:7" ht="18.75" customHeight="1">
      <c r="B1371" s="8"/>
      <c r="C1371" s="9" t="s">
        <v>2135</v>
      </c>
      <c r="D1371" s="11"/>
      <c r="E1371" s="12" t="s">
        <v>26</v>
      </c>
      <c r="F1371" s="12"/>
      <c r="G1371" s="12">
        <v>947</v>
      </c>
    </row>
    <row r="1372" spans="1:7" ht="18.75" customHeight="1">
      <c r="B1372" s="8"/>
      <c r="C1372" s="9" t="s">
        <v>1411</v>
      </c>
      <c r="D1372" s="11"/>
      <c r="E1372" s="12" t="s">
        <v>101</v>
      </c>
      <c r="F1372" s="12"/>
      <c r="G1372" s="13">
        <v>5836</v>
      </c>
    </row>
    <row r="1373" spans="1:7" ht="18.75" customHeight="1">
      <c r="B1373" s="8"/>
      <c r="C1373" s="9" t="s">
        <v>2137</v>
      </c>
      <c r="D1373" s="11"/>
      <c r="E1373" s="12" t="s">
        <v>26</v>
      </c>
      <c r="F1373" s="12"/>
      <c r="G1373" s="13">
        <v>1601</v>
      </c>
    </row>
    <row r="1374" spans="1:7" ht="18.75" customHeight="1">
      <c r="B1374" s="8"/>
      <c r="C1374" s="9" t="s">
        <v>1362</v>
      </c>
      <c r="D1374" s="11"/>
      <c r="E1374" s="12" t="s">
        <v>95</v>
      </c>
      <c r="F1374" s="12"/>
      <c r="G1374" s="13">
        <v>6175</v>
      </c>
    </row>
    <row r="1375" spans="1:7" ht="18.75" customHeight="1">
      <c r="B1375" s="8"/>
      <c r="C1375" s="9" t="s">
        <v>747</v>
      </c>
      <c r="D1375" s="11"/>
      <c r="E1375" s="12" t="s">
        <v>26</v>
      </c>
      <c r="F1375" s="12"/>
      <c r="G1375" s="13">
        <v>15736</v>
      </c>
    </row>
    <row r="1376" spans="1:7" ht="18.75" customHeight="1">
      <c r="B1376" s="8"/>
      <c r="C1376" s="9" t="s">
        <v>2139</v>
      </c>
      <c r="D1376" s="11"/>
      <c r="E1376" s="12" t="s">
        <v>26</v>
      </c>
      <c r="F1376" s="12"/>
      <c r="G1376" s="13">
        <v>1113</v>
      </c>
    </row>
    <row r="1377" spans="2:7" ht="18.75" customHeight="1">
      <c r="B1377" s="8"/>
      <c r="C1377" s="9" t="s">
        <v>2141</v>
      </c>
      <c r="D1377" s="11"/>
      <c r="E1377" s="12" t="s">
        <v>26</v>
      </c>
      <c r="F1377" s="12"/>
      <c r="G1377" s="12">
        <v>404</v>
      </c>
    </row>
    <row r="1378" spans="2:7" ht="18.75" customHeight="1">
      <c r="B1378" s="8"/>
      <c r="C1378" s="9" t="s">
        <v>2142</v>
      </c>
      <c r="D1378" s="11"/>
      <c r="E1378" s="12" t="s">
        <v>95</v>
      </c>
      <c r="F1378" s="12"/>
      <c r="G1378" s="12">
        <v>206</v>
      </c>
    </row>
    <row r="1379" spans="2:7" ht="18.75" customHeight="1">
      <c r="B1379" s="8"/>
      <c r="C1379" s="9" t="s">
        <v>2144</v>
      </c>
      <c r="D1379" s="11"/>
      <c r="E1379" s="12" t="s">
        <v>95</v>
      </c>
      <c r="F1379" s="12"/>
      <c r="G1379" s="13">
        <v>1072</v>
      </c>
    </row>
    <row r="1380" spans="2:7" ht="18.75" customHeight="1">
      <c r="B1380" s="8"/>
      <c r="C1380" s="9" t="s">
        <v>1825</v>
      </c>
      <c r="D1380" s="11"/>
      <c r="E1380" s="12" t="s">
        <v>26</v>
      </c>
      <c r="F1380" s="12"/>
      <c r="G1380" s="13">
        <v>4354</v>
      </c>
    </row>
    <row r="1381" spans="2:7" ht="18.75" customHeight="1">
      <c r="B1381" s="8"/>
      <c r="C1381" s="9" t="s">
        <v>1845</v>
      </c>
      <c r="D1381" s="9" t="s">
        <v>1982</v>
      </c>
      <c r="E1381" s="12" t="s">
        <v>26</v>
      </c>
      <c r="F1381" s="12"/>
      <c r="G1381" s="13">
        <v>4291</v>
      </c>
    </row>
    <row r="1382" spans="2:7" ht="18.75" customHeight="1">
      <c r="B1382" s="8"/>
      <c r="C1382" s="9" t="s">
        <v>1845</v>
      </c>
      <c r="D1382" s="9" t="s">
        <v>1514</v>
      </c>
      <c r="E1382" s="12" t="s">
        <v>26</v>
      </c>
      <c r="F1382" s="12"/>
      <c r="G1382" s="13">
        <v>1939</v>
      </c>
    </row>
    <row r="1383" spans="2:7" ht="18.75" customHeight="1">
      <c r="B1383" s="8"/>
      <c r="C1383" s="9" t="s">
        <v>2037</v>
      </c>
      <c r="D1383" s="9" t="s">
        <v>1807</v>
      </c>
      <c r="E1383" s="12" t="s">
        <v>26</v>
      </c>
      <c r="F1383" s="12"/>
      <c r="G1383" s="13">
        <v>3878</v>
      </c>
    </row>
    <row r="1384" spans="2:7" ht="18.75" customHeight="1">
      <c r="B1384" s="8"/>
      <c r="C1384" s="9" t="s">
        <v>2037</v>
      </c>
      <c r="D1384" s="9" t="s">
        <v>1028</v>
      </c>
      <c r="E1384" s="12" t="s">
        <v>26</v>
      </c>
      <c r="F1384" s="12"/>
      <c r="G1384" s="13">
        <v>2204</v>
      </c>
    </row>
    <row r="1385" spans="2:7" ht="18.75" customHeight="1">
      <c r="B1385" s="8"/>
      <c r="C1385" s="9" t="s">
        <v>2147</v>
      </c>
      <c r="D1385" s="11"/>
      <c r="E1385" s="12" t="s">
        <v>95</v>
      </c>
      <c r="F1385" s="12"/>
      <c r="G1385" s="12">
        <v>197</v>
      </c>
    </row>
    <row r="1386" spans="2:7" ht="18.75" customHeight="1">
      <c r="B1386" s="8"/>
      <c r="C1386" s="9" t="s">
        <v>2148</v>
      </c>
      <c r="D1386" s="11"/>
      <c r="E1386" s="12" t="s">
        <v>26</v>
      </c>
      <c r="F1386" s="12"/>
      <c r="G1386" s="12">
        <v>545</v>
      </c>
    </row>
    <row r="1387" spans="2:7" ht="18.75" customHeight="1">
      <c r="B1387" s="8"/>
      <c r="C1387" s="9" t="s">
        <v>2150</v>
      </c>
      <c r="D1387" s="11"/>
      <c r="E1387" s="12" t="s">
        <v>151</v>
      </c>
      <c r="F1387" s="12"/>
      <c r="G1387" s="13">
        <v>1826</v>
      </c>
    </row>
    <row r="1388" spans="2:7" ht="18.75" customHeight="1">
      <c r="B1388" s="8"/>
      <c r="C1388" s="9" t="s">
        <v>2151</v>
      </c>
      <c r="D1388" s="11"/>
      <c r="E1388" s="12" t="s">
        <v>26</v>
      </c>
      <c r="F1388" s="12"/>
      <c r="G1388" s="12">
        <v>352</v>
      </c>
    </row>
    <row r="1389" spans="2:7" ht="18.75" customHeight="1">
      <c r="B1389" s="8"/>
      <c r="C1389" s="9" t="s">
        <v>2152</v>
      </c>
      <c r="D1389" s="11"/>
      <c r="E1389" s="12" t="s">
        <v>26</v>
      </c>
      <c r="F1389" s="12"/>
      <c r="G1389" s="13">
        <v>1184</v>
      </c>
    </row>
    <row r="1390" spans="2:7" ht="18.75" customHeight="1">
      <c r="B1390" s="8"/>
      <c r="C1390" s="9" t="s">
        <v>2153</v>
      </c>
      <c r="D1390" s="11"/>
      <c r="E1390" s="25" t="s">
        <v>17</v>
      </c>
      <c r="F1390" s="25"/>
      <c r="G1390" s="25"/>
    </row>
    <row r="1391" spans="2:7" ht="18.75" customHeight="1">
      <c r="B1391" s="8"/>
      <c r="C1391" s="9" t="s">
        <v>2154</v>
      </c>
      <c r="D1391" s="11"/>
      <c r="E1391" s="25" t="s">
        <v>17</v>
      </c>
      <c r="F1391" s="25"/>
      <c r="G1391" s="25"/>
    </row>
    <row r="1392" spans="2:7" ht="18.75" customHeight="1">
      <c r="B1392" s="8"/>
      <c r="C1392" s="9" t="s">
        <v>2155</v>
      </c>
      <c r="D1392" s="11"/>
      <c r="E1392" s="12" t="s">
        <v>26</v>
      </c>
      <c r="F1392" s="12"/>
      <c r="G1392" s="12">
        <v>296</v>
      </c>
    </row>
    <row r="1393" spans="2:7" ht="18.75" customHeight="1">
      <c r="B1393" s="8"/>
      <c r="C1393" s="9" t="s">
        <v>968</v>
      </c>
      <c r="D1393" s="11"/>
      <c r="E1393" s="12" t="s">
        <v>26</v>
      </c>
      <c r="F1393" s="12"/>
      <c r="G1393" s="13">
        <v>10735</v>
      </c>
    </row>
    <row r="1394" spans="2:7" ht="18.75" customHeight="1">
      <c r="B1394" s="8"/>
      <c r="C1394" s="9" t="s">
        <v>470</v>
      </c>
      <c r="D1394" s="11"/>
      <c r="E1394" s="12" t="s">
        <v>101</v>
      </c>
      <c r="F1394" s="12"/>
      <c r="G1394" s="13">
        <v>20733</v>
      </c>
    </row>
    <row r="1395" spans="2:7" ht="18.75" customHeight="1">
      <c r="B1395" s="8"/>
      <c r="C1395" s="9" t="s">
        <v>803</v>
      </c>
      <c r="D1395" s="11"/>
      <c r="E1395" s="12" t="s">
        <v>26</v>
      </c>
      <c r="F1395" s="12"/>
      <c r="G1395" s="13">
        <v>14568</v>
      </c>
    </row>
    <row r="1396" spans="2:7" ht="18.75" customHeight="1">
      <c r="B1396" s="8"/>
      <c r="C1396" s="9" t="s">
        <v>2157</v>
      </c>
      <c r="D1396" s="11"/>
      <c r="E1396" s="12" t="s">
        <v>26</v>
      </c>
      <c r="F1396" s="12"/>
      <c r="G1396" s="12">
        <v>320</v>
      </c>
    </row>
    <row r="1397" spans="2:7" ht="18.75" customHeight="1">
      <c r="B1397" s="8"/>
      <c r="C1397" s="9" t="s">
        <v>2159</v>
      </c>
      <c r="D1397" s="11"/>
      <c r="E1397" s="12" t="s">
        <v>101</v>
      </c>
      <c r="F1397" s="12"/>
      <c r="G1397" s="13">
        <v>2361</v>
      </c>
    </row>
    <row r="1398" spans="2:7" ht="18.75" customHeight="1">
      <c r="B1398" s="8"/>
      <c r="C1398" s="9" t="s">
        <v>2160</v>
      </c>
      <c r="D1398" s="11"/>
      <c r="E1398" s="12" t="s">
        <v>26</v>
      </c>
      <c r="F1398" s="12"/>
      <c r="G1398" s="13">
        <v>1600</v>
      </c>
    </row>
    <row r="1399" spans="2:7" ht="18.75" customHeight="1">
      <c r="B1399" s="8"/>
      <c r="C1399" s="9" t="s">
        <v>2161</v>
      </c>
      <c r="D1399" s="11"/>
      <c r="E1399" s="12" t="s">
        <v>26</v>
      </c>
      <c r="F1399" s="12"/>
      <c r="G1399" s="13">
        <v>3350</v>
      </c>
    </row>
    <row r="1400" spans="2:7" ht="18.75" customHeight="1">
      <c r="B1400" s="8"/>
      <c r="C1400" s="9" t="s">
        <v>2163</v>
      </c>
      <c r="D1400" s="11"/>
      <c r="E1400" s="12" t="s">
        <v>26</v>
      </c>
      <c r="F1400" s="12"/>
      <c r="G1400" s="13">
        <v>2356</v>
      </c>
    </row>
    <row r="1401" spans="2:7" ht="18.75" customHeight="1">
      <c r="B1401" s="8"/>
      <c r="C1401" s="9" t="s">
        <v>2164</v>
      </c>
      <c r="D1401" s="11"/>
      <c r="E1401" s="12" t="s">
        <v>95</v>
      </c>
      <c r="F1401" s="12"/>
      <c r="G1401" s="12">
        <v>342</v>
      </c>
    </row>
    <row r="1402" spans="2:7" ht="18.75" customHeight="1">
      <c r="B1402" s="8"/>
      <c r="C1402" s="9" t="s">
        <v>2166</v>
      </c>
      <c r="D1402" s="11"/>
      <c r="E1402" s="12" t="s">
        <v>26</v>
      </c>
      <c r="F1402" s="12"/>
      <c r="G1402" s="13">
        <v>1117</v>
      </c>
    </row>
    <row r="1403" spans="2:7" ht="18.75" customHeight="1">
      <c r="B1403" s="8"/>
      <c r="C1403" s="9" t="s">
        <v>2168</v>
      </c>
      <c r="D1403" s="11"/>
      <c r="E1403" s="12" t="s">
        <v>101</v>
      </c>
      <c r="F1403" s="12"/>
      <c r="G1403" s="13">
        <v>1657</v>
      </c>
    </row>
    <row r="1404" spans="2:7" ht="18.75" customHeight="1">
      <c r="B1404" s="8"/>
      <c r="C1404" s="9" t="s">
        <v>1349</v>
      </c>
      <c r="D1404" s="11"/>
      <c r="E1404" s="12" t="s">
        <v>26</v>
      </c>
      <c r="F1404" s="12"/>
      <c r="G1404" s="13">
        <v>6224</v>
      </c>
    </row>
    <row r="1405" spans="2:7" ht="18.75" customHeight="1">
      <c r="B1405" s="8"/>
      <c r="C1405" s="9" t="s">
        <v>2171</v>
      </c>
      <c r="D1405" s="11"/>
      <c r="E1405" s="12" t="s">
        <v>26</v>
      </c>
      <c r="F1405" s="12"/>
      <c r="G1405" s="13">
        <v>1203</v>
      </c>
    </row>
    <row r="1406" spans="2:7" ht="18.75" customHeight="1">
      <c r="B1406" s="8"/>
      <c r="C1406" s="9" t="s">
        <v>2172</v>
      </c>
      <c r="D1406" s="11"/>
      <c r="E1406" s="25" t="s">
        <v>17</v>
      </c>
      <c r="F1406" s="25"/>
      <c r="G1406" s="25"/>
    </row>
    <row r="1407" spans="2:7" ht="18.75" customHeight="1">
      <c r="B1407" s="8"/>
      <c r="C1407" s="9" t="s">
        <v>2175</v>
      </c>
      <c r="D1407" s="11"/>
      <c r="E1407" s="12" t="s">
        <v>26</v>
      </c>
      <c r="F1407" s="12"/>
      <c r="G1407" s="13">
        <v>1575</v>
      </c>
    </row>
    <row r="1408" spans="2:7" ht="18.75" customHeight="1">
      <c r="B1408" s="8"/>
      <c r="C1408" s="9" t="s">
        <v>2176</v>
      </c>
      <c r="D1408" s="11"/>
      <c r="E1408" s="25" t="s">
        <v>17</v>
      </c>
      <c r="F1408" s="25"/>
      <c r="G1408" s="25"/>
    </row>
    <row r="1409" spans="2:7" ht="18.75" customHeight="1">
      <c r="B1409" s="8"/>
      <c r="C1409" s="9" t="s">
        <v>2177</v>
      </c>
      <c r="D1409" s="11"/>
      <c r="E1409" s="12" t="s">
        <v>26</v>
      </c>
      <c r="F1409" s="12"/>
      <c r="G1409" s="12">
        <v>994</v>
      </c>
    </row>
    <row r="1410" spans="2:7" ht="18.75" customHeight="1">
      <c r="B1410" s="8"/>
      <c r="C1410" s="9" t="s">
        <v>2178</v>
      </c>
      <c r="D1410" s="11"/>
      <c r="E1410" s="12" t="s">
        <v>101</v>
      </c>
      <c r="F1410" s="12"/>
      <c r="G1410" s="13">
        <v>2220</v>
      </c>
    </row>
    <row r="1411" spans="2:7" ht="18.75" customHeight="1">
      <c r="B1411" s="8"/>
      <c r="C1411" s="9" t="s">
        <v>2179</v>
      </c>
      <c r="D1411" s="11"/>
      <c r="E1411" s="12" t="s">
        <v>95</v>
      </c>
      <c r="F1411" s="12"/>
      <c r="G1411" s="12">
        <v>493</v>
      </c>
    </row>
    <row r="1412" spans="2:7" ht="18.75" customHeight="1">
      <c r="B1412" s="8"/>
      <c r="C1412" s="9" t="s">
        <v>2181</v>
      </c>
      <c r="D1412" s="11"/>
      <c r="E1412" s="12" t="s">
        <v>95</v>
      </c>
      <c r="F1412" s="12"/>
      <c r="G1412" s="12">
        <v>927</v>
      </c>
    </row>
    <row r="1413" spans="2:7" ht="18.75" customHeight="1">
      <c r="B1413" s="8"/>
      <c r="C1413" s="9" t="s">
        <v>1843</v>
      </c>
      <c r="D1413" s="11"/>
      <c r="E1413" s="12" t="s">
        <v>26</v>
      </c>
      <c r="F1413" s="12"/>
      <c r="G1413" s="13">
        <v>4311</v>
      </c>
    </row>
    <row r="1414" spans="2:7" ht="18.75" customHeight="1">
      <c r="B1414" s="8"/>
      <c r="C1414" s="9" t="s">
        <v>2183</v>
      </c>
      <c r="D1414" s="11"/>
      <c r="E1414" s="25" t="s">
        <v>17</v>
      </c>
      <c r="F1414" s="25"/>
      <c r="G1414" s="25"/>
    </row>
    <row r="1415" spans="2:7" ht="18.75" customHeight="1">
      <c r="B1415" s="8"/>
      <c r="C1415" s="9" t="s">
        <v>2184</v>
      </c>
      <c r="D1415" s="11"/>
      <c r="E1415" s="12" t="s">
        <v>26</v>
      </c>
      <c r="F1415" s="12"/>
      <c r="G1415" s="13">
        <v>1470</v>
      </c>
    </row>
    <row r="1416" spans="2:7" ht="18.75" customHeight="1">
      <c r="B1416" s="8"/>
      <c r="C1416" s="9" t="s">
        <v>2185</v>
      </c>
      <c r="D1416" s="11"/>
      <c r="E1416" s="25" t="s">
        <v>17</v>
      </c>
      <c r="F1416" s="25"/>
      <c r="G1416" s="25"/>
    </row>
    <row r="1417" spans="2:7" ht="18.75" customHeight="1">
      <c r="B1417" s="8"/>
      <c r="C1417" s="9" t="s">
        <v>2187</v>
      </c>
      <c r="D1417" s="11"/>
      <c r="E1417" s="12" t="s">
        <v>26</v>
      </c>
      <c r="F1417" s="12"/>
      <c r="G1417" s="13">
        <v>1436</v>
      </c>
    </row>
    <row r="1418" spans="2:7" ht="18.75" customHeight="1">
      <c r="B1418" s="8"/>
      <c r="C1418" s="9" t="s">
        <v>730</v>
      </c>
      <c r="D1418" s="11"/>
      <c r="E1418" s="12" t="s">
        <v>101</v>
      </c>
      <c r="F1418" s="12"/>
      <c r="G1418" s="13">
        <v>16314</v>
      </c>
    </row>
    <row r="1419" spans="2:7" ht="18.75" customHeight="1">
      <c r="B1419" s="8"/>
      <c r="C1419" s="9" t="s">
        <v>2190</v>
      </c>
      <c r="D1419" s="11"/>
      <c r="E1419" s="12" t="s">
        <v>26</v>
      </c>
      <c r="F1419" s="12"/>
      <c r="G1419" s="13">
        <v>1392</v>
      </c>
    </row>
    <row r="1420" spans="2:7" ht="18.75" customHeight="1">
      <c r="B1420" s="8"/>
      <c r="C1420" s="9" t="s">
        <v>2191</v>
      </c>
      <c r="D1420" s="11"/>
      <c r="E1420" s="12" t="s">
        <v>26</v>
      </c>
      <c r="F1420" s="12"/>
      <c r="G1420" s="13">
        <v>1678</v>
      </c>
    </row>
    <row r="1421" spans="2:7" ht="18.75" customHeight="1">
      <c r="B1421" s="8"/>
      <c r="C1421" s="9" t="s">
        <v>2192</v>
      </c>
      <c r="D1421" s="11"/>
      <c r="E1421" s="12" t="s">
        <v>101</v>
      </c>
      <c r="F1421" s="12"/>
      <c r="G1421" s="13">
        <v>3086</v>
      </c>
    </row>
    <row r="1422" spans="2:7" ht="18.75" customHeight="1">
      <c r="B1422" s="8"/>
      <c r="C1422" s="9" t="s">
        <v>2194</v>
      </c>
      <c r="D1422" s="11"/>
      <c r="E1422" s="12" t="s">
        <v>26</v>
      </c>
      <c r="F1422" s="12"/>
      <c r="G1422" s="13">
        <v>21501</v>
      </c>
    </row>
    <row r="1423" spans="2:7" ht="18.75" customHeight="1">
      <c r="B1423" s="8"/>
      <c r="C1423" s="9" t="s">
        <v>524</v>
      </c>
      <c r="D1423" s="11"/>
      <c r="E1423" s="12" t="s">
        <v>101</v>
      </c>
      <c r="F1423" s="12"/>
      <c r="G1423" s="13">
        <v>26016</v>
      </c>
    </row>
    <row r="1424" spans="2:7" ht="18.75" customHeight="1">
      <c r="B1424" s="8"/>
      <c r="C1424" s="9" t="s">
        <v>2195</v>
      </c>
      <c r="D1424" s="11"/>
      <c r="E1424" s="12" t="s">
        <v>26</v>
      </c>
      <c r="F1424" s="12"/>
      <c r="G1424" s="12">
        <v>234</v>
      </c>
    </row>
    <row r="1425" spans="2:7" ht="18.75" customHeight="1">
      <c r="B1425" s="8"/>
      <c r="C1425" s="9" t="s">
        <v>2196</v>
      </c>
      <c r="D1425" s="11"/>
      <c r="E1425" s="12" t="s">
        <v>95</v>
      </c>
      <c r="F1425" s="12"/>
      <c r="G1425" s="12">
        <v>604</v>
      </c>
    </row>
    <row r="1426" spans="2:7" ht="18.75" customHeight="1">
      <c r="B1426" s="8"/>
      <c r="C1426" s="9" t="s">
        <v>2198</v>
      </c>
      <c r="D1426" s="11"/>
      <c r="E1426" s="25" t="s">
        <v>17</v>
      </c>
      <c r="F1426" s="25"/>
      <c r="G1426" s="25"/>
    </row>
    <row r="1427" spans="2:7" ht="18.75" customHeight="1">
      <c r="B1427" s="8"/>
      <c r="C1427" s="9" t="s">
        <v>2199</v>
      </c>
      <c r="D1427" s="11"/>
      <c r="E1427" s="12" t="s">
        <v>26</v>
      </c>
      <c r="F1427" s="12"/>
      <c r="G1427" s="13">
        <v>1312</v>
      </c>
    </row>
    <row r="1428" spans="2:7" ht="18.75" customHeight="1">
      <c r="B1428" s="8"/>
      <c r="C1428" s="9" t="s">
        <v>2201</v>
      </c>
      <c r="D1428" s="11"/>
      <c r="E1428" s="12" t="s">
        <v>95</v>
      </c>
      <c r="F1428" s="12"/>
      <c r="G1428" s="12">
        <v>553</v>
      </c>
    </row>
    <row r="1429" spans="2:7" ht="18.75" customHeight="1">
      <c r="B1429" s="8"/>
      <c r="C1429" s="9" t="s">
        <v>2202</v>
      </c>
      <c r="D1429" s="11"/>
      <c r="E1429" s="12" t="s">
        <v>26</v>
      </c>
      <c r="F1429" s="12"/>
      <c r="G1429" s="13">
        <v>15082</v>
      </c>
    </row>
    <row r="1430" spans="2:7" ht="18.75" customHeight="1">
      <c r="B1430" s="8"/>
      <c r="C1430" s="9" t="s">
        <v>2204</v>
      </c>
      <c r="D1430" s="11"/>
      <c r="E1430" s="25" t="s">
        <v>17</v>
      </c>
      <c r="F1430" s="25"/>
      <c r="G1430" s="25"/>
    </row>
    <row r="1431" spans="2:7" ht="18.75" customHeight="1">
      <c r="B1431" s="8"/>
      <c r="C1431" s="9" t="s">
        <v>2205</v>
      </c>
      <c r="D1431" s="11"/>
      <c r="E1431" s="12" t="s">
        <v>101</v>
      </c>
      <c r="F1431" s="12"/>
      <c r="G1431" s="13">
        <v>2355</v>
      </c>
    </row>
    <row r="1432" spans="2:7" ht="18.75" customHeight="1">
      <c r="B1432" s="8"/>
      <c r="C1432" s="9" t="s">
        <v>2206</v>
      </c>
      <c r="D1432" s="11"/>
      <c r="E1432" s="12" t="s">
        <v>26</v>
      </c>
      <c r="F1432" s="12"/>
      <c r="G1432" s="13">
        <v>2983</v>
      </c>
    </row>
    <row r="1433" spans="2:7" ht="18.75" customHeight="1">
      <c r="B1433" s="8"/>
      <c r="C1433" s="9" t="s">
        <v>2207</v>
      </c>
      <c r="D1433" s="11"/>
      <c r="E1433" s="25" t="s">
        <v>17</v>
      </c>
      <c r="F1433" s="25"/>
      <c r="G1433" s="25"/>
    </row>
    <row r="1434" spans="2:7" ht="18.75" customHeight="1">
      <c r="B1434" s="8"/>
      <c r="C1434" s="9" t="s">
        <v>2209</v>
      </c>
      <c r="D1434" s="11"/>
      <c r="E1434" s="12" t="s">
        <v>26</v>
      </c>
      <c r="F1434" s="12"/>
      <c r="G1434" s="12">
        <v>571</v>
      </c>
    </row>
    <row r="1435" spans="2:7" ht="18.75" customHeight="1">
      <c r="B1435" s="8"/>
      <c r="C1435" s="9" t="s">
        <v>364</v>
      </c>
      <c r="D1435" s="11"/>
      <c r="E1435" s="12" t="s">
        <v>101</v>
      </c>
      <c r="F1435" s="12"/>
      <c r="G1435" s="13">
        <v>38401</v>
      </c>
    </row>
    <row r="1436" spans="2:7" ht="18.75" customHeight="1">
      <c r="B1436" s="8"/>
      <c r="C1436" s="9" t="s">
        <v>695</v>
      </c>
      <c r="D1436" s="11"/>
      <c r="E1436" s="12" t="s">
        <v>26</v>
      </c>
      <c r="F1436" s="12"/>
      <c r="G1436" s="13">
        <v>17840</v>
      </c>
    </row>
    <row r="1437" spans="2:7" ht="18.75" customHeight="1">
      <c r="B1437" s="8"/>
      <c r="C1437" s="9" t="s">
        <v>964</v>
      </c>
      <c r="D1437" s="11"/>
      <c r="E1437" s="12" t="s">
        <v>101</v>
      </c>
      <c r="F1437" s="12"/>
      <c r="G1437" s="13">
        <v>10856</v>
      </c>
    </row>
    <row r="1438" spans="2:7" ht="18.75" customHeight="1">
      <c r="B1438" s="8"/>
      <c r="C1438" s="9" t="s">
        <v>1889</v>
      </c>
      <c r="D1438" s="11"/>
      <c r="E1438" s="12" t="s">
        <v>26</v>
      </c>
      <c r="F1438" s="12"/>
      <c r="G1438" s="13">
        <v>4206</v>
      </c>
    </row>
    <row r="1439" spans="2:7" ht="18.75" customHeight="1">
      <c r="B1439" s="8"/>
      <c r="C1439" s="9" t="s">
        <v>2212</v>
      </c>
      <c r="D1439" s="11"/>
      <c r="E1439" s="12" t="s">
        <v>26</v>
      </c>
      <c r="F1439" s="12"/>
      <c r="G1439" s="13">
        <v>1161</v>
      </c>
    </row>
    <row r="1440" spans="2:7" ht="18.75" customHeight="1">
      <c r="B1440" s="8"/>
      <c r="C1440" s="9" t="s">
        <v>2214</v>
      </c>
      <c r="D1440" s="11"/>
      <c r="E1440" s="25" t="s">
        <v>17</v>
      </c>
      <c r="F1440" s="25"/>
      <c r="G1440" s="25"/>
    </row>
    <row r="1441" spans="2:7" ht="18.75" customHeight="1">
      <c r="B1441" s="8"/>
      <c r="C1441" s="9" t="s">
        <v>2216</v>
      </c>
      <c r="D1441" s="11"/>
      <c r="E1441" s="12" t="s">
        <v>26</v>
      </c>
      <c r="F1441" s="12"/>
      <c r="G1441" s="12">
        <v>495</v>
      </c>
    </row>
    <row r="1442" spans="2:7" ht="18.75" customHeight="1">
      <c r="B1442" s="8"/>
      <c r="C1442" s="9" t="s">
        <v>2218</v>
      </c>
      <c r="D1442" s="11"/>
      <c r="E1442" s="12" t="s">
        <v>151</v>
      </c>
      <c r="F1442" s="12"/>
      <c r="G1442" s="13">
        <v>1258</v>
      </c>
    </row>
    <row r="1443" spans="2:7" ht="18.75" customHeight="1">
      <c r="B1443" s="8"/>
      <c r="C1443" s="9" t="s">
        <v>1311</v>
      </c>
      <c r="D1443" s="11"/>
      <c r="E1443" s="12" t="s">
        <v>26</v>
      </c>
      <c r="F1443" s="12"/>
      <c r="G1443" s="13">
        <v>6776</v>
      </c>
    </row>
    <row r="1444" spans="2:7" ht="18.75" customHeight="1">
      <c r="B1444" s="8"/>
      <c r="C1444" s="9" t="s">
        <v>2221</v>
      </c>
      <c r="D1444" s="11"/>
      <c r="E1444" s="12" t="s">
        <v>95</v>
      </c>
      <c r="F1444" s="12"/>
      <c r="G1444" s="13">
        <v>1628</v>
      </c>
    </row>
    <row r="1445" spans="2:7" ht="18.75" customHeight="1">
      <c r="B1445" s="8"/>
      <c r="C1445" s="9" t="s">
        <v>2222</v>
      </c>
      <c r="D1445" s="11"/>
      <c r="E1445" s="25" t="s">
        <v>17</v>
      </c>
      <c r="F1445" s="25"/>
      <c r="G1445" s="25"/>
    </row>
    <row r="1446" spans="2:7" ht="18.75" customHeight="1">
      <c r="B1446" s="8"/>
      <c r="C1446" s="9" t="s">
        <v>2224</v>
      </c>
      <c r="D1446" s="11"/>
      <c r="E1446" s="25" t="s">
        <v>17</v>
      </c>
      <c r="F1446" s="25"/>
      <c r="G1446" s="25"/>
    </row>
    <row r="1447" spans="2:7" ht="18.75" customHeight="1">
      <c r="B1447" s="8"/>
      <c r="C1447" s="9" t="s">
        <v>1746</v>
      </c>
      <c r="D1447" s="11"/>
      <c r="E1447" s="12" t="s">
        <v>101</v>
      </c>
      <c r="F1447" s="12"/>
      <c r="G1447" s="13">
        <v>4568</v>
      </c>
    </row>
    <row r="1448" spans="2:7" ht="18.75" customHeight="1">
      <c r="B1448" s="8"/>
      <c r="C1448" s="9" t="s">
        <v>2225</v>
      </c>
      <c r="D1448" s="11"/>
      <c r="E1448" s="12" t="s">
        <v>26</v>
      </c>
      <c r="F1448" s="12"/>
      <c r="G1448" s="13">
        <v>3088</v>
      </c>
    </row>
    <row r="1449" spans="2:7" ht="18.75" customHeight="1">
      <c r="B1449" s="8"/>
      <c r="C1449" s="9" t="s">
        <v>1616</v>
      </c>
      <c r="D1449" s="11"/>
      <c r="E1449" s="12" t="s">
        <v>26</v>
      </c>
      <c r="F1449" s="12"/>
      <c r="G1449" s="13">
        <v>4764</v>
      </c>
    </row>
    <row r="1450" spans="2:7" ht="18.75" customHeight="1">
      <c r="B1450" s="8"/>
      <c r="C1450" s="9" t="s">
        <v>2226</v>
      </c>
      <c r="D1450" s="11"/>
      <c r="E1450" s="12" t="s">
        <v>26</v>
      </c>
      <c r="F1450" s="12"/>
      <c r="G1450" s="12">
        <v>295</v>
      </c>
    </row>
    <row r="1451" spans="2:7" ht="18.75" customHeight="1">
      <c r="B1451" s="8"/>
      <c r="C1451" s="9" t="s">
        <v>905</v>
      </c>
      <c r="D1451" s="11"/>
      <c r="E1451" s="12" t="s">
        <v>101</v>
      </c>
      <c r="F1451" s="12"/>
      <c r="G1451" s="13">
        <v>12084</v>
      </c>
    </row>
    <row r="1452" spans="2:7" ht="18.75" customHeight="1">
      <c r="B1452" s="8"/>
      <c r="C1452" s="9" t="s">
        <v>2228</v>
      </c>
      <c r="D1452" s="11"/>
      <c r="E1452" s="25" t="s">
        <v>17</v>
      </c>
      <c r="F1452" s="25"/>
      <c r="G1452" s="25"/>
    </row>
    <row r="1453" spans="2:7" ht="18.75" customHeight="1">
      <c r="B1453" s="8"/>
      <c r="C1453" s="9" t="s">
        <v>2229</v>
      </c>
      <c r="D1453" s="11"/>
      <c r="E1453" s="12" t="s">
        <v>101</v>
      </c>
      <c r="F1453" s="12"/>
      <c r="G1453" s="13">
        <v>1883</v>
      </c>
    </row>
    <row r="1454" spans="2:7" ht="18.75" customHeight="1">
      <c r="B1454" s="8"/>
      <c r="C1454" s="9" t="s">
        <v>2230</v>
      </c>
      <c r="D1454" s="11"/>
      <c r="E1454" s="12" t="s">
        <v>26</v>
      </c>
      <c r="F1454" s="12"/>
      <c r="G1454" s="13">
        <v>2386</v>
      </c>
    </row>
    <row r="1455" spans="2:7" ht="18.75" customHeight="1">
      <c r="B1455" s="8"/>
      <c r="C1455" s="9" t="s">
        <v>2231</v>
      </c>
      <c r="D1455" s="11"/>
      <c r="E1455" s="12" t="s">
        <v>95</v>
      </c>
      <c r="F1455" s="12"/>
      <c r="G1455" s="12">
        <v>451</v>
      </c>
    </row>
    <row r="1456" spans="2:7" ht="18.75" customHeight="1">
      <c r="B1456" s="8"/>
      <c r="C1456" s="9" t="s">
        <v>1699</v>
      </c>
      <c r="D1456" s="11"/>
      <c r="E1456" s="12" t="s">
        <v>95</v>
      </c>
      <c r="F1456" s="12"/>
      <c r="G1456" s="13">
        <v>4642</v>
      </c>
    </row>
    <row r="1457" spans="2:7" ht="18.75" customHeight="1">
      <c r="B1457" s="8"/>
      <c r="C1457" s="9" t="s">
        <v>2233</v>
      </c>
      <c r="D1457" s="9" t="s">
        <v>657</v>
      </c>
      <c r="E1457" s="12" t="s">
        <v>26</v>
      </c>
      <c r="F1457" s="12"/>
      <c r="G1457" s="13">
        <v>1329</v>
      </c>
    </row>
    <row r="1458" spans="2:7" ht="18.75" customHeight="1">
      <c r="B1458" s="8"/>
      <c r="C1458" s="9" t="s">
        <v>2233</v>
      </c>
      <c r="D1458" s="9" t="s">
        <v>1231</v>
      </c>
      <c r="E1458" s="12" t="s">
        <v>26</v>
      </c>
      <c r="F1458" s="12"/>
      <c r="G1458" s="13">
        <v>1004</v>
      </c>
    </row>
    <row r="1459" spans="2:7" ht="18.75" customHeight="1">
      <c r="B1459" s="8"/>
      <c r="C1459" s="9" t="s">
        <v>2234</v>
      </c>
      <c r="D1459" s="11"/>
      <c r="E1459" s="25" t="s">
        <v>17</v>
      </c>
      <c r="F1459" s="25"/>
      <c r="G1459" s="25"/>
    </row>
    <row r="1460" spans="2:7" ht="18.75" customHeight="1">
      <c r="B1460" s="8"/>
      <c r="C1460" s="9" t="s">
        <v>2235</v>
      </c>
      <c r="D1460" s="11"/>
      <c r="E1460" s="12" t="s">
        <v>95</v>
      </c>
      <c r="F1460" s="12"/>
      <c r="G1460" s="12">
        <v>581</v>
      </c>
    </row>
    <row r="1461" spans="2:7" ht="18.75" customHeight="1">
      <c r="B1461" s="8"/>
      <c r="C1461" s="9" t="s">
        <v>2236</v>
      </c>
      <c r="D1461" s="11"/>
      <c r="E1461" s="12" t="s">
        <v>151</v>
      </c>
      <c r="F1461" s="12"/>
      <c r="G1461" s="12">
        <v>497</v>
      </c>
    </row>
    <row r="1462" spans="2:7" ht="18.75" customHeight="1">
      <c r="B1462" s="8"/>
      <c r="C1462" s="9" t="s">
        <v>2237</v>
      </c>
      <c r="D1462" s="11"/>
      <c r="E1462" s="12" t="s">
        <v>26</v>
      </c>
      <c r="F1462" s="12"/>
      <c r="G1462" s="13">
        <v>1093</v>
      </c>
    </row>
    <row r="1463" spans="2:7" ht="18.75" customHeight="1">
      <c r="B1463" s="8"/>
      <c r="C1463" s="9" t="s">
        <v>1926</v>
      </c>
      <c r="D1463" s="11"/>
      <c r="E1463" s="12" t="s">
        <v>101</v>
      </c>
      <c r="F1463" s="12"/>
      <c r="G1463" s="13">
        <v>1976</v>
      </c>
    </row>
    <row r="1464" spans="2:7" ht="18.75" customHeight="1">
      <c r="B1464" s="8"/>
      <c r="C1464" s="9" t="s">
        <v>2238</v>
      </c>
      <c r="D1464" s="11"/>
      <c r="E1464" s="12" t="s">
        <v>26</v>
      </c>
      <c r="F1464" s="12"/>
      <c r="G1464" s="13">
        <v>1632</v>
      </c>
    </row>
    <row r="1465" spans="2:7" ht="18.75" customHeight="1">
      <c r="B1465" s="8"/>
      <c r="C1465" s="9" t="s">
        <v>2240</v>
      </c>
      <c r="D1465" s="11"/>
      <c r="E1465" s="12" t="s">
        <v>95</v>
      </c>
      <c r="F1465" s="12"/>
      <c r="G1465" s="13">
        <v>1519</v>
      </c>
    </row>
    <row r="1466" spans="2:7" ht="18.75" customHeight="1">
      <c r="B1466" s="8"/>
      <c r="C1466" s="9" t="s">
        <v>2241</v>
      </c>
      <c r="D1466" s="11"/>
      <c r="E1466" s="12" t="s">
        <v>26</v>
      </c>
      <c r="F1466" s="12"/>
      <c r="G1466" s="13">
        <v>2401</v>
      </c>
    </row>
    <row r="1467" spans="2:7" ht="18.75" customHeight="1">
      <c r="B1467" s="8"/>
      <c r="C1467" s="9" t="s">
        <v>2242</v>
      </c>
      <c r="D1467" s="11"/>
      <c r="E1467" s="12" t="s">
        <v>26</v>
      </c>
      <c r="F1467" s="12"/>
      <c r="G1467" s="12">
        <v>632</v>
      </c>
    </row>
    <row r="1468" spans="2:7" ht="18.75" customHeight="1">
      <c r="B1468" s="8"/>
      <c r="C1468" s="9" t="s">
        <v>2243</v>
      </c>
      <c r="D1468" s="11"/>
      <c r="E1468" s="25" t="s">
        <v>17</v>
      </c>
      <c r="F1468" s="25"/>
      <c r="G1468" s="25"/>
    </row>
    <row r="1469" spans="2:7" ht="18.75" customHeight="1">
      <c r="B1469" s="8"/>
      <c r="C1469" s="9" t="s">
        <v>2245</v>
      </c>
      <c r="D1469" s="9" t="s">
        <v>612</v>
      </c>
      <c r="E1469" s="12" t="s">
        <v>26</v>
      </c>
      <c r="F1469" s="12"/>
      <c r="G1469" s="13">
        <v>2551</v>
      </c>
    </row>
    <row r="1470" spans="2:7" ht="18.75" customHeight="1">
      <c r="B1470" s="8"/>
      <c r="C1470" s="9" t="s">
        <v>2245</v>
      </c>
      <c r="D1470" s="9" t="s">
        <v>1509</v>
      </c>
      <c r="E1470" s="12" t="s">
        <v>26</v>
      </c>
      <c r="F1470" s="12"/>
      <c r="G1470" s="12">
        <v>427</v>
      </c>
    </row>
    <row r="1471" spans="2:7" ht="18.75" customHeight="1">
      <c r="B1471" s="8"/>
      <c r="C1471" s="9" t="s">
        <v>930</v>
      </c>
      <c r="D1471" s="11"/>
      <c r="E1471" s="12" t="s">
        <v>101</v>
      </c>
      <c r="F1471" s="12"/>
      <c r="G1471" s="13">
        <v>11600</v>
      </c>
    </row>
    <row r="1472" spans="2:7" ht="18.75" customHeight="1">
      <c r="B1472" s="8"/>
      <c r="C1472" s="9" t="s">
        <v>832</v>
      </c>
      <c r="D1472" s="11"/>
      <c r="E1472" s="12" t="s">
        <v>26</v>
      </c>
      <c r="F1472" s="12"/>
      <c r="G1472" s="13">
        <v>14164</v>
      </c>
    </row>
    <row r="1473" spans="2:7" ht="18.75" customHeight="1">
      <c r="B1473" s="8"/>
      <c r="C1473" s="9" t="s">
        <v>2247</v>
      </c>
      <c r="D1473" s="11"/>
      <c r="E1473" s="12" t="s">
        <v>26</v>
      </c>
      <c r="F1473" s="12"/>
      <c r="G1473" s="12">
        <v>520</v>
      </c>
    </row>
    <row r="1474" spans="2:7" ht="18.75" customHeight="1">
      <c r="B1474" s="8"/>
      <c r="C1474" s="9" t="s">
        <v>2248</v>
      </c>
      <c r="D1474" s="11"/>
      <c r="E1474" s="12" t="s">
        <v>26</v>
      </c>
      <c r="F1474" s="12"/>
      <c r="G1474" s="13">
        <v>1553</v>
      </c>
    </row>
    <row r="1475" spans="2:7" ht="18.75" customHeight="1">
      <c r="B1475" s="8"/>
      <c r="C1475" s="9" t="s">
        <v>2249</v>
      </c>
      <c r="D1475" s="11"/>
      <c r="E1475" s="12" t="s">
        <v>95</v>
      </c>
      <c r="F1475" s="12"/>
      <c r="G1475" s="12">
        <v>477</v>
      </c>
    </row>
    <row r="1476" spans="2:7" ht="18.75" customHeight="1">
      <c r="B1476" s="8"/>
      <c r="C1476" s="9" t="s">
        <v>2251</v>
      </c>
      <c r="D1476" s="11"/>
      <c r="E1476" s="12" t="s">
        <v>26</v>
      </c>
      <c r="F1476" s="12"/>
      <c r="G1476" s="12">
        <v>521</v>
      </c>
    </row>
    <row r="1477" spans="2:7" ht="18.75" customHeight="1">
      <c r="B1477" s="8"/>
      <c r="C1477" s="9" t="s">
        <v>2253</v>
      </c>
      <c r="D1477" s="11"/>
      <c r="E1477" s="12" t="s">
        <v>95</v>
      </c>
      <c r="F1477" s="12"/>
      <c r="G1477" s="13">
        <v>1033</v>
      </c>
    </row>
    <row r="1478" spans="2:7" ht="18.75" customHeight="1">
      <c r="B1478" s="8"/>
      <c r="C1478" s="9" t="s">
        <v>2180</v>
      </c>
      <c r="D1478" s="11"/>
      <c r="E1478" s="12" t="s">
        <v>26</v>
      </c>
      <c r="F1478" s="12"/>
      <c r="G1478" s="13">
        <v>3645</v>
      </c>
    </row>
    <row r="1479" spans="2:7" ht="18.75" customHeight="1">
      <c r="B1479" s="8"/>
      <c r="C1479" s="9" t="s">
        <v>2122</v>
      </c>
      <c r="D1479" s="11"/>
      <c r="E1479" s="12" t="s">
        <v>101</v>
      </c>
      <c r="F1479" s="12"/>
      <c r="G1479" s="13">
        <v>3786</v>
      </c>
    </row>
    <row r="1480" spans="2:7" ht="18.75" customHeight="1">
      <c r="B1480" s="8"/>
      <c r="C1480" s="9" t="s">
        <v>2255</v>
      </c>
      <c r="D1480" s="11"/>
      <c r="E1480" s="12" t="s">
        <v>26</v>
      </c>
      <c r="F1480" s="12"/>
      <c r="G1480" s="13">
        <v>1279</v>
      </c>
    </row>
    <row r="1481" spans="2:7" ht="18.75" customHeight="1">
      <c r="B1481" s="8"/>
      <c r="C1481" s="9" t="s">
        <v>2257</v>
      </c>
      <c r="D1481" s="11"/>
      <c r="E1481" s="12" t="s">
        <v>26</v>
      </c>
      <c r="F1481" s="12"/>
      <c r="G1481" s="12">
        <v>665</v>
      </c>
    </row>
    <row r="1482" spans="2:7" ht="18.75" customHeight="1">
      <c r="B1482" s="8"/>
      <c r="C1482" s="9" t="s">
        <v>2258</v>
      </c>
      <c r="D1482" s="11"/>
      <c r="E1482" s="25" t="s">
        <v>17</v>
      </c>
      <c r="F1482" s="25"/>
      <c r="G1482" s="25"/>
    </row>
    <row r="1483" spans="2:7" ht="18.75" customHeight="1">
      <c r="B1483" s="8"/>
      <c r="C1483" s="9" t="s">
        <v>2260</v>
      </c>
      <c r="D1483" s="11"/>
      <c r="E1483" s="12" t="s">
        <v>26</v>
      </c>
      <c r="F1483" s="12"/>
      <c r="G1483" s="12">
        <v>888</v>
      </c>
    </row>
    <row r="1484" spans="2:7" ht="18.75" customHeight="1">
      <c r="B1484" s="8"/>
      <c r="C1484" s="9" t="s">
        <v>2261</v>
      </c>
      <c r="D1484" s="11"/>
      <c r="E1484" s="25" t="s">
        <v>17</v>
      </c>
      <c r="F1484" s="25"/>
      <c r="G1484" s="25"/>
    </row>
    <row r="1485" spans="2:7" ht="18.75" customHeight="1">
      <c r="B1485" s="8"/>
      <c r="C1485" s="9" t="s">
        <v>1148</v>
      </c>
      <c r="D1485" s="11"/>
      <c r="E1485" s="12" t="s">
        <v>26</v>
      </c>
      <c r="F1485" s="12"/>
      <c r="G1485" s="13">
        <v>8245</v>
      </c>
    </row>
    <row r="1486" spans="2:7" ht="18.75" customHeight="1">
      <c r="B1486" s="8"/>
      <c r="C1486" s="9" t="s">
        <v>2262</v>
      </c>
      <c r="D1486" s="11"/>
      <c r="E1486" s="12" t="s">
        <v>95</v>
      </c>
      <c r="F1486" s="12"/>
      <c r="G1486" s="12">
        <v>526</v>
      </c>
    </row>
    <row r="1487" spans="2:7" ht="18.75" customHeight="1">
      <c r="B1487" s="8"/>
      <c r="C1487" s="9" t="s">
        <v>2264</v>
      </c>
      <c r="D1487" s="11"/>
      <c r="E1487" s="12" t="s">
        <v>151</v>
      </c>
      <c r="F1487" s="12"/>
      <c r="G1487" s="13">
        <v>14541</v>
      </c>
    </row>
    <row r="1488" spans="2:7" ht="18.75" customHeight="1">
      <c r="B1488" s="8"/>
      <c r="C1488" s="9" t="s">
        <v>1393</v>
      </c>
      <c r="D1488" s="11"/>
      <c r="E1488" s="12" t="s">
        <v>101</v>
      </c>
      <c r="F1488" s="12"/>
      <c r="G1488" s="13">
        <v>5970</v>
      </c>
    </row>
    <row r="1489" spans="1:7" ht="18.75" customHeight="1">
      <c r="B1489" s="8"/>
      <c r="C1489" s="9" t="s">
        <v>2266</v>
      </c>
      <c r="D1489" s="11"/>
      <c r="E1489" s="12" t="s">
        <v>26</v>
      </c>
      <c r="F1489" s="11" t="str">
        <f>HYPERLINK("https://en.wikipedia.org/wiki/Wayne_County,_Michigan","Wayne")</f>
        <v>Wayne</v>
      </c>
      <c r="G1489" s="13">
        <v>28497</v>
      </c>
    </row>
    <row r="1490" spans="1:7" ht="18.75" customHeight="1">
      <c r="B1490" s="8"/>
      <c r="C1490" s="9" t="s">
        <v>578</v>
      </c>
      <c r="D1490" s="11"/>
      <c r="E1490" s="12" t="s">
        <v>101</v>
      </c>
      <c r="F1490" s="12"/>
      <c r="G1490" s="13">
        <v>23994</v>
      </c>
    </row>
    <row r="1491" spans="1:7" ht="18.75" customHeight="1">
      <c r="B1491" s="8"/>
      <c r="C1491" s="9" t="s">
        <v>2271</v>
      </c>
      <c r="D1491" s="11"/>
      <c r="E1491" s="12" t="s">
        <v>26</v>
      </c>
      <c r="F1491" s="12"/>
      <c r="G1491" s="13">
        <v>2963</v>
      </c>
    </row>
    <row r="1492" spans="1:7" ht="18.75" customHeight="1">
      <c r="B1492" s="8"/>
      <c r="C1492" s="9" t="s">
        <v>2272</v>
      </c>
      <c r="D1492" s="11"/>
      <c r="E1492" s="12" t="s">
        <v>101</v>
      </c>
      <c r="F1492" s="12"/>
      <c r="G1492" s="13">
        <v>2845</v>
      </c>
    </row>
    <row r="1493" spans="1:7" ht="18.75" customHeight="1">
      <c r="B1493" s="8"/>
      <c r="C1493" s="9" t="s">
        <v>2274</v>
      </c>
      <c r="D1493" s="11"/>
      <c r="E1493" s="12" t="s">
        <v>26</v>
      </c>
      <c r="F1493" s="12"/>
      <c r="G1493" s="13">
        <v>1489</v>
      </c>
    </row>
    <row r="1494" spans="1:7" ht="18.75" customHeight="1">
      <c r="B1494" s="8"/>
      <c r="C1494" s="9" t="s">
        <v>2276</v>
      </c>
      <c r="D1494" s="9" t="s">
        <v>112</v>
      </c>
      <c r="E1494" s="12" t="s">
        <v>26</v>
      </c>
      <c r="F1494" s="12"/>
      <c r="G1494" s="12">
        <v>611</v>
      </c>
    </row>
    <row r="1495" spans="1:7" ht="18.75" customHeight="1">
      <c r="B1495" s="8"/>
      <c r="C1495" s="9" t="s">
        <v>2276</v>
      </c>
      <c r="D1495" s="9" t="s">
        <v>391</v>
      </c>
      <c r="E1495" s="12" t="s">
        <v>26</v>
      </c>
      <c r="F1495" s="12"/>
      <c r="G1495" s="12">
        <v>607</v>
      </c>
    </row>
    <row r="1496" spans="1:7" ht="18.75" customHeight="1">
      <c r="B1496" s="8"/>
      <c r="C1496" s="9" t="s">
        <v>2277</v>
      </c>
      <c r="D1496" s="11"/>
      <c r="E1496" s="12" t="s">
        <v>26</v>
      </c>
      <c r="F1496" s="12"/>
      <c r="G1496" s="12">
        <v>723</v>
      </c>
    </row>
    <row r="1497" spans="1:7" ht="18.75" customHeight="1">
      <c r="B1497" s="8"/>
      <c r="C1497" s="9" t="s">
        <v>2279</v>
      </c>
      <c r="D1497" s="11"/>
      <c r="E1497" s="25" t="s">
        <v>17</v>
      </c>
      <c r="F1497" s="25"/>
      <c r="G1497" s="25"/>
    </row>
    <row r="1498" spans="1:7" ht="18.75" customHeight="1">
      <c r="B1498" s="8"/>
      <c r="C1498" s="9" t="s">
        <v>2060</v>
      </c>
      <c r="D1498" s="9" t="s">
        <v>2280</v>
      </c>
      <c r="E1498" s="12" t="s">
        <v>26</v>
      </c>
      <c r="F1498" s="12"/>
      <c r="G1498" s="13">
        <v>3858</v>
      </c>
    </row>
    <row r="1499" spans="1:7" ht="18.75" customHeight="1">
      <c r="B1499" s="8"/>
      <c r="C1499" s="9" t="s">
        <v>2060</v>
      </c>
      <c r="D1499" s="9" t="s">
        <v>838</v>
      </c>
      <c r="E1499" s="12" t="s">
        <v>26</v>
      </c>
      <c r="F1499" s="12"/>
      <c r="G1499" s="13">
        <v>2282</v>
      </c>
    </row>
    <row r="1500" spans="1:7" ht="18.75" customHeight="1">
      <c r="B1500" s="8"/>
      <c r="C1500" s="9" t="s">
        <v>2284</v>
      </c>
      <c r="D1500" s="11"/>
      <c r="E1500" s="12" t="s">
        <v>26</v>
      </c>
      <c r="F1500" s="12"/>
      <c r="G1500" s="13">
        <v>1491</v>
      </c>
    </row>
    <row r="1501" spans="1:7" ht="18.75" customHeight="1">
      <c r="A1501" s="16">
        <v>26</v>
      </c>
      <c r="B1501" s="20" t="s">
        <v>178</v>
      </c>
      <c r="C1501" s="9" t="s">
        <v>265</v>
      </c>
      <c r="D1501" s="11"/>
      <c r="E1501" s="12" t="s">
        <v>101</v>
      </c>
      <c r="F1501" s="12"/>
      <c r="G1501" s="13">
        <v>55224</v>
      </c>
    </row>
    <row r="1502" spans="1:7" ht="18.75" customHeight="1">
      <c r="B1502" s="8"/>
      <c r="C1502" s="9" t="s">
        <v>2286</v>
      </c>
      <c r="D1502" s="11"/>
      <c r="E1502" s="12" t="s">
        <v>26</v>
      </c>
      <c r="F1502" s="12"/>
      <c r="G1502" s="12">
        <v>150</v>
      </c>
    </row>
    <row r="1503" spans="1:7" ht="18.75" customHeight="1">
      <c r="B1503" s="8"/>
      <c r="C1503" s="9" t="s">
        <v>2288</v>
      </c>
      <c r="D1503" s="11"/>
      <c r="E1503" s="12" t="s">
        <v>26</v>
      </c>
      <c r="F1503" s="12"/>
      <c r="G1503" s="13">
        <v>1042</v>
      </c>
    </row>
    <row r="1504" spans="1:7" ht="18.75" customHeight="1">
      <c r="B1504" s="8"/>
      <c r="C1504" s="9" t="s">
        <v>2289</v>
      </c>
      <c r="D1504" s="11"/>
      <c r="E1504" s="25" t="s">
        <v>17</v>
      </c>
      <c r="F1504" s="25"/>
      <c r="G1504" s="25"/>
    </row>
    <row r="1505" spans="2:7" ht="18.75" customHeight="1">
      <c r="B1505" s="8"/>
      <c r="C1505" s="9" t="s">
        <v>2291</v>
      </c>
      <c r="D1505" s="11"/>
      <c r="E1505" s="25" t="s">
        <v>17</v>
      </c>
      <c r="F1505" s="25"/>
      <c r="G1505" s="25"/>
    </row>
    <row r="1506" spans="2:7" ht="18.75" customHeight="1">
      <c r="B1506" s="8"/>
      <c r="C1506" s="9" t="s">
        <v>501</v>
      </c>
      <c r="D1506" s="11"/>
      <c r="E1506" s="12" t="s">
        <v>101</v>
      </c>
      <c r="F1506" s="12"/>
      <c r="G1506" s="13">
        <v>29319</v>
      </c>
    </row>
    <row r="1507" spans="2:7" ht="18.75" customHeight="1">
      <c r="B1507" s="8"/>
      <c r="C1507" s="9" t="s">
        <v>1427</v>
      </c>
      <c r="D1507" s="11"/>
      <c r="E1507" s="12" t="s">
        <v>26</v>
      </c>
      <c r="F1507" s="12"/>
      <c r="G1507" s="13">
        <v>5782</v>
      </c>
    </row>
    <row r="1508" spans="2:7" ht="18.75" customHeight="1">
      <c r="B1508" s="8"/>
      <c r="C1508" s="9" t="s">
        <v>152</v>
      </c>
      <c r="D1508" s="11"/>
      <c r="E1508" s="25" t="s">
        <v>17</v>
      </c>
      <c r="F1508" s="25"/>
      <c r="G1508" s="25"/>
    </row>
    <row r="1509" spans="2:7" ht="18.75" customHeight="1">
      <c r="B1509" s="8"/>
      <c r="C1509" s="9" t="s">
        <v>721</v>
      </c>
      <c r="D1509" s="11"/>
      <c r="E1509" s="12" t="s">
        <v>26</v>
      </c>
      <c r="F1509" s="12"/>
      <c r="G1509" s="13">
        <v>16779</v>
      </c>
    </row>
    <row r="1510" spans="2:7" ht="18.75" customHeight="1">
      <c r="B1510" s="8"/>
      <c r="C1510" s="9" t="s">
        <v>2295</v>
      </c>
      <c r="D1510" s="11"/>
      <c r="E1510" s="12" t="s">
        <v>95</v>
      </c>
      <c r="F1510" s="12"/>
      <c r="G1510" s="12">
        <v>290</v>
      </c>
    </row>
    <row r="1511" spans="2:7" ht="18.75" customHeight="1">
      <c r="B1511" s="8"/>
      <c r="C1511" s="9" t="s">
        <v>915</v>
      </c>
      <c r="D1511" s="11"/>
      <c r="E1511" s="12" t="s">
        <v>26</v>
      </c>
      <c r="F1511" s="12"/>
      <c r="G1511" s="13">
        <v>11936</v>
      </c>
    </row>
    <row r="1512" spans="2:7" ht="18.75" customHeight="1">
      <c r="B1512" s="8"/>
      <c r="C1512" s="9" t="s">
        <v>2297</v>
      </c>
      <c r="D1512" s="11"/>
      <c r="E1512" s="12" t="s">
        <v>26</v>
      </c>
      <c r="F1512" s="12"/>
      <c r="G1512" s="12">
        <v>655</v>
      </c>
    </row>
    <row r="1513" spans="2:7" ht="18.75" customHeight="1">
      <c r="B1513" s="8"/>
      <c r="C1513" s="9" t="s">
        <v>2298</v>
      </c>
      <c r="D1513" s="11"/>
      <c r="E1513" s="12" t="s">
        <v>151</v>
      </c>
      <c r="F1513" s="12"/>
      <c r="G1513" s="12">
        <v>363</v>
      </c>
    </row>
    <row r="1514" spans="2:7" ht="18.75" customHeight="1">
      <c r="B1514" s="8"/>
      <c r="C1514" s="9" t="s">
        <v>2134</v>
      </c>
      <c r="D1514" s="11"/>
      <c r="E1514" s="12" t="s">
        <v>26</v>
      </c>
      <c r="F1514" s="12"/>
      <c r="G1514" s="13">
        <v>3778</v>
      </c>
    </row>
    <row r="1515" spans="2:7" ht="18.75" customHeight="1">
      <c r="B1515" s="8"/>
      <c r="C1515" s="9" t="s">
        <v>2300</v>
      </c>
      <c r="D1515" s="11"/>
      <c r="E1515" s="12" t="s">
        <v>26</v>
      </c>
      <c r="F1515" s="12"/>
      <c r="G1515" s="12">
        <v>973</v>
      </c>
    </row>
    <row r="1516" spans="2:7" ht="18.75" customHeight="1">
      <c r="B1516" s="8"/>
      <c r="C1516" s="9" t="s">
        <v>2301</v>
      </c>
      <c r="D1516" s="11"/>
      <c r="E1516" s="12" t="s">
        <v>26</v>
      </c>
      <c r="F1516" s="12"/>
      <c r="G1516" s="13">
        <v>1223</v>
      </c>
    </row>
    <row r="1517" spans="2:7" ht="18.75" customHeight="1">
      <c r="B1517" s="8"/>
      <c r="C1517" s="9" t="s">
        <v>632</v>
      </c>
      <c r="D1517" s="11"/>
      <c r="E1517" s="12" t="s">
        <v>151</v>
      </c>
      <c r="F1517" s="12"/>
      <c r="G1517" s="13">
        <v>21369</v>
      </c>
    </row>
    <row r="1518" spans="2:7" ht="18.75" customHeight="1">
      <c r="B1518" s="8"/>
      <c r="C1518" s="9" t="s">
        <v>2302</v>
      </c>
      <c r="D1518" s="11"/>
      <c r="E1518" s="25" t="s">
        <v>17</v>
      </c>
      <c r="F1518" s="25"/>
      <c r="G1518" s="25"/>
    </row>
    <row r="1519" spans="2:7" ht="18.75" customHeight="1">
      <c r="B1519" s="8"/>
      <c r="C1519" s="9" t="s">
        <v>1622</v>
      </c>
      <c r="D1519" s="9" t="s">
        <v>823</v>
      </c>
      <c r="E1519" s="12" t="s">
        <v>26</v>
      </c>
      <c r="F1519" s="12"/>
      <c r="G1519" s="13">
        <v>4735</v>
      </c>
    </row>
    <row r="1520" spans="2:7" ht="18.75" customHeight="1">
      <c r="B1520" s="8"/>
      <c r="C1520" s="9" t="s">
        <v>1622</v>
      </c>
      <c r="D1520" s="9" t="s">
        <v>461</v>
      </c>
      <c r="E1520" s="12" t="s">
        <v>26</v>
      </c>
      <c r="F1520" s="12"/>
      <c r="G1520" s="13">
        <v>2476</v>
      </c>
    </row>
    <row r="1521" spans="2:7" ht="18.75" customHeight="1">
      <c r="B1521" s="8"/>
      <c r="C1521" s="9" t="s">
        <v>2305</v>
      </c>
      <c r="D1521" s="9" t="s">
        <v>463</v>
      </c>
      <c r="E1521" s="12" t="s">
        <v>26</v>
      </c>
      <c r="F1521" s="12"/>
      <c r="G1521" s="13">
        <v>1483</v>
      </c>
    </row>
    <row r="1522" spans="2:7" ht="18.75" customHeight="1">
      <c r="B1522" s="8"/>
      <c r="C1522" s="9" t="s">
        <v>2305</v>
      </c>
      <c r="D1522" s="9" t="s">
        <v>382</v>
      </c>
      <c r="E1522" s="12" t="s">
        <v>26</v>
      </c>
      <c r="F1522" s="12"/>
      <c r="G1522" s="12">
        <v>281</v>
      </c>
    </row>
    <row r="1523" spans="2:7" ht="18.75" customHeight="1">
      <c r="B1523" s="8"/>
      <c r="C1523" s="9" t="s">
        <v>2306</v>
      </c>
      <c r="D1523" s="11"/>
      <c r="E1523" s="12" t="s">
        <v>101</v>
      </c>
      <c r="F1523" s="12"/>
      <c r="G1523" s="13">
        <v>1605</v>
      </c>
    </row>
    <row r="1524" spans="2:7" ht="18.75" customHeight="1">
      <c r="B1524" s="8"/>
      <c r="C1524" s="9" t="s">
        <v>2308</v>
      </c>
      <c r="D1524" s="11"/>
      <c r="E1524" s="12" t="s">
        <v>151</v>
      </c>
      <c r="F1524" s="12"/>
      <c r="G1524" s="12">
        <v>267</v>
      </c>
    </row>
    <row r="1525" spans="2:7" ht="18.75" customHeight="1">
      <c r="B1525" s="8"/>
      <c r="C1525" s="9" t="s">
        <v>2309</v>
      </c>
      <c r="D1525" s="11"/>
      <c r="E1525" s="12" t="s">
        <v>101</v>
      </c>
      <c r="F1525" s="12"/>
      <c r="G1525" s="12">
        <v>313</v>
      </c>
    </row>
    <row r="1526" spans="2:7" ht="18.75" customHeight="1">
      <c r="B1526" s="8"/>
      <c r="C1526" s="9" t="s">
        <v>2310</v>
      </c>
      <c r="D1526" s="11"/>
      <c r="E1526" s="12" t="s">
        <v>101</v>
      </c>
      <c r="F1526" s="12"/>
      <c r="G1526" s="12">
        <v>880</v>
      </c>
    </row>
    <row r="1527" spans="2:7" ht="18.75" customHeight="1">
      <c r="B1527" s="8"/>
      <c r="C1527" s="9" t="s">
        <v>2054</v>
      </c>
      <c r="D1527" s="11"/>
      <c r="E1527" s="12" t="s">
        <v>26</v>
      </c>
      <c r="F1527" s="12"/>
      <c r="G1527" s="13">
        <v>3865</v>
      </c>
    </row>
    <row r="1528" spans="2:7" ht="18.75" customHeight="1">
      <c r="B1528" s="8"/>
      <c r="C1528" s="9" t="s">
        <v>2312</v>
      </c>
      <c r="D1528" s="11"/>
      <c r="E1528" s="12" t="s">
        <v>95</v>
      </c>
      <c r="F1528" s="12"/>
      <c r="G1528" s="12">
        <v>411</v>
      </c>
    </row>
    <row r="1529" spans="2:7" ht="18.75" customHeight="1">
      <c r="B1529" s="8"/>
      <c r="C1529" s="9" t="s">
        <v>2313</v>
      </c>
      <c r="D1529" s="11"/>
      <c r="E1529" s="12" t="s">
        <v>26</v>
      </c>
      <c r="F1529" s="12"/>
      <c r="G1529" s="13">
        <v>1329</v>
      </c>
    </row>
    <row r="1530" spans="2:7" ht="18.75" customHeight="1">
      <c r="B1530" s="8"/>
      <c r="C1530" s="9" t="s">
        <v>2314</v>
      </c>
      <c r="D1530" s="11"/>
      <c r="E1530" s="25" t="s">
        <v>17</v>
      </c>
      <c r="F1530" s="25"/>
      <c r="G1530" s="25"/>
    </row>
    <row r="1531" spans="2:7" ht="18.75" customHeight="1">
      <c r="B1531" s="8"/>
      <c r="C1531" s="9" t="s">
        <v>2316</v>
      </c>
      <c r="D1531" s="11"/>
      <c r="E1531" s="12" t="s">
        <v>26</v>
      </c>
      <c r="F1531" s="12"/>
      <c r="G1531" s="13">
        <v>3158</v>
      </c>
    </row>
    <row r="1532" spans="2:7" ht="18.75" customHeight="1">
      <c r="B1532" s="8"/>
      <c r="C1532" s="9" t="s">
        <v>2317</v>
      </c>
      <c r="D1532" s="11"/>
      <c r="E1532" s="12" t="s">
        <v>26</v>
      </c>
      <c r="F1532" s="12"/>
      <c r="G1532" s="12">
        <v>352</v>
      </c>
    </row>
    <row r="1533" spans="2:7" ht="18.75" customHeight="1">
      <c r="B1533" s="8"/>
      <c r="C1533" s="9" t="s">
        <v>2318</v>
      </c>
      <c r="D1533" s="11"/>
      <c r="E1533" s="12" t="s">
        <v>95</v>
      </c>
      <c r="F1533" s="12"/>
      <c r="G1533" s="12">
        <v>917</v>
      </c>
    </row>
    <row r="1534" spans="2:7" ht="18.75" customHeight="1">
      <c r="B1534" s="8"/>
      <c r="C1534" s="9" t="s">
        <v>2319</v>
      </c>
      <c r="D1534" s="11"/>
      <c r="E1534" s="12" t="s">
        <v>95</v>
      </c>
      <c r="F1534" s="12"/>
      <c r="G1534" s="13">
        <v>1494</v>
      </c>
    </row>
    <row r="1535" spans="2:7" ht="18.75" customHeight="1">
      <c r="B1535" s="8"/>
      <c r="C1535" s="9" t="s">
        <v>2321</v>
      </c>
      <c r="D1535" s="11"/>
      <c r="E1535" s="12" t="s">
        <v>26</v>
      </c>
      <c r="F1535" s="12"/>
      <c r="G1535" s="13">
        <v>2579</v>
      </c>
    </row>
    <row r="1536" spans="2:7" ht="18.75" customHeight="1">
      <c r="B1536" s="8"/>
      <c r="C1536" s="9" t="s">
        <v>1326</v>
      </c>
      <c r="D1536" s="11"/>
      <c r="E1536" s="12" t="s">
        <v>26</v>
      </c>
      <c r="F1536" s="12"/>
      <c r="G1536" s="13">
        <v>6549</v>
      </c>
    </row>
    <row r="1537" spans="2:7" ht="18.75" customHeight="1">
      <c r="B1537" s="8"/>
      <c r="C1537" s="9" t="s">
        <v>2323</v>
      </c>
      <c r="D1537" s="9" t="s">
        <v>382</v>
      </c>
      <c r="E1537" s="12" t="s">
        <v>26</v>
      </c>
      <c r="F1537" s="12"/>
      <c r="G1537" s="13">
        <v>1233</v>
      </c>
    </row>
    <row r="1538" spans="2:7" ht="18.75" customHeight="1">
      <c r="B1538" s="8"/>
      <c r="C1538" s="9" t="s">
        <v>2323</v>
      </c>
      <c r="D1538" s="9" t="s">
        <v>437</v>
      </c>
      <c r="E1538" s="12" t="s">
        <v>26</v>
      </c>
      <c r="F1538" s="12"/>
      <c r="G1538" s="12">
        <v>987</v>
      </c>
    </row>
    <row r="1539" spans="2:7" ht="18.75" customHeight="1">
      <c r="B1539" s="8"/>
      <c r="C1539" s="9" t="s">
        <v>2324</v>
      </c>
      <c r="D1539" s="11"/>
      <c r="E1539" s="12" t="s">
        <v>26</v>
      </c>
      <c r="F1539" s="12"/>
      <c r="G1539" s="13">
        <v>3311</v>
      </c>
    </row>
    <row r="1540" spans="2:7" ht="18.75" customHeight="1">
      <c r="B1540" s="8"/>
      <c r="C1540" s="9" t="s">
        <v>2325</v>
      </c>
      <c r="D1540" s="11"/>
      <c r="E1540" s="12" t="s">
        <v>101</v>
      </c>
      <c r="F1540" s="12"/>
      <c r="G1540" s="13">
        <v>2375</v>
      </c>
    </row>
    <row r="1541" spans="2:7" ht="18.75" customHeight="1">
      <c r="B1541" s="8"/>
      <c r="C1541" s="9" t="s">
        <v>1421</v>
      </c>
      <c r="D1541" s="11"/>
      <c r="E1541" s="12" t="s">
        <v>26</v>
      </c>
      <c r="F1541" s="12"/>
      <c r="G1541" s="13">
        <v>5786</v>
      </c>
    </row>
    <row r="1542" spans="2:7" ht="18.75" customHeight="1">
      <c r="B1542" s="8"/>
      <c r="C1542" s="9" t="s">
        <v>2326</v>
      </c>
      <c r="D1542" s="11"/>
      <c r="E1542" s="12" t="s">
        <v>26</v>
      </c>
      <c r="F1542" s="12"/>
      <c r="G1542" s="12">
        <v>773</v>
      </c>
    </row>
    <row r="1543" spans="2:7" ht="18.75" customHeight="1">
      <c r="B1543" s="8"/>
      <c r="C1543" s="9" t="s">
        <v>390</v>
      </c>
      <c r="D1543" s="11"/>
      <c r="E1543" s="12" t="s">
        <v>26</v>
      </c>
      <c r="F1543" s="12"/>
      <c r="G1543" s="13">
        <v>35394</v>
      </c>
    </row>
    <row r="1544" spans="2:7" ht="18.75" customHeight="1">
      <c r="B1544" s="8"/>
      <c r="C1544" s="9" t="s">
        <v>2329</v>
      </c>
      <c r="D1544" s="11"/>
      <c r="E1544" s="25" t="s">
        <v>17</v>
      </c>
      <c r="F1544" s="25"/>
      <c r="G1544" s="25"/>
    </row>
    <row r="1545" spans="2:7" ht="18.75" customHeight="1">
      <c r="B1545" s="8"/>
      <c r="C1545" s="9" t="s">
        <v>2331</v>
      </c>
      <c r="D1545" s="11"/>
      <c r="E1545" s="12" t="s">
        <v>26</v>
      </c>
      <c r="F1545" s="12"/>
      <c r="G1545" s="13">
        <v>2743</v>
      </c>
    </row>
    <row r="1546" spans="2:7" ht="18.75" customHeight="1">
      <c r="B1546" s="8"/>
      <c r="C1546" s="9" t="s">
        <v>1087</v>
      </c>
      <c r="D1546" s="11"/>
      <c r="E1546" s="12" t="s">
        <v>26</v>
      </c>
      <c r="F1546" s="12"/>
      <c r="G1546" s="13">
        <v>9193</v>
      </c>
    </row>
    <row r="1547" spans="2:7" ht="18.75" customHeight="1">
      <c r="B1547" s="8"/>
      <c r="C1547" s="9" t="s">
        <v>2332</v>
      </c>
      <c r="D1547" s="11"/>
      <c r="E1547" s="12" t="s">
        <v>95</v>
      </c>
      <c r="F1547" s="12"/>
      <c r="G1547" s="13">
        <v>1442</v>
      </c>
    </row>
    <row r="1548" spans="2:7" ht="18.75" customHeight="1">
      <c r="B1548" s="8"/>
      <c r="C1548" s="9" t="s">
        <v>2333</v>
      </c>
      <c r="D1548" s="9" t="s">
        <v>58</v>
      </c>
      <c r="E1548" s="12" t="s">
        <v>26</v>
      </c>
      <c r="F1548" s="12"/>
      <c r="G1548" s="13">
        <v>1888</v>
      </c>
    </row>
    <row r="1549" spans="2:7" ht="18.75" customHeight="1">
      <c r="B1549" s="8"/>
      <c r="C1549" s="9" t="s">
        <v>2333</v>
      </c>
      <c r="D1549" s="9" t="s">
        <v>1963</v>
      </c>
      <c r="E1549" s="12" t="s">
        <v>26</v>
      </c>
      <c r="F1549" s="12"/>
      <c r="G1549" s="13">
        <v>1076</v>
      </c>
    </row>
    <row r="1550" spans="2:7" ht="18.75" customHeight="1">
      <c r="B1550" s="8"/>
      <c r="C1550" s="9" t="s">
        <v>2335</v>
      </c>
      <c r="D1550" s="11"/>
      <c r="E1550" s="12" t="s">
        <v>151</v>
      </c>
      <c r="F1550" s="12"/>
      <c r="G1550" s="12">
        <v>903</v>
      </c>
    </row>
    <row r="1551" spans="2:7" ht="18.75" customHeight="1">
      <c r="B1551" s="8"/>
      <c r="C1551" s="9" t="s">
        <v>1297</v>
      </c>
      <c r="D1551" s="11"/>
      <c r="E1551" s="12" t="s">
        <v>26</v>
      </c>
      <c r="F1551" s="12"/>
      <c r="G1551" s="13">
        <v>6997</v>
      </c>
    </row>
    <row r="1552" spans="2:7" ht="18.75" customHeight="1">
      <c r="B1552" s="8"/>
      <c r="C1552" s="9" t="s">
        <v>2337</v>
      </c>
      <c r="D1552" s="11"/>
      <c r="E1552" s="25" t="s">
        <v>17</v>
      </c>
      <c r="F1552" s="25"/>
      <c r="G1552" s="25"/>
    </row>
    <row r="1553" spans="2:7" ht="18.75" customHeight="1">
      <c r="B1553" s="8"/>
      <c r="C1553" s="9" t="s">
        <v>617</v>
      </c>
      <c r="D1553" s="11"/>
      <c r="E1553" s="12" t="s">
        <v>26</v>
      </c>
      <c r="F1553" s="12"/>
      <c r="G1553" s="13">
        <v>21705</v>
      </c>
    </row>
    <row r="1554" spans="2:7" ht="18.75" customHeight="1">
      <c r="B1554" s="8"/>
      <c r="C1554" s="9" t="s">
        <v>2339</v>
      </c>
      <c r="D1554" s="11"/>
      <c r="E1554" s="25" t="s">
        <v>17</v>
      </c>
      <c r="F1554" s="25"/>
      <c r="G1554" s="25"/>
    </row>
    <row r="1555" spans="2:7" ht="18.75" customHeight="1">
      <c r="B1555" s="8"/>
      <c r="C1555" s="9" t="s">
        <v>2340</v>
      </c>
      <c r="D1555" s="11"/>
      <c r="E1555" s="12" t="s">
        <v>151</v>
      </c>
      <c r="F1555" s="12"/>
      <c r="G1555" s="12">
        <v>938</v>
      </c>
    </row>
    <row r="1556" spans="2:7" ht="18.75" customHeight="1">
      <c r="B1556" s="8"/>
      <c r="C1556" s="9" t="s">
        <v>2341</v>
      </c>
      <c r="D1556" s="11"/>
      <c r="E1556" s="12" t="s">
        <v>26</v>
      </c>
      <c r="F1556" s="12"/>
      <c r="G1556" s="13">
        <v>1675</v>
      </c>
    </row>
    <row r="1557" spans="2:7" ht="18.75" customHeight="1">
      <c r="B1557" s="8"/>
      <c r="C1557" s="9" t="s">
        <v>2343</v>
      </c>
      <c r="D1557" s="11"/>
      <c r="E1557" s="12" t="s">
        <v>26</v>
      </c>
      <c r="F1557" s="12"/>
      <c r="G1557" s="13">
        <v>2282</v>
      </c>
    </row>
    <row r="1558" spans="2:7" ht="18.75" customHeight="1">
      <c r="B1558" s="8"/>
      <c r="C1558" s="9" t="s">
        <v>2344</v>
      </c>
      <c r="D1558" s="11"/>
      <c r="E1558" s="12" t="s">
        <v>95</v>
      </c>
      <c r="F1558" s="12"/>
      <c r="G1558" s="12">
        <v>864</v>
      </c>
    </row>
    <row r="1559" spans="2:7" ht="18.75" customHeight="1">
      <c r="B1559" s="8"/>
      <c r="C1559" s="9" t="s">
        <v>1403</v>
      </c>
      <c r="D1559" s="11"/>
      <c r="E1559" s="12" t="s">
        <v>101</v>
      </c>
      <c r="F1559" s="12"/>
      <c r="G1559" s="13">
        <v>3956</v>
      </c>
    </row>
    <row r="1560" spans="2:7" ht="18.75" customHeight="1">
      <c r="B1560" s="8"/>
      <c r="C1560" s="9" t="s">
        <v>2346</v>
      </c>
      <c r="D1560" s="11"/>
      <c r="E1560" s="12" t="s">
        <v>26</v>
      </c>
      <c r="F1560" s="12"/>
      <c r="G1560" s="13">
        <v>2847</v>
      </c>
    </row>
    <row r="1561" spans="2:7" ht="18.75" customHeight="1">
      <c r="B1561" s="8"/>
      <c r="C1561" s="9" t="s">
        <v>1476</v>
      </c>
      <c r="D1561" s="11"/>
      <c r="E1561" s="12" t="s">
        <v>26</v>
      </c>
      <c r="F1561" s="12"/>
      <c r="G1561" s="13">
        <v>5594</v>
      </c>
    </row>
    <row r="1562" spans="2:7" ht="18.75" customHeight="1">
      <c r="B1562" s="8"/>
      <c r="C1562" s="9" t="s">
        <v>2349</v>
      </c>
      <c r="D1562" s="11"/>
      <c r="E1562" s="25" t="s">
        <v>17</v>
      </c>
      <c r="F1562" s="25"/>
      <c r="G1562" s="25"/>
    </row>
    <row r="1563" spans="2:7" ht="18.75" customHeight="1">
      <c r="B1563" s="8"/>
      <c r="C1563" s="9" t="s">
        <v>2351</v>
      </c>
      <c r="D1563" s="11"/>
      <c r="E1563" s="12" t="s">
        <v>95</v>
      </c>
      <c r="F1563" s="12"/>
      <c r="G1563" s="12">
        <v>389</v>
      </c>
    </row>
    <row r="1564" spans="2:7" ht="18.75" customHeight="1">
      <c r="B1564" s="8"/>
      <c r="C1564" s="9" t="s">
        <v>2352</v>
      </c>
      <c r="D1564" s="11"/>
      <c r="E1564" s="12" t="s">
        <v>26</v>
      </c>
      <c r="F1564" s="12"/>
      <c r="G1564" s="12">
        <v>826</v>
      </c>
    </row>
    <row r="1565" spans="2:7" ht="18.75" customHeight="1">
      <c r="B1565" s="8"/>
      <c r="C1565" s="9" t="s">
        <v>2353</v>
      </c>
      <c r="D1565" s="11"/>
      <c r="E1565" s="12" t="s">
        <v>26</v>
      </c>
      <c r="F1565" s="12"/>
      <c r="G1565" s="13">
        <v>2911</v>
      </c>
    </row>
    <row r="1566" spans="2:7" ht="18.75" customHeight="1">
      <c r="B1566" s="8"/>
      <c r="C1566" s="9" t="s">
        <v>2354</v>
      </c>
      <c r="D1566" s="11"/>
      <c r="E1566" s="12" t="s">
        <v>95</v>
      </c>
      <c r="F1566" s="12"/>
      <c r="G1566" s="13">
        <v>1603</v>
      </c>
    </row>
    <row r="1567" spans="2:7" ht="18.75" customHeight="1">
      <c r="B1567" s="8"/>
      <c r="C1567" s="9" t="s">
        <v>2110</v>
      </c>
      <c r="D1567" s="9" t="s">
        <v>461</v>
      </c>
      <c r="E1567" s="12" t="s">
        <v>26</v>
      </c>
      <c r="F1567" s="12"/>
      <c r="G1567" s="13">
        <v>3795</v>
      </c>
    </row>
    <row r="1568" spans="2:7" ht="18.75" customHeight="1">
      <c r="B1568" s="8"/>
      <c r="C1568" s="9" t="s">
        <v>2110</v>
      </c>
      <c r="D1568" s="9" t="s">
        <v>901</v>
      </c>
      <c r="E1568" s="12" t="s">
        <v>26</v>
      </c>
      <c r="F1568" s="12"/>
      <c r="G1568" s="13">
        <v>2326</v>
      </c>
    </row>
    <row r="1569" spans="2:7" ht="18.75" customHeight="1">
      <c r="B1569" s="8"/>
      <c r="C1569" s="9" t="s">
        <v>2355</v>
      </c>
      <c r="D1569" s="11"/>
      <c r="E1569" s="12" t="s">
        <v>95</v>
      </c>
      <c r="F1569" s="12"/>
      <c r="G1569" s="12">
        <v>241</v>
      </c>
    </row>
    <row r="1570" spans="2:7" ht="18.75" customHeight="1">
      <c r="B1570" s="8"/>
      <c r="C1570" s="9" t="s">
        <v>763</v>
      </c>
      <c r="D1570" s="11"/>
      <c r="E1570" s="12" t="s">
        <v>101</v>
      </c>
      <c r="F1570" s="12"/>
      <c r="G1570" s="13">
        <v>15194</v>
      </c>
    </row>
    <row r="1571" spans="2:7" ht="18.75" customHeight="1">
      <c r="B1571" s="8"/>
      <c r="C1571" s="9" t="s">
        <v>2356</v>
      </c>
      <c r="D1571" s="11"/>
      <c r="E1571" s="12" t="s">
        <v>26</v>
      </c>
      <c r="F1571" s="12"/>
      <c r="G1571" s="13">
        <v>4821</v>
      </c>
    </row>
    <row r="1572" spans="2:7" ht="18.75" customHeight="1">
      <c r="B1572" s="8"/>
      <c r="C1572" s="9" t="s">
        <v>2273</v>
      </c>
      <c r="D1572" s="11"/>
      <c r="E1572" s="12" t="s">
        <v>95</v>
      </c>
      <c r="F1572" s="12"/>
      <c r="G1572" s="13">
        <v>3436</v>
      </c>
    </row>
    <row r="1573" spans="2:7" ht="18.75" customHeight="1">
      <c r="B1573" s="8"/>
      <c r="C1573" s="9" t="s">
        <v>653</v>
      </c>
      <c r="D1573" s="11"/>
      <c r="E1573" s="12" t="s">
        <v>26</v>
      </c>
      <c r="F1573" s="12"/>
      <c r="G1573" s="13">
        <v>20526</v>
      </c>
    </row>
    <row r="1574" spans="2:7" ht="18.75" customHeight="1">
      <c r="B1574" s="8"/>
      <c r="C1574" s="9" t="s">
        <v>2357</v>
      </c>
      <c r="D1574" s="11"/>
      <c r="E1574" s="12" t="s">
        <v>151</v>
      </c>
      <c r="F1574" s="12"/>
      <c r="G1574" s="12">
        <v>418</v>
      </c>
    </row>
    <row r="1575" spans="2:7" ht="18.75" customHeight="1">
      <c r="B1575" s="8"/>
      <c r="C1575" s="9" t="s">
        <v>2358</v>
      </c>
      <c r="D1575" s="11"/>
      <c r="E1575" s="25" t="s">
        <v>17</v>
      </c>
      <c r="F1575" s="25"/>
      <c r="G1575" s="25"/>
    </row>
    <row r="1576" spans="2:7" ht="18.75" customHeight="1">
      <c r="B1576" s="8"/>
      <c r="C1576" s="9" t="s">
        <v>2359</v>
      </c>
      <c r="D1576" s="11"/>
      <c r="E1576" s="12" t="s">
        <v>26</v>
      </c>
      <c r="F1576" s="12"/>
      <c r="G1576" s="13">
        <v>2084</v>
      </c>
    </row>
    <row r="1577" spans="2:7" ht="18.75" customHeight="1">
      <c r="B1577" s="8"/>
      <c r="C1577" s="9" t="s">
        <v>2360</v>
      </c>
      <c r="D1577" s="11"/>
      <c r="E1577" s="25" t="s">
        <v>17</v>
      </c>
      <c r="F1577" s="25"/>
      <c r="G1577" s="25"/>
    </row>
    <row r="1578" spans="2:7" ht="18.75" customHeight="1">
      <c r="B1578" s="8"/>
      <c r="C1578" s="9" t="s">
        <v>2361</v>
      </c>
      <c r="D1578" s="11"/>
      <c r="E1578" s="25" t="s">
        <v>17</v>
      </c>
      <c r="F1578" s="25"/>
      <c r="G1578" s="25"/>
    </row>
    <row r="1579" spans="2:7" ht="18.75" customHeight="1">
      <c r="B1579" s="8"/>
      <c r="C1579" s="9" t="s">
        <v>1639</v>
      </c>
      <c r="D1579" s="11"/>
      <c r="E1579" s="12" t="s">
        <v>26</v>
      </c>
      <c r="F1579" s="12"/>
      <c r="G1579" s="13">
        <v>4713</v>
      </c>
    </row>
    <row r="1580" spans="2:7" ht="18.75" customHeight="1">
      <c r="B1580" s="8"/>
      <c r="C1580" s="9" t="s">
        <v>2362</v>
      </c>
      <c r="D1580" s="11"/>
      <c r="E1580" s="12" t="s">
        <v>101</v>
      </c>
      <c r="F1580" s="12"/>
      <c r="G1580" s="13">
        <v>1804</v>
      </c>
    </row>
    <row r="1581" spans="2:7" ht="18.75" customHeight="1">
      <c r="B1581" s="8"/>
      <c r="C1581" s="9" t="s">
        <v>2363</v>
      </c>
      <c r="D1581" s="11"/>
      <c r="E1581" s="25" t="s">
        <v>17</v>
      </c>
      <c r="F1581" s="25"/>
      <c r="G1581" s="25"/>
    </row>
    <row r="1582" spans="2:7" ht="18.75" customHeight="1">
      <c r="B1582" s="8"/>
      <c r="C1582" s="9" t="s">
        <v>2365</v>
      </c>
      <c r="D1582" s="11"/>
      <c r="E1582" s="12" t="s">
        <v>26</v>
      </c>
      <c r="F1582" s="12"/>
      <c r="G1582" s="12">
        <v>481</v>
      </c>
    </row>
    <row r="1583" spans="2:7" ht="18.75" customHeight="1">
      <c r="B1583" s="8"/>
      <c r="C1583" s="9" t="s">
        <v>699</v>
      </c>
      <c r="D1583" s="9" t="s">
        <v>823</v>
      </c>
      <c r="E1583" s="12" t="s">
        <v>26</v>
      </c>
      <c r="F1583" s="12"/>
      <c r="G1583" s="13">
        <v>17802</v>
      </c>
    </row>
    <row r="1584" spans="2:7" ht="18.75" customHeight="1">
      <c r="B1584" s="8"/>
      <c r="C1584" s="9" t="s">
        <v>699</v>
      </c>
      <c r="D1584" s="9" t="s">
        <v>2280</v>
      </c>
      <c r="E1584" s="12" t="s">
        <v>26</v>
      </c>
      <c r="F1584" s="12"/>
      <c r="G1584" s="13">
        <v>2600</v>
      </c>
    </row>
    <row r="1585" spans="2:7" ht="18.75" customHeight="1">
      <c r="B1585" s="8"/>
      <c r="C1585" s="9" t="s">
        <v>2368</v>
      </c>
      <c r="D1585" s="11"/>
      <c r="E1585" s="12" t="s">
        <v>151</v>
      </c>
      <c r="F1585" s="12"/>
      <c r="G1585" s="12">
        <v>704</v>
      </c>
    </row>
    <row r="1586" spans="2:7" ht="18.75" customHeight="1">
      <c r="B1586" s="8"/>
      <c r="C1586" s="9" t="s">
        <v>2369</v>
      </c>
      <c r="D1586" s="11"/>
      <c r="E1586" s="12" t="s">
        <v>95</v>
      </c>
      <c r="F1586" s="12"/>
      <c r="G1586" s="12">
        <v>769</v>
      </c>
    </row>
    <row r="1587" spans="2:7" ht="18.75" customHeight="1">
      <c r="B1587" s="8"/>
      <c r="C1587" s="9" t="s">
        <v>2371</v>
      </c>
      <c r="D1587" s="11"/>
      <c r="E1587" s="12" t="s">
        <v>26</v>
      </c>
      <c r="F1587" s="12"/>
      <c r="G1587" s="13">
        <v>2726</v>
      </c>
    </row>
    <row r="1588" spans="2:7" ht="18.75" customHeight="1">
      <c r="B1588" s="8"/>
      <c r="C1588" s="9" t="s">
        <v>1352</v>
      </c>
      <c r="D1588" s="11"/>
      <c r="E1588" s="12" t="s">
        <v>26</v>
      </c>
      <c r="F1588" s="12"/>
      <c r="G1588" s="13">
        <v>6222</v>
      </c>
    </row>
    <row r="1589" spans="2:7" ht="18.75" customHeight="1">
      <c r="B1589" s="8"/>
      <c r="C1589" s="9" t="s">
        <v>2220</v>
      </c>
      <c r="D1589" s="11"/>
      <c r="E1589" s="12" t="s">
        <v>95</v>
      </c>
      <c r="F1589" s="12"/>
      <c r="G1589" s="13">
        <v>3534</v>
      </c>
    </row>
    <row r="1590" spans="2:7" ht="18.75" customHeight="1">
      <c r="B1590" s="8"/>
      <c r="C1590" s="9" t="s">
        <v>2372</v>
      </c>
      <c r="D1590" s="11"/>
      <c r="E1590" s="12" t="s">
        <v>151</v>
      </c>
      <c r="F1590" s="12"/>
      <c r="G1590" s="13">
        <v>3511</v>
      </c>
    </row>
    <row r="1591" spans="2:7" ht="18.75" customHeight="1">
      <c r="B1591" s="8"/>
      <c r="C1591" s="9" t="s">
        <v>1285</v>
      </c>
      <c r="D1591" s="11"/>
      <c r="E1591" s="12" t="s">
        <v>26</v>
      </c>
      <c r="F1591" s="12"/>
      <c r="G1591" s="13">
        <v>7041</v>
      </c>
    </row>
    <row r="1592" spans="2:7" ht="18.75" customHeight="1">
      <c r="B1592" s="8"/>
      <c r="C1592" s="9" t="s">
        <v>2373</v>
      </c>
      <c r="D1592" s="11"/>
      <c r="E1592" s="12" t="s">
        <v>26</v>
      </c>
      <c r="F1592" s="12"/>
      <c r="G1592" s="12">
        <v>492</v>
      </c>
    </row>
    <row r="1593" spans="2:7" ht="18.75" customHeight="1">
      <c r="B1593" s="8"/>
      <c r="C1593" s="9" t="s">
        <v>2374</v>
      </c>
      <c r="D1593" s="11"/>
      <c r="E1593" s="12" t="s">
        <v>26</v>
      </c>
      <c r="F1593" s="12"/>
      <c r="G1593" s="12">
        <v>292</v>
      </c>
    </row>
    <row r="1594" spans="2:7" ht="18.75" customHeight="1">
      <c r="B1594" s="8"/>
      <c r="C1594" s="9" t="s">
        <v>2375</v>
      </c>
      <c r="D1594" s="11"/>
      <c r="E1594" s="12" t="s">
        <v>151</v>
      </c>
      <c r="F1594" s="12"/>
      <c r="G1594" s="13">
        <v>2829</v>
      </c>
    </row>
    <row r="1595" spans="2:7" ht="18.75" customHeight="1">
      <c r="B1595" s="8"/>
      <c r="C1595" s="9" t="s">
        <v>2376</v>
      </c>
      <c r="D1595" s="11"/>
      <c r="E1595" s="12" t="s">
        <v>95</v>
      </c>
      <c r="F1595" s="12"/>
      <c r="G1595" s="12">
        <v>632</v>
      </c>
    </row>
    <row r="1596" spans="2:7" ht="18.75" customHeight="1">
      <c r="B1596" s="8"/>
      <c r="C1596" s="9" t="s">
        <v>2377</v>
      </c>
      <c r="D1596" s="11"/>
      <c r="E1596" s="25" t="s">
        <v>17</v>
      </c>
      <c r="F1596" s="25"/>
      <c r="G1596" s="25"/>
    </row>
    <row r="1597" spans="2:7" ht="18.75" customHeight="1">
      <c r="B1597" s="8"/>
      <c r="C1597" s="9" t="s">
        <v>2379</v>
      </c>
      <c r="D1597" s="11"/>
      <c r="E1597" s="12" t="s">
        <v>95</v>
      </c>
      <c r="F1597" s="12"/>
      <c r="G1597" s="12">
        <v>822</v>
      </c>
    </row>
    <row r="1598" spans="2:7" ht="18.75" customHeight="1">
      <c r="B1598" s="8"/>
      <c r="C1598" s="9" t="s">
        <v>1497</v>
      </c>
      <c r="D1598" s="11"/>
      <c r="E1598" s="12" t="s">
        <v>26</v>
      </c>
      <c r="F1598" s="12"/>
      <c r="G1598" s="13">
        <v>5433</v>
      </c>
    </row>
    <row r="1599" spans="2:7" ht="18.75" customHeight="1">
      <c r="B1599" s="8"/>
      <c r="C1599" s="9" t="s">
        <v>2382</v>
      </c>
      <c r="D1599" s="11"/>
      <c r="E1599" s="12" t="s">
        <v>26</v>
      </c>
      <c r="F1599" s="12"/>
      <c r="G1599" s="13">
        <v>1774</v>
      </c>
    </row>
    <row r="1600" spans="2:7" ht="18.75" customHeight="1">
      <c r="B1600" s="8"/>
      <c r="C1600" s="9" t="s">
        <v>2383</v>
      </c>
      <c r="D1600" s="11"/>
      <c r="E1600" s="12" t="s">
        <v>26</v>
      </c>
      <c r="F1600" s="12"/>
      <c r="G1600" s="13">
        <v>9001</v>
      </c>
    </row>
    <row r="1601" spans="2:7" ht="18.75" customHeight="1">
      <c r="B1601" s="8"/>
      <c r="C1601" s="9" t="s">
        <v>2384</v>
      </c>
      <c r="D1601" s="11"/>
      <c r="E1601" s="12" t="s">
        <v>26</v>
      </c>
      <c r="F1601" s="12"/>
      <c r="G1601" s="13">
        <v>2674</v>
      </c>
    </row>
    <row r="1602" spans="2:7" ht="18.75" customHeight="1">
      <c r="B1602" s="8"/>
      <c r="C1602" s="9" t="s">
        <v>2386</v>
      </c>
      <c r="D1602" s="11"/>
      <c r="E1602" s="12" t="s">
        <v>95</v>
      </c>
      <c r="F1602" s="12"/>
      <c r="G1602" s="12">
        <v>857</v>
      </c>
    </row>
    <row r="1603" spans="2:7" ht="18.75" customHeight="1">
      <c r="B1603" s="8"/>
      <c r="C1603" s="9" t="s">
        <v>2387</v>
      </c>
      <c r="D1603" s="11"/>
      <c r="E1603" s="12" t="s">
        <v>26</v>
      </c>
      <c r="F1603" s="12"/>
      <c r="G1603" s="13">
        <v>1515</v>
      </c>
    </row>
    <row r="1604" spans="2:7" ht="18.75" customHeight="1">
      <c r="B1604" s="8"/>
      <c r="C1604" s="9" t="s">
        <v>2388</v>
      </c>
      <c r="D1604" s="11"/>
      <c r="E1604" s="12" t="s">
        <v>26</v>
      </c>
      <c r="F1604" s="12"/>
      <c r="G1604" s="13">
        <v>2366</v>
      </c>
    </row>
    <row r="1605" spans="2:7" ht="18.75" customHeight="1">
      <c r="B1605" s="8"/>
      <c r="C1605" s="9" t="s">
        <v>2390</v>
      </c>
      <c r="D1605" s="11"/>
      <c r="E1605" s="12" t="s">
        <v>95</v>
      </c>
      <c r="F1605" s="12"/>
      <c r="G1605" s="12">
        <v>406</v>
      </c>
    </row>
    <row r="1606" spans="2:7" ht="18.75" customHeight="1">
      <c r="B1606" s="8"/>
      <c r="C1606" s="9" t="s">
        <v>2391</v>
      </c>
      <c r="D1606" s="11"/>
      <c r="E1606" s="12" t="s">
        <v>101</v>
      </c>
      <c r="F1606" s="12"/>
      <c r="G1606" s="13">
        <v>2188</v>
      </c>
    </row>
    <row r="1607" spans="2:7" ht="18.75" customHeight="1">
      <c r="B1607" s="8"/>
      <c r="C1607" s="9" t="s">
        <v>1831</v>
      </c>
      <c r="D1607" s="11"/>
      <c r="E1607" s="12" t="s">
        <v>26</v>
      </c>
      <c r="F1607" s="12"/>
      <c r="G1607" s="13">
        <v>4327</v>
      </c>
    </row>
    <row r="1608" spans="2:7" ht="18.75" customHeight="1">
      <c r="B1608" s="8"/>
      <c r="C1608" s="9" t="s">
        <v>2393</v>
      </c>
      <c r="D1608" s="11"/>
      <c r="E1608" s="12" t="s">
        <v>101</v>
      </c>
      <c r="F1608" s="12"/>
      <c r="G1608" s="13">
        <v>1146</v>
      </c>
    </row>
    <row r="1609" spans="2:7" ht="18.75" customHeight="1">
      <c r="B1609" s="8"/>
      <c r="C1609" s="9" t="s">
        <v>1467</v>
      </c>
      <c r="D1609" s="11"/>
      <c r="E1609" s="12" t="s">
        <v>101</v>
      </c>
      <c r="F1609" s="12"/>
      <c r="G1609" s="13">
        <v>5670</v>
      </c>
    </row>
    <row r="1610" spans="2:7" ht="18.75" customHeight="1">
      <c r="B1610" s="8"/>
      <c r="C1610" s="9" t="s">
        <v>2395</v>
      </c>
      <c r="D1610" s="11"/>
      <c r="E1610" s="12" t="s">
        <v>95</v>
      </c>
      <c r="F1610" s="12"/>
      <c r="G1610" s="12">
        <v>469</v>
      </c>
    </row>
    <row r="1611" spans="2:7" ht="18.75" customHeight="1">
      <c r="B1611" s="8"/>
      <c r="C1611" s="9" t="s">
        <v>2397</v>
      </c>
      <c r="D1611" s="11"/>
      <c r="E1611" s="25" t="s">
        <v>17</v>
      </c>
      <c r="F1611" s="25"/>
      <c r="G1611" s="25"/>
    </row>
    <row r="1612" spans="2:7" ht="18.75" customHeight="1">
      <c r="B1612" s="8"/>
      <c r="C1612" s="9" t="s">
        <v>2398</v>
      </c>
      <c r="D1612" s="11"/>
      <c r="E1612" s="12" t="s">
        <v>26</v>
      </c>
      <c r="F1612" s="12"/>
      <c r="G1612" s="13">
        <v>1595</v>
      </c>
    </row>
    <row r="1613" spans="2:7" ht="18.75" customHeight="1">
      <c r="B1613" s="8"/>
      <c r="C1613" s="9" t="s">
        <v>2400</v>
      </c>
      <c r="D1613" s="11"/>
      <c r="E1613" s="12" t="s">
        <v>95</v>
      </c>
      <c r="F1613" s="12"/>
      <c r="G1613" s="12">
        <v>172</v>
      </c>
    </row>
    <row r="1614" spans="2:7" ht="18.75" customHeight="1">
      <c r="B1614" s="8"/>
      <c r="C1614" s="9" t="s">
        <v>2401</v>
      </c>
      <c r="D1614" s="11"/>
      <c r="E1614" s="12" t="s">
        <v>26</v>
      </c>
      <c r="F1614" s="12"/>
      <c r="G1614" s="13">
        <v>3216</v>
      </c>
    </row>
    <row r="1615" spans="2:7" ht="18.75" customHeight="1">
      <c r="B1615" s="8"/>
      <c r="C1615" s="9" t="s">
        <v>2402</v>
      </c>
      <c r="D1615" s="11"/>
      <c r="E1615" s="12" t="s">
        <v>95</v>
      </c>
      <c r="F1615" s="12"/>
      <c r="G1615" s="13">
        <v>1208</v>
      </c>
    </row>
    <row r="1616" spans="2:7" ht="18.75" customHeight="1">
      <c r="B1616" s="8"/>
      <c r="C1616" s="9" t="s">
        <v>2404</v>
      </c>
      <c r="D1616" s="11"/>
      <c r="E1616" s="12" t="s">
        <v>95</v>
      </c>
      <c r="F1616" s="12"/>
      <c r="G1616" s="13">
        <v>2427</v>
      </c>
    </row>
    <row r="1617" spans="2:7" ht="18.75" customHeight="1">
      <c r="B1617" s="8"/>
      <c r="C1617" s="9" t="s">
        <v>2405</v>
      </c>
      <c r="D1617" s="11"/>
      <c r="E1617" s="12" t="s">
        <v>101</v>
      </c>
      <c r="F1617" s="12"/>
      <c r="G1617" s="13">
        <v>1307</v>
      </c>
    </row>
    <row r="1618" spans="2:7" ht="18.75" customHeight="1">
      <c r="B1618" s="8"/>
      <c r="C1618" s="9" t="s">
        <v>2407</v>
      </c>
      <c r="D1618" s="11"/>
      <c r="E1618" s="12" t="s">
        <v>26</v>
      </c>
      <c r="F1618" s="12"/>
      <c r="G1618" s="13">
        <v>2431</v>
      </c>
    </row>
    <row r="1619" spans="2:7" ht="18.75" customHeight="1">
      <c r="B1619" s="8"/>
      <c r="C1619" s="9" t="s">
        <v>2409</v>
      </c>
      <c r="D1619" s="11"/>
      <c r="E1619" s="12" t="s">
        <v>26</v>
      </c>
      <c r="F1619" s="12"/>
      <c r="G1619" s="13">
        <v>2949</v>
      </c>
    </row>
    <row r="1620" spans="2:7" ht="18.75" customHeight="1">
      <c r="B1620" s="8"/>
      <c r="C1620" s="9" t="s">
        <v>2411</v>
      </c>
      <c r="D1620" s="11"/>
      <c r="E1620" s="12" t="s">
        <v>26</v>
      </c>
      <c r="F1620" s="12"/>
      <c r="G1620" s="13">
        <v>2279</v>
      </c>
    </row>
    <row r="1621" spans="2:7" ht="18.75" customHeight="1">
      <c r="B1621" s="8"/>
      <c r="C1621" s="9" t="s">
        <v>2412</v>
      </c>
      <c r="D1621" s="11"/>
      <c r="E1621" s="12" t="s">
        <v>26</v>
      </c>
      <c r="F1621" s="12"/>
      <c r="G1621" s="13">
        <v>1834</v>
      </c>
    </row>
    <row r="1622" spans="2:7" ht="18.75" customHeight="1">
      <c r="B1622" s="8"/>
      <c r="C1622" s="9" t="s">
        <v>2414</v>
      </c>
      <c r="D1622" s="11"/>
      <c r="E1622" s="12" t="s">
        <v>26</v>
      </c>
      <c r="F1622" s="12"/>
      <c r="G1622" s="12">
        <v>717</v>
      </c>
    </row>
    <row r="1623" spans="2:7" ht="18.75" customHeight="1">
      <c r="B1623" s="8"/>
      <c r="C1623" s="9" t="s">
        <v>2416</v>
      </c>
      <c r="D1623" s="11"/>
      <c r="E1623" s="12" t="s">
        <v>26</v>
      </c>
      <c r="F1623" s="12"/>
      <c r="G1623" s="12">
        <v>451</v>
      </c>
    </row>
    <row r="1624" spans="2:7" ht="18.75" customHeight="1">
      <c r="B1624" s="8"/>
      <c r="C1624" s="9" t="s">
        <v>2418</v>
      </c>
      <c r="D1624" s="11"/>
      <c r="E1624" s="12" t="s">
        <v>26</v>
      </c>
      <c r="F1624" s="12"/>
      <c r="G1624" s="13">
        <v>2312</v>
      </c>
    </row>
    <row r="1625" spans="2:7" ht="18.75" customHeight="1">
      <c r="B1625" s="8"/>
      <c r="C1625" s="9" t="s">
        <v>410</v>
      </c>
      <c r="D1625" s="11"/>
      <c r="E1625" s="12" t="s">
        <v>26</v>
      </c>
      <c r="F1625" s="12"/>
      <c r="G1625" s="13">
        <v>34663</v>
      </c>
    </row>
    <row r="1626" spans="2:7" ht="18.75" customHeight="1">
      <c r="B1626" s="8"/>
      <c r="C1626" s="9" t="s">
        <v>2419</v>
      </c>
      <c r="D1626" s="11"/>
      <c r="E1626" s="25" t="s">
        <v>17</v>
      </c>
      <c r="F1626" s="25"/>
      <c r="G1626" s="25"/>
    </row>
    <row r="1627" spans="2:7" ht="18.75" customHeight="1">
      <c r="B1627" s="8"/>
      <c r="C1627" s="9" t="s">
        <v>2421</v>
      </c>
      <c r="D1627" s="11"/>
      <c r="E1627" s="12" t="s">
        <v>26</v>
      </c>
      <c r="F1627" s="12"/>
      <c r="G1627" s="13">
        <v>1603</v>
      </c>
    </row>
    <row r="1628" spans="2:7" ht="18.75" customHeight="1">
      <c r="B1628" s="8"/>
      <c r="C1628" s="9" t="s">
        <v>2422</v>
      </c>
      <c r="D1628" s="11"/>
      <c r="E1628" s="25" t="s">
        <v>17</v>
      </c>
      <c r="F1628" s="25"/>
      <c r="G1628" s="25"/>
    </row>
    <row r="1629" spans="2:7" ht="18.75" customHeight="1">
      <c r="B1629" s="8"/>
      <c r="C1629" s="9" t="s">
        <v>475</v>
      </c>
      <c r="D1629" s="11"/>
      <c r="E1629" s="12" t="s">
        <v>26</v>
      </c>
      <c r="F1629" s="12"/>
      <c r="G1629" s="13">
        <v>30952</v>
      </c>
    </row>
    <row r="1630" spans="2:7" ht="18.75" customHeight="1">
      <c r="B1630" s="8"/>
      <c r="C1630" s="9" t="s">
        <v>2098</v>
      </c>
      <c r="D1630" s="11"/>
      <c r="E1630" s="12" t="s">
        <v>26</v>
      </c>
      <c r="F1630" s="12"/>
      <c r="G1630" s="13">
        <v>3799</v>
      </c>
    </row>
    <row r="1631" spans="2:7" ht="18.75" customHeight="1">
      <c r="B1631" s="8"/>
      <c r="C1631" s="9" t="s">
        <v>2089</v>
      </c>
      <c r="D1631" s="11"/>
      <c r="E1631" s="12" t="s">
        <v>101</v>
      </c>
      <c r="F1631" s="12"/>
      <c r="G1631" s="13">
        <v>3804</v>
      </c>
    </row>
    <row r="1632" spans="2:7" ht="18.75" customHeight="1">
      <c r="B1632" s="8"/>
      <c r="C1632" s="9" t="s">
        <v>2424</v>
      </c>
      <c r="D1632" s="11"/>
      <c r="E1632" s="12" t="s">
        <v>26</v>
      </c>
      <c r="F1632" s="12"/>
      <c r="G1632" s="12">
        <v>354</v>
      </c>
    </row>
    <row r="1633" spans="1:7" ht="18.75" customHeight="1">
      <c r="B1633" s="8"/>
      <c r="C1633" s="9" t="s">
        <v>2426</v>
      </c>
      <c r="D1633" s="11"/>
      <c r="E1633" s="12" t="s">
        <v>26</v>
      </c>
      <c r="F1633" s="12"/>
      <c r="G1633" s="13">
        <v>1581</v>
      </c>
    </row>
    <row r="1634" spans="1:7" ht="18.75" customHeight="1">
      <c r="B1634" s="8"/>
      <c r="C1634" s="9" t="s">
        <v>2427</v>
      </c>
      <c r="D1634" s="11"/>
      <c r="E1634" s="12" t="s">
        <v>101</v>
      </c>
      <c r="F1634" s="12"/>
      <c r="G1634" s="13">
        <v>2526</v>
      </c>
    </row>
    <row r="1635" spans="1:7" ht="18.75" customHeight="1">
      <c r="B1635" s="8"/>
      <c r="C1635" s="9" t="s">
        <v>2428</v>
      </c>
      <c r="D1635" s="11"/>
      <c r="E1635" s="12" t="s">
        <v>26</v>
      </c>
      <c r="F1635" s="12"/>
      <c r="G1635" s="12">
        <v>818</v>
      </c>
    </row>
    <row r="1636" spans="1:7" ht="18.75" customHeight="1">
      <c r="B1636" s="8"/>
      <c r="C1636" s="9" t="s">
        <v>2429</v>
      </c>
      <c r="D1636" s="11"/>
      <c r="E1636" s="12" t="s">
        <v>26</v>
      </c>
      <c r="F1636" s="12"/>
      <c r="G1636" s="12">
        <v>823</v>
      </c>
    </row>
    <row r="1637" spans="1:7" ht="18.75" customHeight="1">
      <c r="B1637" s="8"/>
      <c r="C1637" s="9" t="s">
        <v>1089</v>
      </c>
      <c r="D1637" s="11"/>
      <c r="E1637" s="12" t="s">
        <v>101</v>
      </c>
      <c r="F1637" s="11" t="str">
        <f t="shared" ref="F1637:F1638" si="2">HYPERLINK("https://en.wikipedia.org/wiki/Wayne_County,_Michigan","Wayne")</f>
        <v>Wayne</v>
      </c>
      <c r="G1637" s="13">
        <v>9132</v>
      </c>
    </row>
    <row r="1638" spans="1:7" ht="18.75" customHeight="1">
      <c r="B1638" s="8"/>
      <c r="C1638" s="9" t="s">
        <v>519</v>
      </c>
      <c r="D1638" s="11"/>
      <c r="E1638" s="12" t="s">
        <v>26</v>
      </c>
      <c r="F1638" s="11" t="str">
        <f t="shared" si="2"/>
        <v>Wayne</v>
      </c>
      <c r="G1638" s="13">
        <v>27524</v>
      </c>
    </row>
    <row r="1639" spans="1:7" ht="18.75" customHeight="1">
      <c r="B1639" s="8"/>
      <c r="C1639" s="9" t="s">
        <v>2433</v>
      </c>
      <c r="D1639" s="11"/>
      <c r="E1639" s="12" t="s">
        <v>26</v>
      </c>
      <c r="F1639" s="12"/>
      <c r="G1639" s="12">
        <v>10</v>
      </c>
    </row>
    <row r="1640" spans="1:7" ht="18.75" customHeight="1">
      <c r="B1640" s="8"/>
      <c r="C1640" s="9" t="s">
        <v>2434</v>
      </c>
      <c r="D1640" s="11"/>
      <c r="E1640" s="25" t="s">
        <v>17</v>
      </c>
      <c r="F1640" s="25"/>
      <c r="G1640" s="25"/>
    </row>
    <row r="1641" spans="1:7" ht="18.75" customHeight="1">
      <c r="B1641" s="8"/>
      <c r="C1641" s="9" t="s">
        <v>2435</v>
      </c>
      <c r="D1641" s="11"/>
      <c r="E1641" s="12" t="s">
        <v>26</v>
      </c>
      <c r="F1641" s="12"/>
      <c r="G1641" s="13">
        <v>2029</v>
      </c>
    </row>
    <row r="1642" spans="1:7" ht="18.75" customHeight="1">
      <c r="B1642" s="8"/>
      <c r="C1642" s="9" t="s">
        <v>2436</v>
      </c>
      <c r="D1642" s="11"/>
      <c r="E1642" s="12" t="s">
        <v>26</v>
      </c>
      <c r="F1642" s="12"/>
      <c r="G1642" s="13">
        <v>2423</v>
      </c>
    </row>
    <row r="1643" spans="1:7" ht="18.75" customHeight="1">
      <c r="B1643" s="8"/>
      <c r="C1643" s="9" t="s">
        <v>2437</v>
      </c>
      <c r="D1643" s="11"/>
      <c r="E1643" s="25" t="s">
        <v>17</v>
      </c>
      <c r="F1643" s="25"/>
      <c r="G1643" s="25"/>
    </row>
    <row r="1644" spans="1:7" ht="18.75" customHeight="1">
      <c r="B1644" s="8"/>
      <c r="C1644" s="9" t="s">
        <v>2439</v>
      </c>
      <c r="D1644" s="11"/>
      <c r="E1644" s="12" t="s">
        <v>151</v>
      </c>
      <c r="F1644" s="12"/>
      <c r="G1644" s="12">
        <v>69</v>
      </c>
    </row>
    <row r="1645" spans="1:7" ht="18.75" customHeight="1">
      <c r="A1645" s="16">
        <v>13</v>
      </c>
      <c r="B1645" s="20" t="s">
        <v>178</v>
      </c>
      <c r="C1645" s="9" t="s">
        <v>248</v>
      </c>
      <c r="D1645" s="11"/>
      <c r="E1645" s="12" t="s">
        <v>101</v>
      </c>
      <c r="F1645" s="12"/>
      <c r="G1645" s="13">
        <v>59515</v>
      </c>
    </row>
    <row r="1646" spans="1:7" ht="18.75" customHeight="1">
      <c r="B1646" s="8"/>
      <c r="C1646" s="9" t="s">
        <v>2440</v>
      </c>
      <c r="D1646" s="11"/>
      <c r="E1646" s="12" t="s">
        <v>95</v>
      </c>
      <c r="F1646" s="12"/>
      <c r="G1646" s="12">
        <v>664</v>
      </c>
    </row>
    <row r="1647" spans="1:7" ht="18.75" customHeight="1">
      <c r="B1647" s="8"/>
      <c r="C1647" s="9" t="s">
        <v>2442</v>
      </c>
      <c r="D1647" s="11"/>
      <c r="E1647" s="12" t="s">
        <v>26</v>
      </c>
      <c r="F1647" s="12"/>
      <c r="G1647" s="13">
        <v>1424</v>
      </c>
    </row>
    <row r="1648" spans="1:7" ht="18.75" customHeight="1">
      <c r="B1648" s="8"/>
      <c r="C1648" s="9" t="s">
        <v>2443</v>
      </c>
      <c r="D1648" s="11"/>
      <c r="E1648" s="12" t="s">
        <v>95</v>
      </c>
      <c r="F1648" s="12"/>
      <c r="G1648" s="12">
        <v>267</v>
      </c>
    </row>
    <row r="1649" spans="2:7" ht="18.75" customHeight="1">
      <c r="B1649" s="8"/>
      <c r="C1649" s="9" t="s">
        <v>486</v>
      </c>
      <c r="D1649" s="11"/>
      <c r="E1649" s="12" t="s">
        <v>101</v>
      </c>
      <c r="F1649" s="12"/>
      <c r="G1649" s="13">
        <v>30184</v>
      </c>
    </row>
    <row r="1650" spans="2:7" ht="18.75" customHeight="1">
      <c r="B1650" s="8"/>
      <c r="C1650" s="9" t="s">
        <v>983</v>
      </c>
      <c r="D1650" s="11"/>
      <c r="E1650" s="12" t="s">
        <v>26</v>
      </c>
      <c r="F1650" s="12"/>
      <c r="G1650" s="13">
        <v>10654</v>
      </c>
    </row>
    <row r="1651" spans="2:7" ht="18.75" customHeight="1">
      <c r="B1651" s="8"/>
      <c r="C1651" s="9" t="s">
        <v>2445</v>
      </c>
      <c r="D1651" s="11"/>
      <c r="E1651" s="12" t="s">
        <v>95</v>
      </c>
      <c r="F1651" s="12"/>
      <c r="G1651" s="12">
        <v>623</v>
      </c>
    </row>
    <row r="1652" spans="2:7" ht="18.75" customHeight="1">
      <c r="B1652" s="8"/>
      <c r="C1652" s="9" t="s">
        <v>1871</v>
      </c>
      <c r="D1652" s="11"/>
      <c r="E1652" s="12" t="s">
        <v>26</v>
      </c>
      <c r="F1652" s="12"/>
      <c r="G1652" s="13">
        <v>4240</v>
      </c>
    </row>
    <row r="1653" spans="2:7" ht="18.75" customHeight="1">
      <c r="B1653" s="8"/>
      <c r="C1653" s="9" t="s">
        <v>310</v>
      </c>
      <c r="D1653" s="11"/>
      <c r="E1653" s="12" t="s">
        <v>101</v>
      </c>
      <c r="F1653" s="12"/>
      <c r="G1653" s="13">
        <v>46292</v>
      </c>
    </row>
    <row r="1654" spans="2:7" ht="18.75" customHeight="1">
      <c r="B1654" s="8"/>
      <c r="C1654" s="9" t="s">
        <v>2408</v>
      </c>
      <c r="D1654" s="11"/>
      <c r="E1654" s="12" t="s">
        <v>26</v>
      </c>
      <c r="F1654" s="12"/>
      <c r="G1654" s="13">
        <v>3221</v>
      </c>
    </row>
    <row r="1655" spans="2:7" ht="18.75" customHeight="1">
      <c r="B1655" s="8"/>
      <c r="C1655" s="9" t="s">
        <v>2446</v>
      </c>
      <c r="D1655" s="11"/>
      <c r="E1655" s="12" t="s">
        <v>26</v>
      </c>
      <c r="F1655" s="12"/>
      <c r="G1655" s="12">
        <v>981</v>
      </c>
    </row>
    <row r="1656" spans="2:7" ht="18.75" customHeight="1">
      <c r="B1656" s="8"/>
      <c r="C1656" s="9" t="s">
        <v>2103</v>
      </c>
      <c r="D1656" s="9" t="s">
        <v>1807</v>
      </c>
      <c r="E1656" s="12" t="s">
        <v>26</v>
      </c>
      <c r="F1656" s="12"/>
      <c r="G1656" s="13">
        <v>3798</v>
      </c>
    </row>
    <row r="1657" spans="2:7" ht="18.75" customHeight="1">
      <c r="B1657" s="8"/>
      <c r="C1657" s="9" t="s">
        <v>2103</v>
      </c>
      <c r="D1657" s="9" t="s">
        <v>919</v>
      </c>
      <c r="E1657" s="12" t="s">
        <v>26</v>
      </c>
      <c r="F1657" s="12"/>
      <c r="G1657" s="13">
        <v>2466</v>
      </c>
    </row>
    <row r="1658" spans="2:7" ht="18.75" customHeight="1">
      <c r="B1658" s="8"/>
      <c r="C1658" s="9" t="s">
        <v>2103</v>
      </c>
      <c r="D1658" s="9" t="s">
        <v>1514</v>
      </c>
      <c r="E1658" s="12" t="s">
        <v>26</v>
      </c>
      <c r="F1658" s="12"/>
      <c r="G1658" s="13">
        <v>1277</v>
      </c>
    </row>
    <row r="1659" spans="2:7" ht="18.75" customHeight="1">
      <c r="B1659" s="8"/>
      <c r="C1659" s="9" t="s">
        <v>2027</v>
      </c>
      <c r="D1659" s="11"/>
      <c r="E1659" s="12" t="s">
        <v>101</v>
      </c>
      <c r="F1659" s="12"/>
      <c r="G1659" s="13">
        <v>3883</v>
      </c>
    </row>
    <row r="1660" spans="2:7" ht="18.75" customHeight="1">
      <c r="B1660" s="8"/>
      <c r="C1660" s="9" t="s">
        <v>2282</v>
      </c>
      <c r="D1660" s="11"/>
      <c r="E1660" s="12" t="s">
        <v>26</v>
      </c>
      <c r="F1660" s="12"/>
      <c r="G1660" s="13">
        <v>3404</v>
      </c>
    </row>
    <row r="1661" spans="2:7" ht="18.75" customHeight="1">
      <c r="B1661" s="8"/>
      <c r="C1661" s="9" t="s">
        <v>2448</v>
      </c>
      <c r="D1661" s="11"/>
      <c r="E1661" s="12" t="s">
        <v>26</v>
      </c>
      <c r="F1661" s="12"/>
      <c r="G1661" s="13">
        <v>3306</v>
      </c>
    </row>
    <row r="1662" spans="2:7" ht="18.75" customHeight="1">
      <c r="B1662" s="8"/>
      <c r="C1662" s="9" t="s">
        <v>2449</v>
      </c>
      <c r="D1662" s="11"/>
      <c r="E1662" s="12" t="s">
        <v>95</v>
      </c>
      <c r="F1662" s="12"/>
      <c r="G1662" s="12">
        <v>234</v>
      </c>
    </row>
    <row r="1663" spans="2:7" ht="18.75" customHeight="1">
      <c r="B1663" s="8"/>
      <c r="C1663" s="9" t="s">
        <v>2450</v>
      </c>
      <c r="D1663" s="11"/>
      <c r="E1663" s="12" t="s">
        <v>26</v>
      </c>
      <c r="F1663" s="12"/>
      <c r="G1663" s="12">
        <v>850</v>
      </c>
    </row>
    <row r="1664" spans="2:7" ht="18.75" customHeight="1">
      <c r="B1664" s="8"/>
      <c r="C1664" s="9" t="s">
        <v>2451</v>
      </c>
      <c r="D1664" s="11"/>
      <c r="E1664" s="12" t="s">
        <v>101</v>
      </c>
      <c r="F1664" s="12"/>
      <c r="G1664" s="13">
        <v>2617</v>
      </c>
    </row>
    <row r="1665" spans="2:7" ht="18.75" customHeight="1">
      <c r="B1665" s="8"/>
      <c r="C1665" s="9" t="s">
        <v>2452</v>
      </c>
      <c r="D1665" s="11"/>
      <c r="E1665" s="12" t="s">
        <v>26</v>
      </c>
      <c r="F1665" s="12"/>
      <c r="G1665" s="12">
        <v>816</v>
      </c>
    </row>
    <row r="1666" spans="2:7" ht="18.75" customHeight="1">
      <c r="B1666" s="8"/>
      <c r="C1666" s="9" t="s">
        <v>2453</v>
      </c>
      <c r="D1666" s="11"/>
      <c r="E1666" s="12" t="s">
        <v>95</v>
      </c>
      <c r="F1666" s="12"/>
      <c r="G1666" s="12">
        <v>422</v>
      </c>
    </row>
    <row r="1667" spans="2:7" ht="18.75" customHeight="1">
      <c r="B1667" s="8"/>
      <c r="C1667" s="9" t="s">
        <v>2455</v>
      </c>
      <c r="D1667" s="11"/>
      <c r="E1667" s="12" t="s">
        <v>26</v>
      </c>
      <c r="F1667" s="12"/>
      <c r="G1667" s="13">
        <v>2250</v>
      </c>
    </row>
    <row r="1668" spans="2:7" ht="18.75" customHeight="1">
      <c r="B1668" s="8"/>
      <c r="C1668" s="9" t="s">
        <v>2285</v>
      </c>
      <c r="D1668" s="11"/>
      <c r="E1668" s="12" t="s">
        <v>26</v>
      </c>
      <c r="F1668" s="12"/>
      <c r="G1668" s="13">
        <v>3404</v>
      </c>
    </row>
    <row r="1669" spans="2:7" ht="18.75" customHeight="1">
      <c r="B1669" s="8"/>
      <c r="C1669" s="9" t="s">
        <v>2456</v>
      </c>
      <c r="D1669" s="11"/>
      <c r="E1669" s="12" t="s">
        <v>95</v>
      </c>
      <c r="F1669" s="12"/>
      <c r="G1669" s="12">
        <v>266</v>
      </c>
    </row>
    <row r="1670" spans="2:7" ht="18.75" customHeight="1">
      <c r="B1670" s="8"/>
      <c r="C1670" s="9" t="s">
        <v>48</v>
      </c>
      <c r="D1670" s="11"/>
      <c r="E1670" s="25" t="s">
        <v>17</v>
      </c>
      <c r="F1670" s="25"/>
      <c r="G1670" s="25"/>
    </row>
    <row r="1671" spans="2:7" ht="18.75" customHeight="1">
      <c r="B1671" s="8"/>
      <c r="C1671" s="9" t="s">
        <v>2457</v>
      </c>
      <c r="D1671" s="11"/>
      <c r="E1671" s="12" t="s">
        <v>26</v>
      </c>
      <c r="F1671" s="12"/>
      <c r="G1671" s="13">
        <v>1656</v>
      </c>
    </row>
    <row r="1672" spans="2:7" ht="18.75" customHeight="1">
      <c r="B1672" s="8"/>
      <c r="C1672" s="9" t="s">
        <v>2459</v>
      </c>
      <c r="D1672" s="11"/>
      <c r="E1672" s="12" t="s">
        <v>151</v>
      </c>
      <c r="F1672" s="12"/>
      <c r="G1672" s="13">
        <v>1682</v>
      </c>
    </row>
    <row r="1673" spans="2:7" ht="18.75" customHeight="1">
      <c r="B1673" s="8"/>
      <c r="C1673" s="9" t="s">
        <v>2460</v>
      </c>
      <c r="D1673" s="11"/>
      <c r="E1673" s="12" t="s">
        <v>26</v>
      </c>
      <c r="F1673" s="12"/>
      <c r="G1673" s="13">
        <v>2075</v>
      </c>
    </row>
    <row r="1674" spans="2:7" ht="18.75" customHeight="1">
      <c r="B1674" s="8"/>
      <c r="C1674" s="9" t="s">
        <v>2462</v>
      </c>
      <c r="D1674" s="11"/>
      <c r="E1674" s="12" t="s">
        <v>26</v>
      </c>
      <c r="F1674" s="12"/>
      <c r="G1674" s="12">
        <v>343</v>
      </c>
    </row>
    <row r="1675" spans="2:7" ht="18.75" customHeight="1">
      <c r="B1675" s="8"/>
      <c r="C1675" s="9" t="s">
        <v>2463</v>
      </c>
      <c r="D1675" s="11"/>
      <c r="E1675" s="25" t="s">
        <v>17</v>
      </c>
      <c r="F1675" s="25"/>
      <c r="G1675" s="25"/>
    </row>
    <row r="1676" spans="2:7" ht="18.75" customHeight="1">
      <c r="B1676" s="8"/>
      <c r="C1676" s="9" t="s">
        <v>1144</v>
      </c>
      <c r="D1676" s="11"/>
      <c r="E1676" s="12" t="s">
        <v>26</v>
      </c>
      <c r="F1676" s="12"/>
      <c r="G1676" s="13">
        <v>8248</v>
      </c>
    </row>
    <row r="1677" spans="2:7" ht="18.75" customHeight="1">
      <c r="B1677" s="8"/>
      <c r="C1677" s="9" t="s">
        <v>2464</v>
      </c>
      <c r="D1677" s="11"/>
      <c r="E1677" s="12" t="s">
        <v>95</v>
      </c>
      <c r="F1677" s="12"/>
      <c r="G1677" s="13">
        <v>1652</v>
      </c>
    </row>
    <row r="1678" spans="2:7" ht="18.75" customHeight="1">
      <c r="B1678" s="8"/>
      <c r="C1678" s="9" t="s">
        <v>1850</v>
      </c>
      <c r="D1678" s="9" t="s">
        <v>901</v>
      </c>
      <c r="E1678" s="12" t="s">
        <v>26</v>
      </c>
      <c r="F1678" s="12"/>
      <c r="G1678" s="13">
        <v>4285</v>
      </c>
    </row>
    <row r="1679" spans="2:7" ht="18.75" customHeight="1">
      <c r="B1679" s="8"/>
      <c r="C1679" s="9" t="s">
        <v>1850</v>
      </c>
      <c r="D1679" s="9" t="s">
        <v>58</v>
      </c>
      <c r="E1679" s="12" t="s">
        <v>26</v>
      </c>
      <c r="F1679" s="12"/>
      <c r="G1679" s="12">
        <v>270</v>
      </c>
    </row>
    <row r="1680" spans="2:7" ht="18.75" customHeight="1">
      <c r="B1680" s="8"/>
      <c r="C1680" s="9" t="s">
        <v>2467</v>
      </c>
      <c r="D1680" s="11"/>
      <c r="E1680" s="12" t="s">
        <v>151</v>
      </c>
      <c r="F1680" s="12"/>
      <c r="G1680" s="13">
        <v>1191</v>
      </c>
    </row>
    <row r="1681" spans="2:7" ht="18.75" customHeight="1">
      <c r="B1681" s="8"/>
      <c r="C1681" s="9" t="s">
        <v>2468</v>
      </c>
      <c r="D1681" s="11"/>
      <c r="E1681" s="12" t="s">
        <v>26</v>
      </c>
      <c r="F1681" s="12"/>
      <c r="G1681" s="12">
        <v>647</v>
      </c>
    </row>
    <row r="1682" spans="2:7" ht="18.75" customHeight="1">
      <c r="B1682" s="8"/>
      <c r="C1682" s="9" t="s">
        <v>1238</v>
      </c>
      <c r="D1682" s="11"/>
      <c r="E1682" s="12" t="s">
        <v>26</v>
      </c>
      <c r="F1682" s="12"/>
      <c r="G1682" s="13">
        <v>7559</v>
      </c>
    </row>
    <row r="1683" spans="2:7" ht="18.75" customHeight="1">
      <c r="B1683" s="8"/>
      <c r="C1683" s="9" t="s">
        <v>1418</v>
      </c>
      <c r="D1683" s="11"/>
      <c r="E1683" s="12" t="s">
        <v>26</v>
      </c>
      <c r="F1683" s="12"/>
      <c r="G1683" s="13">
        <v>5816</v>
      </c>
    </row>
    <row r="1684" spans="2:7" ht="18.75" customHeight="1">
      <c r="B1684" s="8"/>
      <c r="C1684" s="9" t="s">
        <v>2470</v>
      </c>
      <c r="D1684" s="11"/>
      <c r="E1684" s="25" t="s">
        <v>17</v>
      </c>
      <c r="F1684" s="25"/>
      <c r="G1684" s="25"/>
    </row>
    <row r="1685" spans="2:7" ht="18.75" customHeight="1">
      <c r="B1685" s="8"/>
      <c r="C1685" s="9" t="s">
        <v>2471</v>
      </c>
      <c r="D1685" s="11"/>
      <c r="E1685" s="25" t="s">
        <v>17</v>
      </c>
      <c r="F1685" s="25"/>
      <c r="G1685" s="25"/>
    </row>
    <row r="1686" spans="2:7" ht="18.75" customHeight="1">
      <c r="B1686" s="8"/>
      <c r="C1686" s="9" t="s">
        <v>2472</v>
      </c>
      <c r="D1686" s="11"/>
      <c r="E1686" s="12" t="s">
        <v>26</v>
      </c>
      <c r="F1686" s="12"/>
      <c r="G1686" s="12">
        <v>932</v>
      </c>
    </row>
    <row r="1687" spans="2:7" ht="18.75" customHeight="1">
      <c r="B1687" s="8"/>
      <c r="C1687" s="9" t="s">
        <v>2474</v>
      </c>
      <c r="D1687" s="11"/>
      <c r="E1687" s="12" t="s">
        <v>151</v>
      </c>
      <c r="F1687" s="12"/>
      <c r="G1687" s="13">
        <v>1352</v>
      </c>
    </row>
    <row r="1688" spans="2:7" ht="18.75" customHeight="1">
      <c r="B1688" s="8"/>
      <c r="C1688" s="9" t="s">
        <v>2475</v>
      </c>
      <c r="D1688" s="11"/>
      <c r="E1688" s="25" t="s">
        <v>17</v>
      </c>
      <c r="F1688" s="25"/>
      <c r="G1688" s="25"/>
    </row>
    <row r="1689" spans="2:7" ht="18.75" customHeight="1">
      <c r="B1689" s="8"/>
      <c r="C1689" s="9" t="s">
        <v>2476</v>
      </c>
      <c r="D1689" s="11"/>
      <c r="E1689" s="12" t="s">
        <v>26</v>
      </c>
      <c r="F1689" s="12"/>
      <c r="G1689" s="13">
        <v>1145</v>
      </c>
    </row>
    <row r="1690" spans="2:7" ht="18.75" customHeight="1">
      <c r="B1690" s="8"/>
      <c r="C1690" s="9" t="s">
        <v>2478</v>
      </c>
      <c r="D1690" s="11"/>
      <c r="E1690" s="12" t="s">
        <v>95</v>
      </c>
      <c r="F1690" s="12"/>
      <c r="G1690" s="13">
        <v>1219</v>
      </c>
    </row>
    <row r="1691" spans="2:7" ht="18.75" customHeight="1">
      <c r="B1691" s="8"/>
      <c r="C1691" s="9" t="s">
        <v>2480</v>
      </c>
      <c r="D1691" s="11"/>
      <c r="E1691" s="12" t="s">
        <v>26</v>
      </c>
      <c r="F1691" s="12"/>
      <c r="G1691" s="13">
        <v>2905</v>
      </c>
    </row>
    <row r="1692" spans="2:7" ht="18.75" customHeight="1">
      <c r="B1692" s="8"/>
      <c r="C1692" s="9" t="s">
        <v>2481</v>
      </c>
      <c r="D1692" s="11"/>
      <c r="E1692" s="25" t="s">
        <v>17</v>
      </c>
      <c r="F1692" s="25"/>
      <c r="G1692" s="25"/>
    </row>
    <row r="1693" spans="2:7" ht="18.75" customHeight="1">
      <c r="B1693" s="8"/>
      <c r="C1693" s="9" t="s">
        <v>2145</v>
      </c>
      <c r="D1693" s="11"/>
      <c r="E1693" s="12" t="s">
        <v>26</v>
      </c>
      <c r="F1693" s="12"/>
      <c r="G1693" s="13">
        <v>3739</v>
      </c>
    </row>
    <row r="1694" spans="2:7" ht="18.75" customHeight="1">
      <c r="B1694" s="8"/>
      <c r="C1694" s="9" t="s">
        <v>2482</v>
      </c>
      <c r="D1694" s="11"/>
      <c r="E1694" s="12" t="s">
        <v>101</v>
      </c>
      <c r="F1694" s="12"/>
      <c r="G1694" s="13">
        <v>1078</v>
      </c>
    </row>
    <row r="1695" spans="2:7" ht="18.75" customHeight="1">
      <c r="B1695" s="8"/>
      <c r="C1695" s="9" t="s">
        <v>2483</v>
      </c>
      <c r="D1695" s="11"/>
      <c r="E1695" s="12" t="s">
        <v>26</v>
      </c>
      <c r="F1695" s="12"/>
      <c r="G1695" s="13">
        <v>1765</v>
      </c>
    </row>
    <row r="1696" spans="2:7" ht="18.75" customHeight="1">
      <c r="B1696" s="8"/>
      <c r="C1696" s="9" t="s">
        <v>2484</v>
      </c>
      <c r="D1696" s="11"/>
      <c r="E1696" s="12" t="s">
        <v>26</v>
      </c>
      <c r="F1696" s="12"/>
      <c r="G1696" s="12">
        <v>581</v>
      </c>
    </row>
    <row r="1697" spans="2:7" ht="18.75" customHeight="1">
      <c r="B1697" s="8"/>
      <c r="C1697" s="9" t="s">
        <v>2486</v>
      </c>
      <c r="D1697" s="11"/>
      <c r="E1697" s="12" t="s">
        <v>26</v>
      </c>
      <c r="F1697" s="12"/>
      <c r="G1697" s="12">
        <v>526</v>
      </c>
    </row>
    <row r="1698" spans="2:7" ht="18.75" customHeight="1">
      <c r="B1698" s="8"/>
      <c r="C1698" s="9" t="s">
        <v>296</v>
      </c>
      <c r="D1698" s="11"/>
      <c r="E1698" s="12" t="s">
        <v>26</v>
      </c>
      <c r="F1698" s="11" t="str">
        <f>HYPERLINK("https://en.wikipedia.org/wiki/Wayne_County,_Michigan","Wayne")</f>
        <v>Wayne</v>
      </c>
      <c r="G1698" s="13">
        <v>48362</v>
      </c>
    </row>
    <row r="1699" spans="2:7" ht="18.75" customHeight="1">
      <c r="B1699" s="8"/>
      <c r="C1699" s="9" t="s">
        <v>2488</v>
      </c>
      <c r="D1699" s="11"/>
      <c r="E1699" s="12" t="s">
        <v>101</v>
      </c>
      <c r="F1699" s="12"/>
      <c r="G1699" s="13">
        <v>2425</v>
      </c>
    </row>
    <row r="1700" spans="2:7" ht="18.75" customHeight="1">
      <c r="B1700" s="8"/>
      <c r="C1700" s="9" t="s">
        <v>2489</v>
      </c>
      <c r="D1700" s="11"/>
      <c r="E1700" s="12" t="s">
        <v>26</v>
      </c>
      <c r="F1700" s="12"/>
      <c r="G1700" s="13">
        <v>1128</v>
      </c>
    </row>
    <row r="1701" spans="2:7" ht="18.75" customHeight="1">
      <c r="B1701" s="8"/>
      <c r="C1701" s="9" t="s">
        <v>2491</v>
      </c>
      <c r="D1701" s="11"/>
      <c r="E1701" s="12" t="s">
        <v>95</v>
      </c>
      <c r="F1701" s="12"/>
      <c r="G1701" s="13">
        <v>1454</v>
      </c>
    </row>
    <row r="1702" spans="2:7" ht="18.75" customHeight="1">
      <c r="B1702" s="8"/>
      <c r="C1702" s="9" t="s">
        <v>2492</v>
      </c>
      <c r="D1702" s="11"/>
      <c r="E1702" s="25" t="s">
        <v>17</v>
      </c>
      <c r="F1702" s="25"/>
      <c r="G1702" s="25"/>
    </row>
    <row r="1703" spans="2:7" ht="18.75" customHeight="1">
      <c r="B1703" s="8"/>
      <c r="C1703" s="9" t="s">
        <v>2493</v>
      </c>
      <c r="D1703" s="11"/>
      <c r="E1703" s="12" t="s">
        <v>26</v>
      </c>
      <c r="F1703" s="12"/>
      <c r="G1703" s="12">
        <v>590</v>
      </c>
    </row>
    <row r="1704" spans="2:7" ht="18.75" customHeight="1">
      <c r="B1704" s="8"/>
      <c r="C1704" s="9" t="s">
        <v>2494</v>
      </c>
      <c r="D1704" s="11"/>
      <c r="E1704" s="12" t="s">
        <v>151</v>
      </c>
      <c r="F1704" s="12"/>
      <c r="G1704" s="12">
        <v>570</v>
      </c>
    </row>
    <row r="1705" spans="2:7" ht="18.75" customHeight="1">
      <c r="B1705" s="8"/>
      <c r="C1705" s="9" t="s">
        <v>2495</v>
      </c>
      <c r="D1705" s="11"/>
      <c r="E1705" s="12" t="s">
        <v>26</v>
      </c>
      <c r="F1705" s="12"/>
      <c r="G1705" s="13">
        <v>1060</v>
      </c>
    </row>
    <row r="1706" spans="2:7" ht="18.75" customHeight="1">
      <c r="B1706" s="8"/>
      <c r="C1706" s="9" t="s">
        <v>2496</v>
      </c>
      <c r="D1706" s="11"/>
      <c r="E1706" s="12" t="s">
        <v>26</v>
      </c>
      <c r="F1706" s="12"/>
      <c r="G1706" s="13">
        <v>2697</v>
      </c>
    </row>
    <row r="1707" spans="2:7" ht="18.75" customHeight="1">
      <c r="B1707" s="8"/>
      <c r="C1707" s="9" t="s">
        <v>1510</v>
      </c>
      <c r="D1707" s="11"/>
      <c r="E1707" s="12" t="s">
        <v>26</v>
      </c>
      <c r="F1707" s="12"/>
      <c r="G1707" s="13">
        <v>5310</v>
      </c>
    </row>
    <row r="1708" spans="2:7" ht="18.75" customHeight="1">
      <c r="B1708" s="8"/>
      <c r="C1708" s="9" t="s">
        <v>2498</v>
      </c>
      <c r="D1708" s="11"/>
      <c r="E1708" s="25" t="s">
        <v>17</v>
      </c>
      <c r="F1708" s="25"/>
      <c r="G1708" s="25"/>
    </row>
    <row r="1709" spans="2:7" ht="18.75" customHeight="1">
      <c r="B1709" s="8"/>
      <c r="C1709" s="9" t="s">
        <v>2499</v>
      </c>
      <c r="D1709" s="11"/>
      <c r="E1709" s="12" t="s">
        <v>26</v>
      </c>
      <c r="F1709" s="12"/>
      <c r="G1709" s="13">
        <v>1623</v>
      </c>
    </row>
    <row r="1710" spans="2:7" ht="18.75" customHeight="1">
      <c r="B1710" s="8"/>
      <c r="C1710" s="9" t="s">
        <v>1107</v>
      </c>
      <c r="D1710" s="9" t="s">
        <v>1412</v>
      </c>
      <c r="E1710" s="12" t="s">
        <v>26</v>
      </c>
      <c r="F1710" s="12"/>
      <c r="G1710" s="13">
        <v>8730</v>
      </c>
    </row>
    <row r="1711" spans="2:7" ht="18.75" customHeight="1">
      <c r="B1711" s="8"/>
      <c r="C1711" s="9" t="s">
        <v>1107</v>
      </c>
      <c r="D1711" s="9" t="s">
        <v>1890</v>
      </c>
      <c r="E1711" s="12" t="s">
        <v>26</v>
      </c>
      <c r="F1711" s="12"/>
      <c r="G1711" s="13">
        <v>3731</v>
      </c>
    </row>
    <row r="1712" spans="2:7" ht="18.75" customHeight="1">
      <c r="B1712" s="8"/>
      <c r="C1712" s="9" t="s">
        <v>2501</v>
      </c>
      <c r="D1712" s="11"/>
      <c r="E1712" s="12" t="s">
        <v>95</v>
      </c>
      <c r="F1712" s="12"/>
      <c r="G1712" s="12">
        <v>751</v>
      </c>
    </row>
    <row r="1713" spans="2:7" ht="18.75" customHeight="1">
      <c r="B1713" s="8"/>
      <c r="C1713" s="9" t="s">
        <v>1217</v>
      </c>
      <c r="D1713" s="9" t="s">
        <v>532</v>
      </c>
      <c r="E1713" s="12" t="s">
        <v>26</v>
      </c>
      <c r="F1713" s="12"/>
      <c r="G1713" s="13">
        <v>7580</v>
      </c>
    </row>
    <row r="1714" spans="2:7" ht="18.75" customHeight="1">
      <c r="B1714" s="8"/>
      <c r="C1714" s="9" t="s">
        <v>1217</v>
      </c>
      <c r="D1714" s="9" t="s">
        <v>536</v>
      </c>
      <c r="E1714" s="12" t="s">
        <v>26</v>
      </c>
      <c r="F1714" s="12"/>
      <c r="G1714" s="13">
        <v>4144</v>
      </c>
    </row>
    <row r="1715" spans="2:7" ht="18.75" customHeight="1">
      <c r="B1715" s="8"/>
      <c r="C1715" s="9" t="s">
        <v>1217</v>
      </c>
      <c r="D1715" s="9" t="s">
        <v>1015</v>
      </c>
      <c r="E1715" s="12" t="s">
        <v>26</v>
      </c>
      <c r="F1715" s="12"/>
      <c r="G1715" s="13">
        <v>2778</v>
      </c>
    </row>
    <row r="1716" spans="2:7" ht="18.75" customHeight="1">
      <c r="B1716" s="8"/>
      <c r="C1716" s="9" t="s">
        <v>1217</v>
      </c>
      <c r="D1716" s="9" t="s">
        <v>112</v>
      </c>
      <c r="E1716" s="12" t="s">
        <v>26</v>
      </c>
      <c r="F1716" s="12"/>
      <c r="G1716" s="13">
        <v>1491</v>
      </c>
    </row>
    <row r="1717" spans="2:7" ht="18.75" customHeight="1">
      <c r="B1717" s="8"/>
      <c r="C1717" s="9" t="s">
        <v>1217</v>
      </c>
      <c r="D1717" s="9" t="s">
        <v>1982</v>
      </c>
      <c r="E1717" s="12" t="s">
        <v>26</v>
      </c>
      <c r="F1717" s="12"/>
      <c r="G1717" s="12">
        <v>914</v>
      </c>
    </row>
    <row r="1718" spans="2:7" ht="18.75" customHeight="1">
      <c r="B1718" s="8"/>
      <c r="C1718" s="9" t="s">
        <v>1438</v>
      </c>
      <c r="D1718" s="11"/>
      <c r="E1718" s="12" t="s">
        <v>101</v>
      </c>
      <c r="F1718" s="12"/>
      <c r="G1718" s="13">
        <v>5735</v>
      </c>
    </row>
    <row r="1719" spans="2:7" ht="18.75" customHeight="1">
      <c r="B1719" s="8"/>
      <c r="C1719" s="9" t="s">
        <v>2167</v>
      </c>
      <c r="D1719" s="9" t="s">
        <v>592</v>
      </c>
      <c r="E1719" s="12" t="s">
        <v>26</v>
      </c>
      <c r="F1719" s="12"/>
      <c r="G1719" s="13">
        <v>3665</v>
      </c>
    </row>
    <row r="1720" spans="2:7" ht="18.75" customHeight="1">
      <c r="B1720" s="8"/>
      <c r="C1720" s="9" t="s">
        <v>2167</v>
      </c>
      <c r="D1720" s="9" t="s">
        <v>1963</v>
      </c>
      <c r="E1720" s="12" t="s">
        <v>26</v>
      </c>
      <c r="F1720" s="12"/>
      <c r="G1720" s="13">
        <v>1554</v>
      </c>
    </row>
    <row r="1721" spans="2:7" ht="18.75" customHeight="1">
      <c r="B1721" s="8"/>
      <c r="C1721" s="9" t="s">
        <v>2167</v>
      </c>
      <c r="D1721" s="9" t="s">
        <v>2057</v>
      </c>
      <c r="E1721" s="12" t="s">
        <v>26</v>
      </c>
      <c r="F1721" s="12"/>
      <c r="G1721" s="12">
        <v>882</v>
      </c>
    </row>
    <row r="1722" spans="2:7" ht="18.75" customHeight="1">
      <c r="B1722" s="8"/>
      <c r="C1722" s="9" t="s">
        <v>2503</v>
      </c>
      <c r="D1722" s="11"/>
      <c r="E1722" s="25" t="s">
        <v>17</v>
      </c>
      <c r="F1722" s="25"/>
      <c r="G1722" s="25"/>
    </row>
    <row r="1723" spans="2:7" ht="18.75" customHeight="1">
      <c r="B1723" s="8"/>
      <c r="C1723" s="9" t="s">
        <v>2504</v>
      </c>
      <c r="D1723" s="11"/>
      <c r="E1723" s="25" t="s">
        <v>17</v>
      </c>
      <c r="F1723" s="25"/>
      <c r="G1723" s="25"/>
    </row>
    <row r="1724" spans="2:7" ht="18.75" customHeight="1">
      <c r="B1724" s="8"/>
      <c r="C1724" s="9" t="s">
        <v>2505</v>
      </c>
      <c r="D1724" s="11"/>
      <c r="E1724" s="12" t="s">
        <v>26</v>
      </c>
      <c r="F1724" s="12"/>
      <c r="G1724" s="13">
        <v>1542</v>
      </c>
    </row>
    <row r="1725" spans="2:7" ht="18.75" customHeight="1">
      <c r="B1725" s="8"/>
      <c r="C1725" s="9" t="s">
        <v>2507</v>
      </c>
      <c r="D1725" s="11"/>
      <c r="E1725" s="25" t="s">
        <v>17</v>
      </c>
      <c r="F1725" s="25"/>
      <c r="G1725" s="25"/>
    </row>
    <row r="1726" spans="2:7" ht="18.75" customHeight="1">
      <c r="B1726" s="8"/>
      <c r="C1726" s="9" t="s">
        <v>2509</v>
      </c>
      <c r="D1726" s="11"/>
      <c r="E1726" s="12" t="s">
        <v>26</v>
      </c>
      <c r="F1726" s="12"/>
      <c r="G1726" s="13">
        <v>1406</v>
      </c>
    </row>
    <row r="1727" spans="2:7" ht="18.75" customHeight="1">
      <c r="B1727" s="8"/>
      <c r="C1727" s="9" t="s">
        <v>2294</v>
      </c>
      <c r="D1727" s="9" t="s">
        <v>435</v>
      </c>
      <c r="E1727" s="12" t="s">
        <v>26</v>
      </c>
      <c r="F1727" s="12"/>
      <c r="G1727" s="13">
        <v>3353</v>
      </c>
    </row>
    <row r="1728" spans="2:7" ht="18.75" customHeight="1">
      <c r="B1728" s="8"/>
      <c r="C1728" s="9" t="s">
        <v>2294</v>
      </c>
      <c r="D1728" s="9" t="s">
        <v>461</v>
      </c>
      <c r="E1728" s="12" t="s">
        <v>26</v>
      </c>
      <c r="F1728" s="12"/>
      <c r="G1728" s="13">
        <v>2024</v>
      </c>
    </row>
    <row r="1729" spans="1:7" ht="18.75" customHeight="1">
      <c r="B1729" s="8"/>
      <c r="C1729" s="9" t="s">
        <v>1176</v>
      </c>
      <c r="D1729" s="11"/>
      <c r="E1729" s="12" t="s">
        <v>101</v>
      </c>
      <c r="F1729" s="11" t="str">
        <f>HYPERLINK("https://en.wikipedia.org/wiki/Wayne_County,_Michigan","Wayne")</f>
        <v>Wayne</v>
      </c>
      <c r="G1729" s="13">
        <v>7903</v>
      </c>
    </row>
    <row r="1730" spans="1:7" ht="18.75" customHeight="1">
      <c r="B1730" s="8"/>
      <c r="C1730" s="9" t="s">
        <v>2512</v>
      </c>
      <c r="D1730" s="11"/>
      <c r="E1730" s="25" t="s">
        <v>17</v>
      </c>
      <c r="F1730" s="25"/>
      <c r="G1730" s="25"/>
    </row>
    <row r="1731" spans="1:7" ht="18.75" customHeight="1">
      <c r="B1731" s="8"/>
      <c r="C1731" s="9" t="s">
        <v>2513</v>
      </c>
      <c r="D1731" s="11"/>
      <c r="E1731" s="25" t="s">
        <v>17</v>
      </c>
      <c r="F1731" s="25"/>
      <c r="G1731" s="25"/>
    </row>
    <row r="1732" spans="1:7" ht="18.75" customHeight="1">
      <c r="B1732" s="8"/>
      <c r="C1732" s="9" t="s">
        <v>2515</v>
      </c>
      <c r="D1732" s="11"/>
      <c r="E1732" s="12" t="s">
        <v>26</v>
      </c>
      <c r="F1732" s="12"/>
      <c r="G1732" s="13">
        <v>1179</v>
      </c>
    </row>
    <row r="1733" spans="1:7" ht="18.75" customHeight="1">
      <c r="B1733" s="8"/>
      <c r="C1733" s="9" t="s">
        <v>2516</v>
      </c>
      <c r="D1733" s="11"/>
      <c r="E1733" s="12" t="s">
        <v>26</v>
      </c>
      <c r="F1733" s="12"/>
      <c r="G1733" s="13">
        <v>1153</v>
      </c>
    </row>
    <row r="1734" spans="1:7" ht="18.75" customHeight="1">
      <c r="B1734" s="8"/>
      <c r="C1734" s="9" t="s">
        <v>891</v>
      </c>
      <c r="D1734" s="11"/>
      <c r="E1734" s="12" t="s">
        <v>101</v>
      </c>
      <c r="F1734" s="11" t="str">
        <f>HYPERLINK("https://en.wikipedia.org/wiki/Wayne_County,_Michigan","Wayne")</f>
        <v>Wayne</v>
      </c>
      <c r="G1734" s="13">
        <v>12486</v>
      </c>
    </row>
    <row r="1735" spans="1:7" ht="18.75" customHeight="1">
      <c r="B1735" s="8"/>
      <c r="C1735" s="9" t="s">
        <v>1656</v>
      </c>
      <c r="D1735" s="11"/>
      <c r="E1735" s="12" t="s">
        <v>26</v>
      </c>
      <c r="F1735" s="12"/>
      <c r="G1735" s="13">
        <v>4683</v>
      </c>
    </row>
    <row r="1736" spans="1:7" ht="18.75" customHeight="1">
      <c r="B1736" s="8"/>
      <c r="C1736" s="9" t="s">
        <v>2520</v>
      </c>
      <c r="D1736" s="11"/>
      <c r="E1736" s="12" t="s">
        <v>151</v>
      </c>
      <c r="F1736" s="12"/>
      <c r="G1736" s="12">
        <v>722</v>
      </c>
    </row>
    <row r="1737" spans="1:7" ht="18.75" customHeight="1">
      <c r="B1737" s="8"/>
      <c r="C1737" s="9" t="s">
        <v>1373</v>
      </c>
      <c r="D1737" s="11"/>
      <c r="E1737" s="12" t="s">
        <v>26</v>
      </c>
      <c r="F1737" s="12"/>
      <c r="G1737" s="13">
        <v>6084</v>
      </c>
    </row>
    <row r="1738" spans="1:7" ht="18.75" customHeight="1">
      <c r="B1738" s="8"/>
      <c r="C1738" s="9" t="s">
        <v>881</v>
      </c>
      <c r="D1738" s="11"/>
      <c r="E1738" s="12" t="s">
        <v>101</v>
      </c>
      <c r="F1738" s="12"/>
      <c r="G1738" s="13">
        <v>12711</v>
      </c>
    </row>
    <row r="1739" spans="1:7" ht="18.75" customHeight="1">
      <c r="A1739" s="16">
        <v>22</v>
      </c>
      <c r="B1739" s="20" t="s">
        <v>178</v>
      </c>
      <c r="C1739" s="9" t="s">
        <v>235</v>
      </c>
      <c r="D1739" s="11"/>
      <c r="E1739" s="12" t="s">
        <v>101</v>
      </c>
      <c r="F1739" s="12"/>
      <c r="G1739" s="13">
        <v>70995</v>
      </c>
    </row>
    <row r="1740" spans="1:7" ht="18.75" customHeight="1">
      <c r="B1740" s="8"/>
      <c r="C1740" s="9" t="s">
        <v>2522</v>
      </c>
      <c r="D1740" s="11"/>
      <c r="E1740" s="12" t="s">
        <v>26</v>
      </c>
      <c r="F1740" s="12"/>
      <c r="G1740" s="13">
        <v>1212</v>
      </c>
    </row>
    <row r="1741" spans="1:7" ht="18.75" customHeight="1">
      <c r="B1741" s="8"/>
      <c r="C1741" s="9" t="s">
        <v>1445</v>
      </c>
      <c r="D1741" s="11"/>
      <c r="E1741" s="12" t="s">
        <v>101</v>
      </c>
      <c r="F1741" s="12"/>
      <c r="G1741" s="13">
        <v>5719</v>
      </c>
    </row>
    <row r="1742" spans="1:7" ht="18.75" customHeight="1">
      <c r="B1742" s="8"/>
      <c r="C1742" s="9" t="s">
        <v>2524</v>
      </c>
      <c r="D1742" s="11"/>
      <c r="E1742" s="25" t="s">
        <v>17</v>
      </c>
      <c r="F1742" s="25"/>
      <c r="G1742" s="25"/>
    </row>
    <row r="1743" spans="1:7" ht="18.75" customHeight="1">
      <c r="B1743" s="8"/>
      <c r="C1743" s="9" t="s">
        <v>2526</v>
      </c>
      <c r="D1743" s="11"/>
      <c r="E1743" s="12" t="s">
        <v>26</v>
      </c>
      <c r="F1743" s="12"/>
      <c r="G1743" s="12">
        <v>228</v>
      </c>
    </row>
    <row r="1744" spans="1:7" ht="18.75" customHeight="1">
      <c r="B1744" s="8"/>
      <c r="C1744" s="9" t="s">
        <v>2366</v>
      </c>
      <c r="D1744" s="11"/>
      <c r="E1744" s="12" t="s">
        <v>101</v>
      </c>
      <c r="F1744" s="11" t="str">
        <f>HYPERLINK("https://en.wikipedia.org/wiki/Wayne_County,_Michigan","Wayne")</f>
        <v>Wayne</v>
      </c>
      <c r="G1744" s="13">
        <v>3289</v>
      </c>
    </row>
    <row r="1745" spans="1:7" ht="18.75" customHeight="1">
      <c r="B1745" s="8"/>
      <c r="C1745" s="9" t="s">
        <v>2530</v>
      </c>
      <c r="D1745" s="11"/>
      <c r="E1745" s="25" t="s">
        <v>17</v>
      </c>
      <c r="F1745" s="25"/>
      <c r="G1745" s="25"/>
    </row>
    <row r="1746" spans="1:7" ht="18.75" customHeight="1">
      <c r="B1746" s="8"/>
      <c r="C1746" s="9" t="s">
        <v>2532</v>
      </c>
      <c r="D1746" s="11"/>
      <c r="E1746" s="12" t="s">
        <v>101</v>
      </c>
      <c r="F1746" s="12"/>
      <c r="G1746" s="13">
        <v>2827</v>
      </c>
    </row>
    <row r="1747" spans="1:7" ht="18.75" customHeight="1">
      <c r="B1747" s="8"/>
      <c r="C1747" s="9" t="s">
        <v>2533</v>
      </c>
      <c r="D1747" s="11"/>
      <c r="E1747" s="12" t="s">
        <v>26</v>
      </c>
      <c r="F1747" s="12"/>
      <c r="G1747" s="12">
        <v>984</v>
      </c>
    </row>
    <row r="1748" spans="1:7" ht="18.75" customHeight="1">
      <c r="B1748" s="8"/>
      <c r="C1748" s="9" t="s">
        <v>2535</v>
      </c>
      <c r="D1748" s="11"/>
      <c r="E1748" s="12" t="s">
        <v>26</v>
      </c>
      <c r="F1748" s="12"/>
      <c r="G1748" s="13">
        <v>1305</v>
      </c>
    </row>
    <row r="1749" spans="1:7" ht="18.75" customHeight="1">
      <c r="B1749" s="8"/>
      <c r="C1749" s="9" t="s">
        <v>2536</v>
      </c>
      <c r="D1749" s="11"/>
      <c r="E1749" s="25" t="s">
        <v>17</v>
      </c>
      <c r="F1749" s="25"/>
      <c r="G1749" s="25"/>
    </row>
    <row r="1750" spans="1:7" ht="18.75" customHeight="1">
      <c r="B1750" s="8"/>
      <c r="C1750" s="9" t="s">
        <v>2380</v>
      </c>
      <c r="D1750" s="11"/>
      <c r="E1750" s="12" t="s">
        <v>26</v>
      </c>
      <c r="F1750" s="12"/>
      <c r="G1750" s="13">
        <v>3270</v>
      </c>
    </row>
    <row r="1751" spans="1:7" ht="18.75" customHeight="1">
      <c r="B1751" s="8"/>
      <c r="C1751" s="9" t="s">
        <v>2538</v>
      </c>
      <c r="D1751" s="11"/>
      <c r="E1751" s="12" t="s">
        <v>26</v>
      </c>
      <c r="F1751" s="12"/>
      <c r="G1751" s="13">
        <v>1791</v>
      </c>
    </row>
    <row r="1752" spans="1:7" ht="18.75" customHeight="1">
      <c r="B1752" s="8"/>
      <c r="C1752" s="9" t="s">
        <v>2200</v>
      </c>
      <c r="D1752" s="11"/>
      <c r="E1752" s="12" t="s">
        <v>95</v>
      </c>
      <c r="F1752" s="12"/>
      <c r="G1752" s="13">
        <v>3596</v>
      </c>
    </row>
    <row r="1753" spans="1:7" ht="18.75" customHeight="1">
      <c r="A1753" s="16">
        <v>8</v>
      </c>
      <c r="B1753" s="20" t="s">
        <v>178</v>
      </c>
      <c r="C1753" s="9" t="s">
        <v>584</v>
      </c>
      <c r="D1753" s="11"/>
      <c r="E1753" s="12" t="s">
        <v>101</v>
      </c>
      <c r="F1753" s="11" t="str">
        <f>HYPERLINK("https://en.wikipedia.org/wiki/Wayne_County,_Michigan","Wayne")</f>
        <v>Wayne</v>
      </c>
      <c r="G1753" s="13">
        <v>23989</v>
      </c>
    </row>
    <row r="1754" spans="1:7" ht="18.75" customHeight="1">
      <c r="B1754" s="8"/>
      <c r="C1754" s="9" t="s">
        <v>2545</v>
      </c>
      <c r="D1754" s="11"/>
      <c r="E1754" s="12" t="s">
        <v>26</v>
      </c>
      <c r="F1754" s="12"/>
      <c r="G1754" s="13">
        <v>1869</v>
      </c>
    </row>
    <row r="1755" spans="1:7" ht="18.75" customHeight="1">
      <c r="B1755" s="8"/>
      <c r="C1755" s="9" t="s">
        <v>2077</v>
      </c>
      <c r="D1755" s="11"/>
      <c r="E1755" s="12" t="s">
        <v>101</v>
      </c>
      <c r="F1755" s="12"/>
      <c r="G1755" s="13">
        <v>3831</v>
      </c>
    </row>
    <row r="1756" spans="1:7" ht="18.75" customHeight="1">
      <c r="B1756" s="8"/>
      <c r="C1756" s="9" t="s">
        <v>23</v>
      </c>
      <c r="D1756" s="11"/>
      <c r="E1756" s="12" t="s">
        <v>95</v>
      </c>
      <c r="F1756" s="12"/>
      <c r="G1756" s="13">
        <v>1075</v>
      </c>
    </row>
    <row r="1757" spans="1:7" ht="18.75" customHeight="1">
      <c r="B1757" s="8"/>
      <c r="C1757" s="9" t="s">
        <v>1788</v>
      </c>
      <c r="D1757" s="11"/>
      <c r="E1757" s="12" t="s">
        <v>26</v>
      </c>
      <c r="F1757" s="12"/>
      <c r="G1757" s="13">
        <v>4411</v>
      </c>
    </row>
    <row r="1758" spans="1:7" ht="18.75" customHeight="1">
      <c r="B1758" s="8"/>
      <c r="C1758" s="9" t="s">
        <v>2548</v>
      </c>
      <c r="D1758" s="11"/>
      <c r="E1758" s="12" t="s">
        <v>101</v>
      </c>
      <c r="F1758" s="12"/>
      <c r="G1758" s="12">
        <v>653</v>
      </c>
    </row>
    <row r="1759" spans="1:7" ht="18.75" customHeight="1">
      <c r="B1759" s="8"/>
      <c r="C1759" s="9" t="s">
        <v>2549</v>
      </c>
      <c r="D1759" s="11"/>
      <c r="E1759" s="12" t="s">
        <v>26</v>
      </c>
      <c r="F1759" s="12"/>
      <c r="G1759" s="13">
        <v>1373</v>
      </c>
    </row>
    <row r="1760" spans="1:7" ht="18.75" customHeight="1">
      <c r="B1760" s="8"/>
      <c r="C1760" s="9" t="s">
        <v>1337</v>
      </c>
      <c r="D1760" s="9" t="s">
        <v>487</v>
      </c>
      <c r="E1760" s="12" t="s">
        <v>26</v>
      </c>
      <c r="F1760" s="12"/>
      <c r="G1760" s="13">
        <v>6250</v>
      </c>
    </row>
    <row r="1761" spans="1:7" ht="18.75" customHeight="1">
      <c r="B1761" s="8"/>
      <c r="C1761" s="9" t="s">
        <v>1337</v>
      </c>
      <c r="D1761" s="9" t="s">
        <v>1982</v>
      </c>
      <c r="E1761" s="12" t="s">
        <v>26</v>
      </c>
      <c r="F1761" s="12"/>
      <c r="G1761" s="13">
        <v>1368</v>
      </c>
    </row>
    <row r="1762" spans="1:7" ht="18.75" customHeight="1">
      <c r="B1762" s="8"/>
      <c r="C1762" s="9" t="s">
        <v>2550</v>
      </c>
      <c r="D1762" s="11"/>
      <c r="E1762" s="12" t="s">
        <v>95</v>
      </c>
      <c r="F1762" s="12"/>
      <c r="G1762" s="12">
        <v>368</v>
      </c>
    </row>
    <row r="1763" spans="1:7" ht="18.75" customHeight="1">
      <c r="A1763" s="16">
        <v>27</v>
      </c>
      <c r="B1763" s="20" t="s">
        <v>178</v>
      </c>
      <c r="C1763" s="9" t="s">
        <v>302</v>
      </c>
      <c r="D1763" s="11"/>
      <c r="E1763" s="12" t="s">
        <v>101</v>
      </c>
      <c r="F1763" s="12"/>
      <c r="G1763" s="13">
        <v>47299</v>
      </c>
    </row>
    <row r="1764" spans="1:7" ht="18.75" customHeight="1">
      <c r="B1764" s="8"/>
      <c r="C1764" s="9" t="s">
        <v>1678</v>
      </c>
      <c r="D1764" s="11"/>
      <c r="E1764" s="12" t="s">
        <v>26</v>
      </c>
      <c r="F1764" s="12"/>
      <c r="G1764" s="13">
        <v>4664</v>
      </c>
    </row>
    <row r="1765" spans="1:7" ht="18.75" customHeight="1">
      <c r="B1765" s="8"/>
      <c r="C1765" s="9" t="s">
        <v>2552</v>
      </c>
      <c r="D1765" s="11"/>
      <c r="E1765" s="12" t="s">
        <v>95</v>
      </c>
      <c r="F1765" s="12"/>
      <c r="G1765" s="12">
        <v>432</v>
      </c>
    </row>
    <row r="1766" spans="1:7" ht="18.75" customHeight="1">
      <c r="B1766" s="8"/>
      <c r="C1766" s="9" t="s">
        <v>2554</v>
      </c>
      <c r="D1766" s="11"/>
      <c r="E1766" s="12" t="s">
        <v>26</v>
      </c>
      <c r="F1766" s="12"/>
      <c r="G1766" s="13">
        <v>1848</v>
      </c>
    </row>
    <row r="1767" spans="1:7" ht="18.75" customHeight="1">
      <c r="B1767" s="8"/>
      <c r="C1767" s="9" t="s">
        <v>261</v>
      </c>
      <c r="D1767" s="11"/>
      <c r="E1767" s="12" t="s">
        <v>101</v>
      </c>
      <c r="F1767" s="12"/>
      <c r="G1767" s="13">
        <v>57236</v>
      </c>
    </row>
    <row r="1768" spans="1:7" ht="18.75" customHeight="1">
      <c r="B1768" s="8"/>
      <c r="C1768" s="9" t="s">
        <v>2556</v>
      </c>
      <c r="D1768" s="11"/>
      <c r="E1768" s="12" t="s">
        <v>26</v>
      </c>
      <c r="F1768" s="12"/>
      <c r="G1768" s="13">
        <v>2419</v>
      </c>
    </row>
    <row r="1769" spans="1:7" ht="18.75" customHeight="1">
      <c r="B1769" s="8"/>
      <c r="C1769" s="9" t="s">
        <v>1614</v>
      </c>
      <c r="D1769" s="11"/>
      <c r="E1769" s="12" t="s">
        <v>26</v>
      </c>
      <c r="F1769" s="12"/>
      <c r="G1769" s="13">
        <v>4766</v>
      </c>
    </row>
    <row r="1770" spans="1:7" ht="18.75" customHeight="1">
      <c r="B1770" s="8"/>
      <c r="C1770" s="9" t="s">
        <v>2558</v>
      </c>
      <c r="D1770" s="11"/>
      <c r="E1770" s="12" t="s">
        <v>26</v>
      </c>
      <c r="F1770" s="12"/>
      <c r="G1770" s="12">
        <v>732</v>
      </c>
    </row>
    <row r="1771" spans="1:7" ht="18.75" customHeight="1">
      <c r="B1771" s="8"/>
      <c r="C1771" s="9" t="s">
        <v>2559</v>
      </c>
      <c r="D1771" s="11"/>
      <c r="E1771" s="25" t="s">
        <v>17</v>
      </c>
      <c r="F1771" s="25"/>
      <c r="G1771" s="25"/>
    </row>
    <row r="1772" spans="1:7" ht="18.75" customHeight="1">
      <c r="B1772" s="8"/>
      <c r="C1772" s="9" t="s">
        <v>2560</v>
      </c>
      <c r="D1772" s="11"/>
      <c r="E1772" s="25" t="s">
        <v>17</v>
      </c>
      <c r="F1772" s="25"/>
      <c r="G1772" s="25"/>
    </row>
    <row r="1773" spans="1:7" ht="18.75" customHeight="1">
      <c r="B1773" s="8"/>
      <c r="C1773" s="9" t="s">
        <v>2562</v>
      </c>
      <c r="D1773" s="11"/>
      <c r="E1773" s="12" t="s">
        <v>26</v>
      </c>
      <c r="F1773" s="12"/>
      <c r="G1773" s="13">
        <v>1370</v>
      </c>
    </row>
    <row r="1774" spans="1:7" ht="18.75" customHeight="1">
      <c r="B1774" s="8"/>
      <c r="C1774" s="9" t="s">
        <v>2563</v>
      </c>
      <c r="D1774" s="11"/>
      <c r="E1774" s="25" t="s">
        <v>17</v>
      </c>
      <c r="F1774" s="25"/>
      <c r="G1774" s="25"/>
    </row>
    <row r="1775" spans="1:7" ht="18.75" customHeight="1">
      <c r="B1775" s="8"/>
      <c r="C1775" s="9" t="s">
        <v>2564</v>
      </c>
      <c r="D1775" s="11"/>
      <c r="E1775" s="12" t="s">
        <v>26</v>
      </c>
      <c r="F1775" s="12"/>
      <c r="G1775" s="13">
        <v>1291</v>
      </c>
    </row>
    <row r="1776" spans="1:7" ht="18.75" customHeight="1">
      <c r="B1776" s="8"/>
      <c r="C1776" s="9" t="s">
        <v>2565</v>
      </c>
      <c r="D1776" s="11"/>
      <c r="E1776" s="12" t="s">
        <v>26</v>
      </c>
      <c r="F1776" s="12"/>
      <c r="G1776" s="12">
        <v>561</v>
      </c>
    </row>
    <row r="1777" spans="1:7" ht="18.75" customHeight="1">
      <c r="B1777" s="8"/>
      <c r="C1777" s="9" t="s">
        <v>2567</v>
      </c>
      <c r="D1777" s="11"/>
      <c r="E1777" s="25" t="s">
        <v>17</v>
      </c>
      <c r="F1777" s="25"/>
      <c r="G1777" s="25"/>
    </row>
    <row r="1778" spans="1:7" ht="18.75" customHeight="1">
      <c r="B1778" s="8"/>
      <c r="C1778" s="9" t="s">
        <v>1975</v>
      </c>
      <c r="D1778" s="11"/>
      <c r="E1778" s="12" t="s">
        <v>26</v>
      </c>
      <c r="F1778" s="12"/>
      <c r="G1778" s="13">
        <v>3987</v>
      </c>
    </row>
    <row r="1779" spans="1:7" ht="18.75" customHeight="1">
      <c r="B1779" s="8"/>
      <c r="C1779" s="9" t="s">
        <v>2568</v>
      </c>
      <c r="D1779" s="11"/>
      <c r="E1779" s="12" t="s">
        <v>26</v>
      </c>
      <c r="F1779" s="12"/>
      <c r="G1779" s="13">
        <v>2457</v>
      </c>
    </row>
    <row r="1780" spans="1:7" ht="18.75" customHeight="1">
      <c r="A1780" s="16">
        <v>34</v>
      </c>
      <c r="B1780" s="20"/>
      <c r="C1780" s="9" t="s">
        <v>32</v>
      </c>
      <c r="D1780" s="11"/>
      <c r="E1780" s="12" t="s">
        <v>101</v>
      </c>
      <c r="F1780" s="12"/>
      <c r="G1780" s="13">
        <v>51508</v>
      </c>
    </row>
    <row r="1781" spans="1:7" ht="18.75" customHeight="1">
      <c r="A1781" s="16">
        <v>12</v>
      </c>
      <c r="B1781" s="20" t="s">
        <v>178</v>
      </c>
      <c r="C1781" s="9" t="s">
        <v>341</v>
      </c>
      <c r="D1781" s="11"/>
      <c r="E1781" s="12" t="s">
        <v>26</v>
      </c>
      <c r="F1781" s="12"/>
      <c r="G1781" s="13">
        <v>40840</v>
      </c>
    </row>
    <row r="1782" spans="1:7" ht="18.75" customHeight="1">
      <c r="B1782" s="8"/>
      <c r="C1782" s="9" t="s">
        <v>2571</v>
      </c>
      <c r="D1782" s="11"/>
      <c r="E1782" s="25" t="s">
        <v>17</v>
      </c>
      <c r="F1782" s="25"/>
      <c r="G1782" s="25"/>
    </row>
    <row r="1783" spans="1:7" ht="18.75" customHeight="1">
      <c r="B1783" s="8"/>
      <c r="C1783" s="9" t="s">
        <v>2572</v>
      </c>
      <c r="D1783" s="11"/>
      <c r="E1783" s="12" t="s">
        <v>26</v>
      </c>
      <c r="F1783" s="12"/>
      <c r="G1783" s="13">
        <v>1106</v>
      </c>
    </row>
    <row r="1784" spans="1:7" ht="18.75" customHeight="1">
      <c r="B1784" s="8"/>
      <c r="C1784" s="9" t="s">
        <v>2573</v>
      </c>
      <c r="D1784" s="11"/>
      <c r="E1784" s="12" t="s">
        <v>95</v>
      </c>
      <c r="F1784" s="12"/>
      <c r="G1784" s="13">
        <v>2054</v>
      </c>
    </row>
    <row r="1785" spans="1:7" ht="18.75" customHeight="1">
      <c r="B1785" s="8"/>
      <c r="C1785" s="9" t="s">
        <v>2575</v>
      </c>
      <c r="D1785" s="11"/>
      <c r="E1785" s="12" t="s">
        <v>26</v>
      </c>
      <c r="F1785" s="12"/>
      <c r="G1785" s="13">
        <v>3330</v>
      </c>
    </row>
    <row r="1786" spans="1:7" ht="18.75" customHeight="1">
      <c r="B1786" s="8"/>
      <c r="C1786" s="9" t="s">
        <v>1491</v>
      </c>
      <c r="D1786" s="11"/>
      <c r="E1786" s="12" t="s">
        <v>101</v>
      </c>
      <c r="F1786" s="12"/>
      <c r="G1786" s="13">
        <v>5485</v>
      </c>
    </row>
    <row r="1787" spans="1:7" ht="18.75" customHeight="1">
      <c r="B1787" s="8"/>
      <c r="C1787" s="9" t="s">
        <v>245</v>
      </c>
      <c r="D1787" s="11"/>
      <c r="E1787" s="12" t="s">
        <v>101</v>
      </c>
      <c r="F1787" s="12"/>
      <c r="G1787" s="13">
        <v>59715</v>
      </c>
    </row>
    <row r="1788" spans="1:7" ht="18.75" customHeight="1">
      <c r="B1788" s="8"/>
      <c r="C1788" s="9" t="s">
        <v>2576</v>
      </c>
      <c r="D1788" s="11"/>
      <c r="E1788" s="12" t="s">
        <v>26</v>
      </c>
      <c r="F1788" s="12"/>
      <c r="G1788" s="13">
        <v>6817</v>
      </c>
    </row>
    <row r="1789" spans="1:7" ht="18.75" customHeight="1">
      <c r="B1789" s="8"/>
      <c r="C1789" s="9" t="s">
        <v>2578</v>
      </c>
      <c r="D1789" s="11"/>
      <c r="E1789" s="12" t="s">
        <v>151</v>
      </c>
      <c r="F1789" s="12"/>
      <c r="G1789" s="13">
        <v>2668</v>
      </c>
    </row>
    <row r="1790" spans="1:7" ht="18.75" customHeight="1">
      <c r="B1790" s="8"/>
      <c r="C1790" s="9" t="s">
        <v>2579</v>
      </c>
      <c r="D1790" s="11"/>
      <c r="E1790" s="12" t="s">
        <v>101</v>
      </c>
      <c r="F1790" s="12"/>
      <c r="G1790" s="13">
        <v>2452</v>
      </c>
    </row>
    <row r="1791" spans="1:7" ht="18.75" customHeight="1">
      <c r="B1791" s="8"/>
      <c r="C1791" s="9" t="s">
        <v>2581</v>
      </c>
      <c r="D1791" s="11"/>
      <c r="E1791" s="12" t="s">
        <v>26</v>
      </c>
      <c r="F1791" s="12"/>
      <c r="G1791" s="12">
        <v>939</v>
      </c>
    </row>
    <row r="1792" spans="1:7" ht="18.75" customHeight="1">
      <c r="B1792" s="8"/>
      <c r="C1792" s="9" t="s">
        <v>2582</v>
      </c>
      <c r="D1792" s="11"/>
      <c r="E1792" s="12" t="s">
        <v>26</v>
      </c>
      <c r="F1792" s="12"/>
      <c r="G1792" s="12">
        <v>365</v>
      </c>
    </row>
    <row r="1793" spans="2:7" ht="18.75" customHeight="1">
      <c r="B1793" s="8"/>
      <c r="C1793" s="9" t="s">
        <v>1188</v>
      </c>
      <c r="D1793" s="11"/>
      <c r="E1793" s="12" t="s">
        <v>101</v>
      </c>
      <c r="F1793" s="12"/>
      <c r="G1793" s="13">
        <v>7865</v>
      </c>
    </row>
    <row r="1794" spans="2:7" ht="18.75" customHeight="1">
      <c r="B1794" s="8"/>
      <c r="C1794" s="9" t="s">
        <v>1126</v>
      </c>
      <c r="D1794" s="11"/>
      <c r="E1794" s="12" t="s">
        <v>101</v>
      </c>
      <c r="F1794" s="12"/>
      <c r="G1794" s="13">
        <v>8365</v>
      </c>
    </row>
    <row r="1795" spans="2:7" ht="18.75" customHeight="1">
      <c r="B1795" s="8"/>
      <c r="C1795" s="9" t="s">
        <v>2584</v>
      </c>
      <c r="D1795" s="11"/>
      <c r="E1795" s="12" t="s">
        <v>26</v>
      </c>
      <c r="F1795" s="12"/>
      <c r="G1795" s="13">
        <v>10028</v>
      </c>
    </row>
    <row r="1796" spans="2:7" ht="18.75" customHeight="1">
      <c r="B1796" s="8"/>
      <c r="C1796" s="9" t="s">
        <v>1242</v>
      </c>
      <c r="D1796" s="11"/>
      <c r="E1796" s="12" t="s">
        <v>101</v>
      </c>
      <c r="F1796" s="12"/>
      <c r="G1796" s="13">
        <v>7482</v>
      </c>
    </row>
    <row r="1797" spans="2:7" ht="18.75" customHeight="1">
      <c r="B1797" s="8"/>
      <c r="C1797" s="9" t="s">
        <v>2585</v>
      </c>
      <c r="D1797" s="11"/>
      <c r="E1797" s="25" t="s">
        <v>17</v>
      </c>
      <c r="F1797" s="25"/>
      <c r="G1797" s="25"/>
    </row>
    <row r="1798" spans="2:7" ht="18.75" customHeight="1">
      <c r="B1798" s="8"/>
      <c r="C1798" s="9" t="s">
        <v>1468</v>
      </c>
      <c r="D1798" s="9" t="s">
        <v>2587</v>
      </c>
      <c r="E1798" s="12" t="s">
        <v>26</v>
      </c>
      <c r="F1798" s="12"/>
      <c r="G1798" s="13">
        <v>5627</v>
      </c>
    </row>
    <row r="1799" spans="2:7" ht="18.75" customHeight="1">
      <c r="B1799" s="8"/>
      <c r="C1799" s="9" t="s">
        <v>1468</v>
      </c>
      <c r="D1799" s="9" t="s">
        <v>726</v>
      </c>
      <c r="E1799" s="12" t="s">
        <v>26</v>
      </c>
      <c r="F1799" s="12"/>
      <c r="G1799" s="13">
        <v>4446</v>
      </c>
    </row>
    <row r="1800" spans="2:7" ht="18.75" customHeight="1">
      <c r="B1800" s="8"/>
      <c r="C1800" s="9" t="s">
        <v>1104</v>
      </c>
      <c r="D1800" s="11"/>
      <c r="E1800" s="12" t="s">
        <v>101</v>
      </c>
      <c r="F1800" s="12"/>
      <c r="G1800" s="13">
        <v>8810</v>
      </c>
    </row>
    <row r="1801" spans="2:7" ht="18.75" customHeight="1">
      <c r="B1801" s="8"/>
      <c r="C1801" s="9" t="s">
        <v>2588</v>
      </c>
      <c r="D1801" s="11"/>
      <c r="E1801" s="12" t="s">
        <v>26</v>
      </c>
      <c r="F1801" s="12"/>
      <c r="G1801" s="13">
        <v>1896</v>
      </c>
    </row>
    <row r="1802" spans="2:7" ht="18.75" customHeight="1">
      <c r="B1802" s="8"/>
      <c r="C1802" s="9" t="s">
        <v>2589</v>
      </c>
      <c r="D1802" s="11"/>
      <c r="E1802" s="25" t="s">
        <v>17</v>
      </c>
      <c r="F1802" s="25"/>
      <c r="G1802" s="25"/>
    </row>
    <row r="1803" spans="2:7" ht="18.75" customHeight="1">
      <c r="B1803" s="8"/>
      <c r="C1803" s="9" t="s">
        <v>2590</v>
      </c>
      <c r="D1803" s="11"/>
      <c r="E1803" s="12" t="s">
        <v>26</v>
      </c>
      <c r="F1803" s="12"/>
      <c r="G1803" s="13">
        <v>2116</v>
      </c>
    </row>
    <row r="1804" spans="2:7" ht="18.75" customHeight="1">
      <c r="B1804" s="8"/>
      <c r="C1804" s="9" t="s">
        <v>2592</v>
      </c>
      <c r="D1804" s="11"/>
      <c r="E1804" s="12" t="s">
        <v>26</v>
      </c>
      <c r="F1804" s="12"/>
      <c r="G1804" s="13">
        <v>1221</v>
      </c>
    </row>
    <row r="1805" spans="2:7" ht="18.75" customHeight="1">
      <c r="B1805" s="8"/>
      <c r="C1805" s="9" t="s">
        <v>2593</v>
      </c>
      <c r="D1805" s="11"/>
      <c r="E1805" s="25" t="s">
        <v>17</v>
      </c>
      <c r="F1805" s="25"/>
      <c r="G1805" s="25"/>
    </row>
    <row r="1806" spans="2:7" ht="18.75" customHeight="1">
      <c r="B1806" s="8"/>
      <c r="C1806" s="9" t="s">
        <v>2594</v>
      </c>
      <c r="D1806" s="11"/>
      <c r="E1806" s="12" t="s">
        <v>95</v>
      </c>
      <c r="F1806" s="12"/>
      <c r="G1806" s="12">
        <v>500</v>
      </c>
    </row>
    <row r="1807" spans="2:7" ht="18.75" customHeight="1">
      <c r="B1807" s="8"/>
      <c r="C1807" s="9" t="s">
        <v>2596</v>
      </c>
      <c r="D1807" s="11"/>
      <c r="E1807" s="12" t="s">
        <v>26</v>
      </c>
      <c r="F1807" s="12"/>
      <c r="G1807" s="13">
        <v>2285</v>
      </c>
    </row>
    <row r="1808" spans="2:7" ht="18.75" customHeight="1">
      <c r="B1808" s="8"/>
      <c r="C1808" s="9" t="s">
        <v>2597</v>
      </c>
      <c r="D1808" s="11"/>
      <c r="E1808" s="12" t="s">
        <v>26</v>
      </c>
      <c r="F1808" s="12"/>
      <c r="G1808" s="13">
        <v>3984</v>
      </c>
    </row>
    <row r="1809" spans="1:7" ht="18.75" customHeight="1">
      <c r="B1809" s="8"/>
      <c r="C1809" s="9" t="s">
        <v>2598</v>
      </c>
      <c r="D1809" s="11"/>
      <c r="E1809" s="12" t="s">
        <v>101</v>
      </c>
      <c r="F1809" s="12"/>
      <c r="G1809" s="13">
        <v>2679</v>
      </c>
    </row>
    <row r="1810" spans="1:7" ht="18.75" customHeight="1">
      <c r="B1810" s="8"/>
      <c r="C1810" s="9" t="s">
        <v>2599</v>
      </c>
      <c r="D1810" s="11"/>
      <c r="E1810" s="12" t="s">
        <v>95</v>
      </c>
      <c r="F1810" s="12"/>
      <c r="G1810" s="12">
        <v>859</v>
      </c>
    </row>
    <row r="1811" spans="1:7" ht="18.75" customHeight="1">
      <c r="B1811" s="8"/>
      <c r="C1811" s="9" t="s">
        <v>2601</v>
      </c>
      <c r="D1811" s="11"/>
      <c r="E1811" s="12" t="s">
        <v>26</v>
      </c>
      <c r="F1811" s="12"/>
      <c r="G1811" s="13">
        <v>2431</v>
      </c>
    </row>
    <row r="1812" spans="1:7" ht="18.75" customHeight="1">
      <c r="B1812" s="8"/>
      <c r="C1812" s="9" t="s">
        <v>2602</v>
      </c>
      <c r="D1812" s="11"/>
      <c r="E1812" s="12" t="s">
        <v>95</v>
      </c>
      <c r="F1812" s="12"/>
      <c r="G1812" s="13">
        <v>1325</v>
      </c>
    </row>
    <row r="1813" spans="1:7" ht="18.75" customHeight="1">
      <c r="B1813" s="8"/>
      <c r="C1813" s="9" t="s">
        <v>2603</v>
      </c>
      <c r="D1813" s="11"/>
      <c r="E1813" s="12" t="s">
        <v>26</v>
      </c>
      <c r="F1813" s="12"/>
      <c r="G1813" s="12">
        <v>333</v>
      </c>
    </row>
    <row r="1814" spans="1:7" ht="18.75" customHeight="1">
      <c r="B1814" s="8"/>
      <c r="C1814" s="9" t="s">
        <v>2604</v>
      </c>
      <c r="D1814" s="11"/>
      <c r="E1814" s="12" t="s">
        <v>101</v>
      </c>
      <c r="F1814" s="12"/>
      <c r="G1814" s="12">
        <v>925</v>
      </c>
    </row>
    <row r="1815" spans="1:7" ht="18.75" customHeight="1">
      <c r="B1815" s="8"/>
      <c r="C1815" s="9" t="s">
        <v>2595</v>
      </c>
      <c r="D1815" s="11"/>
      <c r="E1815" s="12" t="s">
        <v>26</v>
      </c>
      <c r="F1815" s="12"/>
      <c r="G1815" s="13">
        <v>2944</v>
      </c>
    </row>
    <row r="1816" spans="1:7" ht="18.75" customHeight="1">
      <c r="B1816" s="8"/>
      <c r="C1816" s="9" t="s">
        <v>2605</v>
      </c>
      <c r="D1816" s="11"/>
      <c r="E1816" s="12" t="s">
        <v>101</v>
      </c>
      <c r="F1816" s="12"/>
      <c r="G1816" s="13">
        <v>14144</v>
      </c>
    </row>
    <row r="1817" spans="1:7" ht="18.75" customHeight="1">
      <c r="B1817" s="8"/>
      <c r="C1817" s="9" t="s">
        <v>2607</v>
      </c>
      <c r="D1817" s="11"/>
      <c r="E1817" s="25" t="s">
        <v>17</v>
      </c>
      <c r="F1817" s="25"/>
      <c r="G1817" s="25"/>
    </row>
    <row r="1818" spans="1:7" ht="18.75" customHeight="1">
      <c r="B1818" s="8"/>
      <c r="C1818" s="9" t="s">
        <v>36</v>
      </c>
      <c r="D1818" s="11"/>
      <c r="E1818" s="12" t="s">
        <v>95</v>
      </c>
      <c r="F1818" s="12"/>
      <c r="G1818" s="13">
        <v>1525</v>
      </c>
    </row>
    <row r="1819" spans="1:7" ht="18.75" customHeight="1">
      <c r="B1819" s="8"/>
      <c r="C1819" s="9" t="s">
        <v>1150</v>
      </c>
      <c r="D1819" s="9" t="s">
        <v>532</v>
      </c>
      <c r="E1819" s="12" t="s">
        <v>26</v>
      </c>
      <c r="F1819" s="12"/>
      <c r="G1819" s="13">
        <v>8214</v>
      </c>
    </row>
    <row r="1820" spans="1:7" ht="18.75" customHeight="1">
      <c r="B1820" s="8"/>
      <c r="C1820" s="9" t="s">
        <v>1150</v>
      </c>
      <c r="D1820" s="9" t="s">
        <v>58</v>
      </c>
      <c r="E1820" s="12" t="s">
        <v>26</v>
      </c>
      <c r="F1820" s="12"/>
      <c r="G1820" s="13">
        <v>1839</v>
      </c>
    </row>
    <row r="1821" spans="1:7" ht="18.75" customHeight="1">
      <c r="A1821" s="16">
        <v>7</v>
      </c>
      <c r="B1821" s="20" t="s">
        <v>178</v>
      </c>
      <c r="C1821" s="9" t="s">
        <v>664</v>
      </c>
      <c r="D1821" s="11"/>
      <c r="E1821" s="12" t="s">
        <v>26</v>
      </c>
      <c r="F1821" s="12"/>
      <c r="G1821" s="13">
        <v>20081</v>
      </c>
    </row>
    <row r="1822" spans="1:7" ht="18.75" customHeight="1">
      <c r="B1822" s="8"/>
      <c r="C1822" s="9" t="s">
        <v>2609</v>
      </c>
      <c r="D1822" s="11"/>
      <c r="E1822" s="12" t="s">
        <v>26</v>
      </c>
      <c r="F1822" s="12"/>
      <c r="G1822" s="13">
        <v>1884</v>
      </c>
    </row>
    <row r="1823" spans="1:7" ht="18.75" customHeight="1">
      <c r="B1823" s="8"/>
      <c r="C1823" s="9" t="s">
        <v>2610</v>
      </c>
      <c r="D1823" s="11"/>
      <c r="E1823" s="12" t="s">
        <v>101</v>
      </c>
      <c r="F1823" s="12"/>
      <c r="G1823" s="13">
        <v>1214</v>
      </c>
    </row>
    <row r="1824" spans="1:7" ht="18.75" customHeight="1">
      <c r="B1824" s="8"/>
      <c r="C1824" s="9" t="s">
        <v>2611</v>
      </c>
      <c r="D1824" s="11"/>
      <c r="E1824" s="25" t="s">
        <v>17</v>
      </c>
      <c r="F1824" s="25"/>
      <c r="G1824" s="25"/>
    </row>
    <row r="1825" spans="2:7" ht="18.75" customHeight="1">
      <c r="B1825" s="8"/>
      <c r="C1825" s="9" t="s">
        <v>2612</v>
      </c>
      <c r="D1825" s="11"/>
      <c r="E1825" s="12" t="s">
        <v>26</v>
      </c>
      <c r="F1825" s="12"/>
      <c r="G1825" s="13">
        <v>1171</v>
      </c>
    </row>
    <row r="1826" spans="2:7" ht="18.75" customHeight="1">
      <c r="B1826" s="8"/>
      <c r="C1826" s="9" t="s">
        <v>2613</v>
      </c>
      <c r="D1826" s="11"/>
      <c r="E1826" s="12" t="s">
        <v>95</v>
      </c>
      <c r="F1826" s="12"/>
      <c r="G1826" s="13">
        <v>1759</v>
      </c>
    </row>
    <row r="1827" spans="2:7" ht="18.75" customHeight="1">
      <c r="B1827" s="8"/>
      <c r="C1827" s="9" t="s">
        <v>2615</v>
      </c>
      <c r="D1827" s="11"/>
      <c r="E1827" s="12" t="s">
        <v>26</v>
      </c>
      <c r="F1827" s="12"/>
      <c r="G1827" s="13">
        <v>2724</v>
      </c>
    </row>
    <row r="1828" spans="2:7" ht="18.75" customHeight="1">
      <c r="B1828" s="8"/>
      <c r="C1828" s="9" t="s">
        <v>2616</v>
      </c>
      <c r="D1828" s="11"/>
      <c r="E1828" s="12" t="s">
        <v>26</v>
      </c>
      <c r="F1828" s="12"/>
      <c r="G1828" s="13">
        <v>1151</v>
      </c>
    </row>
    <row r="1829" spans="2:7" ht="18.75" customHeight="1">
      <c r="B1829" s="8"/>
      <c r="C1829" s="9" t="s">
        <v>2617</v>
      </c>
      <c r="D1829" s="11"/>
      <c r="E1829" s="12" t="s">
        <v>26</v>
      </c>
      <c r="F1829" s="12"/>
      <c r="G1829" s="13">
        <v>2093</v>
      </c>
    </row>
    <row r="1830" spans="2:7" ht="18.75" customHeight="1">
      <c r="B1830" s="8"/>
      <c r="C1830" s="9" t="s">
        <v>2618</v>
      </c>
      <c r="D1830" s="11"/>
      <c r="E1830" s="25" t="s">
        <v>17</v>
      </c>
      <c r="F1830" s="25"/>
      <c r="G1830" s="25"/>
    </row>
    <row r="1831" spans="2:7" ht="18.75" customHeight="1">
      <c r="B1831" s="8"/>
      <c r="C1831" s="9" t="s">
        <v>2620</v>
      </c>
      <c r="D1831" s="11"/>
      <c r="E1831" s="12" t="s">
        <v>26</v>
      </c>
      <c r="F1831" s="12"/>
      <c r="G1831" s="13">
        <v>1230</v>
      </c>
    </row>
    <row r="1832" spans="2:7" ht="18.75" customHeight="1">
      <c r="B1832" s="8"/>
      <c r="C1832" s="9" t="s">
        <v>2621</v>
      </c>
      <c r="D1832" s="11"/>
      <c r="E1832" s="25" t="s">
        <v>17</v>
      </c>
      <c r="F1832" s="25"/>
      <c r="G1832" s="25"/>
    </row>
    <row r="1833" spans="2:7" ht="18.75" customHeight="1">
      <c r="B1833" s="8"/>
      <c r="C1833" s="9" t="s">
        <v>2622</v>
      </c>
      <c r="D1833" s="11"/>
      <c r="E1833" s="12" t="s">
        <v>26</v>
      </c>
      <c r="F1833" s="12"/>
      <c r="G1833" s="12">
        <v>119</v>
      </c>
    </row>
    <row r="1834" spans="2:7" ht="18.75" customHeight="1">
      <c r="B1834" s="8"/>
      <c r="C1834" s="9" t="s">
        <v>2623</v>
      </c>
      <c r="D1834" s="11"/>
      <c r="E1834" s="12" t="s">
        <v>26</v>
      </c>
      <c r="F1834" s="12"/>
      <c r="G1834" s="13">
        <v>2173</v>
      </c>
    </row>
    <row r="1835" spans="2:7" ht="18.75" customHeight="1">
      <c r="B1835" s="8"/>
      <c r="C1835" s="9" t="s">
        <v>2624</v>
      </c>
      <c r="D1835" s="11"/>
      <c r="E1835" s="12" t="s">
        <v>26</v>
      </c>
      <c r="F1835" s="12"/>
      <c r="G1835" s="13">
        <v>1737</v>
      </c>
    </row>
    <row r="1836" spans="2:7" ht="18.75" customHeight="1">
      <c r="B1836" s="8"/>
      <c r="C1836" s="9" t="s">
        <v>2625</v>
      </c>
      <c r="D1836" s="11"/>
      <c r="E1836" s="12" t="s">
        <v>95</v>
      </c>
      <c r="F1836" s="12"/>
      <c r="G1836" s="13">
        <v>2065</v>
      </c>
    </row>
    <row r="1837" spans="2:7" ht="18.75" customHeight="1">
      <c r="B1837" s="8"/>
      <c r="C1837" s="9" t="s">
        <v>216</v>
      </c>
      <c r="D1837" s="11"/>
      <c r="E1837" s="12" t="s">
        <v>26</v>
      </c>
      <c r="F1837" s="12"/>
      <c r="G1837" s="13">
        <v>73804</v>
      </c>
    </row>
    <row r="1838" spans="2:7" ht="18.75" customHeight="1">
      <c r="B1838" s="8"/>
      <c r="C1838" s="9" t="s">
        <v>1949</v>
      </c>
      <c r="D1838" s="11"/>
      <c r="E1838" s="12" t="s">
        <v>26</v>
      </c>
      <c r="F1838" s="12"/>
      <c r="G1838" s="13">
        <v>4069</v>
      </c>
    </row>
    <row r="1839" spans="2:7" ht="18.75" customHeight="1">
      <c r="B1839" s="8"/>
      <c r="C1839" s="9" t="s">
        <v>2626</v>
      </c>
      <c r="D1839" s="11"/>
      <c r="E1839" s="25" t="s">
        <v>17</v>
      </c>
      <c r="F1839" s="25"/>
      <c r="G1839" s="25"/>
    </row>
    <row r="1840" spans="2:7" ht="18.75" customHeight="1">
      <c r="B1840" s="8"/>
      <c r="C1840" s="9" t="s">
        <v>2627</v>
      </c>
      <c r="D1840" s="11"/>
      <c r="E1840" s="12" t="s">
        <v>95</v>
      </c>
      <c r="F1840" s="12"/>
      <c r="G1840" s="13">
        <v>1515</v>
      </c>
    </row>
    <row r="1841" spans="2:7" ht="18.75" customHeight="1">
      <c r="B1841" s="8"/>
      <c r="C1841" s="9" t="s">
        <v>2628</v>
      </c>
      <c r="D1841" s="11"/>
      <c r="E1841" s="12" t="s">
        <v>95</v>
      </c>
      <c r="F1841" s="12"/>
      <c r="G1841" s="12">
        <v>649</v>
      </c>
    </row>
    <row r="1842" spans="2:7" ht="18.75" customHeight="1">
      <c r="B1842" s="8"/>
      <c r="C1842" s="9" t="s">
        <v>2630</v>
      </c>
      <c r="D1842" s="11"/>
      <c r="E1842" s="12" t="s">
        <v>26</v>
      </c>
      <c r="F1842" s="12"/>
      <c r="G1842" s="13">
        <v>2510</v>
      </c>
    </row>
    <row r="1843" spans="2:7" ht="18.75" customHeight="1">
      <c r="B1843" s="8"/>
      <c r="C1843" s="9" t="s">
        <v>2631</v>
      </c>
      <c r="D1843" s="9" t="s">
        <v>612</v>
      </c>
      <c r="E1843" s="12" t="s">
        <v>26</v>
      </c>
      <c r="F1843" s="12"/>
      <c r="G1843" s="13">
        <v>1936</v>
      </c>
    </row>
    <row r="1844" spans="2:7" ht="18.75" customHeight="1">
      <c r="B1844" s="8"/>
      <c r="C1844" s="9" t="s">
        <v>2631</v>
      </c>
      <c r="D1844" s="9" t="s">
        <v>1451</v>
      </c>
      <c r="E1844" s="12" t="s">
        <v>26</v>
      </c>
      <c r="F1844" s="12"/>
      <c r="G1844" s="13">
        <v>1575</v>
      </c>
    </row>
    <row r="1845" spans="2:7" ht="18.75" customHeight="1">
      <c r="B1845" s="8"/>
      <c r="C1845" s="9" t="s">
        <v>2631</v>
      </c>
      <c r="D1845" s="9" t="s">
        <v>106</v>
      </c>
      <c r="E1845" s="12" t="s">
        <v>26</v>
      </c>
      <c r="F1845" s="12"/>
      <c r="G1845" s="13">
        <v>1393</v>
      </c>
    </row>
    <row r="1846" spans="2:7" ht="18.75" customHeight="1">
      <c r="B1846" s="8"/>
      <c r="C1846" s="9" t="s">
        <v>2631</v>
      </c>
      <c r="D1846" s="9" t="s">
        <v>1027</v>
      </c>
      <c r="E1846" s="12" t="s">
        <v>26</v>
      </c>
      <c r="F1846" s="12"/>
      <c r="G1846" s="13">
        <v>1072</v>
      </c>
    </row>
    <row r="1847" spans="2:7" ht="18.75" customHeight="1">
      <c r="B1847" s="8"/>
      <c r="C1847" s="9" t="s">
        <v>2631</v>
      </c>
      <c r="D1847" s="9" t="s">
        <v>463</v>
      </c>
      <c r="E1847" s="12" t="s">
        <v>26</v>
      </c>
      <c r="F1847" s="12"/>
      <c r="G1847" s="12">
        <v>712</v>
      </c>
    </row>
    <row r="1848" spans="2:7" ht="18.75" customHeight="1">
      <c r="B1848" s="8"/>
      <c r="C1848" s="9" t="s">
        <v>2423</v>
      </c>
      <c r="D1848" s="9" t="s">
        <v>2280</v>
      </c>
      <c r="E1848" s="12" t="s">
        <v>26</v>
      </c>
      <c r="F1848" s="12"/>
      <c r="G1848" s="13">
        <v>3205</v>
      </c>
    </row>
    <row r="1849" spans="2:7" ht="18.75" customHeight="1">
      <c r="B1849" s="8"/>
      <c r="C1849" s="9" t="s">
        <v>2423</v>
      </c>
      <c r="D1849" s="9" t="s">
        <v>838</v>
      </c>
      <c r="E1849" s="12" t="s">
        <v>26</v>
      </c>
      <c r="F1849" s="12"/>
      <c r="G1849" s="13">
        <v>2991</v>
      </c>
    </row>
    <row r="1850" spans="2:7" ht="18.75" customHeight="1">
      <c r="B1850" s="8"/>
      <c r="C1850" s="9" t="s">
        <v>2423</v>
      </c>
      <c r="D1850" s="9" t="s">
        <v>391</v>
      </c>
      <c r="E1850" s="12" t="s">
        <v>26</v>
      </c>
      <c r="F1850" s="12"/>
      <c r="G1850" s="13">
        <v>2109</v>
      </c>
    </row>
    <row r="1851" spans="2:7" ht="18.75" customHeight="1">
      <c r="B1851" s="8"/>
      <c r="C1851" s="9" t="s">
        <v>2423</v>
      </c>
      <c r="D1851" s="9" t="s">
        <v>1027</v>
      </c>
      <c r="E1851" s="12" t="s">
        <v>26</v>
      </c>
      <c r="F1851" s="12"/>
      <c r="G1851" s="13">
        <v>1186</v>
      </c>
    </row>
    <row r="1852" spans="2:7" ht="18.75" customHeight="1">
      <c r="B1852" s="8"/>
      <c r="C1852" s="9" t="s">
        <v>2423</v>
      </c>
      <c r="D1852" s="9" t="s">
        <v>463</v>
      </c>
      <c r="E1852" s="12" t="s">
        <v>26</v>
      </c>
      <c r="F1852" s="12"/>
      <c r="G1852" s="13">
        <v>1083</v>
      </c>
    </row>
    <row r="1853" spans="2:7" ht="18.75" customHeight="1">
      <c r="B1853" s="8"/>
      <c r="C1853" s="9" t="s">
        <v>2423</v>
      </c>
      <c r="D1853" s="9" t="s">
        <v>2637</v>
      </c>
      <c r="E1853" s="12" t="s">
        <v>26</v>
      </c>
      <c r="F1853" s="12"/>
      <c r="G1853" s="13">
        <v>1043</v>
      </c>
    </row>
    <row r="1854" spans="2:7" ht="18.75" customHeight="1">
      <c r="B1854" s="8"/>
      <c r="C1854" s="9" t="s">
        <v>2423</v>
      </c>
      <c r="D1854" s="9" t="s">
        <v>1963</v>
      </c>
      <c r="E1854" s="12" t="s">
        <v>26</v>
      </c>
      <c r="F1854" s="12"/>
      <c r="G1854" s="13">
        <v>1042</v>
      </c>
    </row>
    <row r="1855" spans="2:7" ht="18.75" customHeight="1">
      <c r="B1855" s="8"/>
      <c r="C1855" s="9" t="s">
        <v>2423</v>
      </c>
      <c r="D1855" s="9" t="s">
        <v>331</v>
      </c>
      <c r="E1855" s="12" t="s">
        <v>26</v>
      </c>
      <c r="F1855" s="12"/>
      <c r="G1855" s="12">
        <v>448</v>
      </c>
    </row>
    <row r="1856" spans="2:7" ht="18.75" customHeight="1">
      <c r="B1856" s="8"/>
      <c r="C1856" s="9" t="s">
        <v>2423</v>
      </c>
      <c r="D1856" s="9" t="s">
        <v>1585</v>
      </c>
      <c r="E1856" s="12" t="s">
        <v>26</v>
      </c>
      <c r="F1856" s="12"/>
      <c r="G1856" s="12">
        <v>67</v>
      </c>
    </row>
    <row r="1857" spans="2:7" ht="18.75" customHeight="1">
      <c r="B1857" s="8"/>
      <c r="C1857" s="9" t="s">
        <v>2640</v>
      </c>
      <c r="D1857" s="11"/>
      <c r="E1857" s="12" t="s">
        <v>95</v>
      </c>
      <c r="F1857" s="12"/>
      <c r="G1857" s="12">
        <v>309</v>
      </c>
    </row>
    <row r="1858" spans="2:7" ht="18.75" customHeight="1">
      <c r="B1858" s="8"/>
      <c r="C1858" s="9" t="s">
        <v>2641</v>
      </c>
      <c r="D1858" s="11"/>
      <c r="E1858" s="12" t="s">
        <v>26</v>
      </c>
      <c r="F1858" s="12"/>
      <c r="G1858" s="13">
        <v>2094</v>
      </c>
    </row>
    <row r="1859" spans="2:7" ht="18.75" customHeight="1">
      <c r="B1859" s="8"/>
      <c r="C1859" s="9" t="s">
        <v>2642</v>
      </c>
      <c r="D1859" s="11"/>
      <c r="E1859" s="12" t="s">
        <v>26</v>
      </c>
      <c r="F1859" s="12"/>
      <c r="G1859" s="13">
        <v>2840</v>
      </c>
    </row>
    <row r="1860" spans="2:7" ht="18.75" customHeight="1">
      <c r="B1860" s="8"/>
      <c r="C1860" s="9" t="s">
        <v>2643</v>
      </c>
      <c r="D1860" s="11"/>
      <c r="E1860" s="12" t="s">
        <v>151</v>
      </c>
      <c r="F1860" s="12"/>
      <c r="G1860" s="13">
        <v>6587</v>
      </c>
    </row>
    <row r="1861" spans="2:7" ht="18.75" customHeight="1">
      <c r="B1861" s="8"/>
      <c r="C1861" s="9" t="s">
        <v>2645</v>
      </c>
      <c r="D1861" s="11"/>
      <c r="E1861" s="25" t="s">
        <v>17</v>
      </c>
      <c r="F1861" s="25"/>
      <c r="G1861" s="25"/>
    </row>
    <row r="1862" spans="2:7" ht="18.75" customHeight="1">
      <c r="B1862" s="8"/>
      <c r="C1862" s="9" t="s">
        <v>2646</v>
      </c>
      <c r="D1862" s="11"/>
      <c r="E1862" s="12" t="s">
        <v>95</v>
      </c>
      <c r="F1862" s="12"/>
      <c r="G1862" s="12">
        <v>862</v>
      </c>
    </row>
    <row r="1863" spans="2:7" ht="18.75" customHeight="1">
      <c r="B1863" s="8"/>
      <c r="C1863" s="9" t="s">
        <v>2647</v>
      </c>
      <c r="D1863" s="11"/>
      <c r="E1863" s="12" t="s">
        <v>151</v>
      </c>
      <c r="F1863" s="12"/>
      <c r="G1863" s="13">
        <v>1344</v>
      </c>
    </row>
    <row r="1864" spans="2:7" ht="18.75" customHeight="1">
      <c r="B1864" s="8"/>
      <c r="C1864" s="9" t="s">
        <v>2648</v>
      </c>
      <c r="D1864" s="11"/>
      <c r="E1864" s="12" t="s">
        <v>26</v>
      </c>
      <c r="F1864" s="12"/>
      <c r="G1864" s="13">
        <v>2574</v>
      </c>
    </row>
    <row r="1865" spans="2:7" ht="18.75" customHeight="1">
      <c r="B1865" s="8"/>
      <c r="C1865" s="9" t="s">
        <v>2650</v>
      </c>
      <c r="D1865" s="11"/>
      <c r="E1865" s="12" t="s">
        <v>26</v>
      </c>
      <c r="F1865" s="12"/>
      <c r="G1865" s="12">
        <v>465</v>
      </c>
    </row>
    <row r="1866" spans="2:7" ht="18.75" customHeight="1">
      <c r="B1866" s="8"/>
      <c r="C1866" s="9" t="s">
        <v>2413</v>
      </c>
      <c r="D1866" s="11"/>
      <c r="E1866" s="12" t="s">
        <v>26</v>
      </c>
      <c r="F1866" s="12"/>
      <c r="G1866" s="13">
        <v>3218</v>
      </c>
    </row>
    <row r="1867" spans="2:7" ht="18.75" customHeight="1">
      <c r="B1867" s="8"/>
      <c r="C1867" s="9" t="s">
        <v>2653</v>
      </c>
      <c r="D1867" s="11"/>
      <c r="E1867" s="12" t="s">
        <v>26</v>
      </c>
      <c r="F1867" s="12"/>
      <c r="G1867" s="13">
        <v>1095</v>
      </c>
    </row>
    <row r="1868" spans="2:7" ht="18.75" customHeight="1">
      <c r="B1868" s="8"/>
      <c r="C1868" s="9" t="s">
        <v>2655</v>
      </c>
      <c r="D1868" s="11"/>
      <c r="E1868" s="25" t="s">
        <v>17</v>
      </c>
      <c r="F1868" s="25"/>
      <c r="G1868" s="25"/>
    </row>
    <row r="1869" spans="2:7" ht="18.75" customHeight="1">
      <c r="B1869" s="8"/>
      <c r="C1869" s="9" t="s">
        <v>2657</v>
      </c>
      <c r="D1869" s="11"/>
      <c r="E1869" s="12" t="s">
        <v>26</v>
      </c>
      <c r="F1869" s="12"/>
      <c r="G1869" s="12">
        <v>826</v>
      </c>
    </row>
    <row r="1870" spans="2:7" ht="18.75" customHeight="1">
      <c r="B1870" s="8"/>
      <c r="C1870" s="9" t="s">
        <v>2658</v>
      </c>
      <c r="D1870" s="11"/>
      <c r="E1870" s="25" t="s">
        <v>17</v>
      </c>
      <c r="F1870" s="25"/>
      <c r="G1870" s="25"/>
    </row>
    <row r="1871" spans="2:7" ht="18.75" customHeight="1">
      <c r="B1871" s="8"/>
      <c r="C1871" s="9" t="s">
        <v>2660</v>
      </c>
      <c r="D1871" s="11"/>
      <c r="E1871" s="12" t="s">
        <v>151</v>
      </c>
      <c r="F1871" s="12"/>
      <c r="G1871" s="13">
        <v>3392</v>
      </c>
    </row>
    <row r="1872" spans="2:7" ht="18.75" customHeight="1">
      <c r="B1872" s="8"/>
      <c r="C1872" s="9" t="s">
        <v>2661</v>
      </c>
      <c r="D1872" s="11"/>
      <c r="E1872" s="12" t="s">
        <v>26</v>
      </c>
      <c r="F1872" s="12"/>
      <c r="G1872" s="12">
        <v>503</v>
      </c>
    </row>
    <row r="1873" spans="2:7" ht="18.75" customHeight="1">
      <c r="B1873" s="8"/>
      <c r="C1873" s="9" t="s">
        <v>2662</v>
      </c>
      <c r="D1873" s="11"/>
      <c r="E1873" s="25" t="s">
        <v>17</v>
      </c>
      <c r="F1873" s="25"/>
      <c r="G1873" s="25"/>
    </row>
    <row r="1874" spans="2:7" ht="18.75" customHeight="1">
      <c r="B1874" s="8"/>
      <c r="C1874" s="9" t="s">
        <v>2664</v>
      </c>
      <c r="D1874" s="11"/>
      <c r="E1874" s="25" t="s">
        <v>17</v>
      </c>
      <c r="F1874" s="25"/>
      <c r="G1874" s="25"/>
    </row>
    <row r="1875" spans="2:7" ht="18.75" customHeight="1">
      <c r="B1875" s="8"/>
      <c r="C1875" s="9" t="s">
        <v>2665</v>
      </c>
      <c r="D1875" s="11"/>
      <c r="E1875" s="12" t="s">
        <v>151</v>
      </c>
      <c r="F1875" s="12"/>
      <c r="G1875" s="12">
        <v>448</v>
      </c>
    </row>
    <row r="1876" spans="2:7" ht="18.75" customHeight="1">
      <c r="B1876" s="8"/>
      <c r="C1876" s="9" t="s">
        <v>2667</v>
      </c>
      <c r="D1876" s="11"/>
      <c r="E1876" s="25" t="s">
        <v>17</v>
      </c>
      <c r="F1876" s="25"/>
      <c r="G1876" s="25"/>
    </row>
    <row r="1877" spans="2:7" ht="18.75" customHeight="1">
      <c r="B1877" s="8"/>
      <c r="C1877" s="9" t="s">
        <v>2669</v>
      </c>
      <c r="D1877" s="11"/>
      <c r="E1877" s="12" t="s">
        <v>26</v>
      </c>
      <c r="F1877" s="12"/>
      <c r="G1877" s="13">
        <v>1932</v>
      </c>
    </row>
    <row r="1878" spans="2:7" ht="18.75" customHeight="1">
      <c r="B1878" s="8"/>
      <c r="C1878" s="9" t="s">
        <v>1389</v>
      </c>
      <c r="D1878" s="9" t="s">
        <v>662</v>
      </c>
      <c r="E1878" s="12" t="s">
        <v>26</v>
      </c>
      <c r="F1878" s="12"/>
      <c r="G1878" s="13">
        <v>5974</v>
      </c>
    </row>
    <row r="1879" spans="2:7" ht="18.75" customHeight="1">
      <c r="B1879" s="8"/>
      <c r="C1879" s="9" t="s">
        <v>1389</v>
      </c>
      <c r="D1879" s="9" t="s">
        <v>462</v>
      </c>
      <c r="E1879" s="12" t="s">
        <v>26</v>
      </c>
      <c r="F1879" s="12"/>
      <c r="G1879" s="13">
        <v>1509</v>
      </c>
    </row>
    <row r="1880" spans="2:7" ht="18.75" customHeight="1">
      <c r="B1880" s="8"/>
      <c r="C1880" s="9" t="s">
        <v>2671</v>
      </c>
      <c r="D1880" s="11"/>
      <c r="E1880" s="25" t="s">
        <v>17</v>
      </c>
      <c r="F1880" s="25"/>
      <c r="G1880" s="25"/>
    </row>
    <row r="1881" spans="2:7" ht="18.75" customHeight="1">
      <c r="B1881" s="8"/>
      <c r="C1881" s="9" t="s">
        <v>2672</v>
      </c>
      <c r="D1881" s="11"/>
      <c r="E1881" s="25" t="s">
        <v>17</v>
      </c>
      <c r="F1881" s="25"/>
      <c r="G1881" s="25"/>
    </row>
    <row r="1882" spans="2:7" ht="18.75" customHeight="1">
      <c r="B1882" s="8"/>
      <c r="C1882" s="9" t="s">
        <v>1708</v>
      </c>
      <c r="D1882" s="11"/>
      <c r="E1882" s="12" t="s">
        <v>26</v>
      </c>
      <c r="F1882" s="12"/>
      <c r="G1882" s="13">
        <v>4623</v>
      </c>
    </row>
    <row r="1883" spans="2:7" ht="18.75" customHeight="1">
      <c r="B1883" s="8"/>
      <c r="C1883" s="9" t="s">
        <v>2477</v>
      </c>
      <c r="D1883" s="11"/>
      <c r="E1883" s="12" t="s">
        <v>26</v>
      </c>
      <c r="F1883" s="12"/>
      <c r="G1883" s="13">
        <v>3141</v>
      </c>
    </row>
    <row r="1884" spans="2:7" ht="18.75" customHeight="1">
      <c r="B1884" s="8"/>
      <c r="C1884" s="9" t="s">
        <v>2674</v>
      </c>
      <c r="D1884" s="11"/>
      <c r="E1884" s="12" t="s">
        <v>26</v>
      </c>
      <c r="F1884" s="12"/>
      <c r="G1884" s="13">
        <v>1873</v>
      </c>
    </row>
    <row r="1885" spans="2:7" ht="18.75" customHeight="1">
      <c r="B1885" s="8"/>
      <c r="C1885" s="9" t="s">
        <v>2675</v>
      </c>
      <c r="D1885" s="11"/>
      <c r="E1885" s="12" t="s">
        <v>151</v>
      </c>
      <c r="F1885" s="12"/>
      <c r="G1885" s="12">
        <v>536</v>
      </c>
    </row>
    <row r="1886" spans="2:7" ht="18.75" customHeight="1">
      <c r="B1886" s="8"/>
      <c r="C1886" s="9" t="s">
        <v>2676</v>
      </c>
      <c r="D1886" s="11"/>
      <c r="E1886" s="25" t="s">
        <v>17</v>
      </c>
      <c r="F1886" s="25"/>
      <c r="G1886" s="25"/>
    </row>
    <row r="1887" spans="2:7" ht="18.75" customHeight="1">
      <c r="B1887" s="8"/>
      <c r="C1887" s="9" t="s">
        <v>2677</v>
      </c>
      <c r="D1887" s="9" t="s">
        <v>2678</v>
      </c>
      <c r="E1887" s="12" t="s">
        <v>26</v>
      </c>
      <c r="F1887" s="12"/>
      <c r="G1887" s="13">
        <v>2007</v>
      </c>
    </row>
    <row r="1888" spans="2:7" ht="18.75" customHeight="1">
      <c r="B1888" s="8"/>
      <c r="C1888" s="9" t="s">
        <v>2677</v>
      </c>
      <c r="D1888" s="9" t="s">
        <v>756</v>
      </c>
      <c r="E1888" s="12" t="s">
        <v>26</v>
      </c>
      <c r="F1888" s="12"/>
      <c r="G1888" s="12">
        <v>383</v>
      </c>
    </row>
    <row r="1889" spans="1:7" ht="18.75" customHeight="1">
      <c r="B1889" s="8"/>
      <c r="C1889" s="9" t="s">
        <v>2680</v>
      </c>
      <c r="D1889" s="11"/>
      <c r="E1889" s="12" t="s">
        <v>151</v>
      </c>
      <c r="F1889" s="12"/>
      <c r="G1889" s="13">
        <v>1182</v>
      </c>
    </row>
    <row r="1890" spans="1:7" ht="18.75" customHeight="1">
      <c r="B1890" s="8"/>
      <c r="C1890" s="9" t="s">
        <v>1798</v>
      </c>
      <c r="D1890" s="11"/>
      <c r="E1890" s="12" t="s">
        <v>101</v>
      </c>
      <c r="F1890" s="12"/>
      <c r="G1890" s="13">
        <v>4403</v>
      </c>
    </row>
    <row r="1891" spans="1:7" ht="18.75" customHeight="1">
      <c r="B1891" s="8"/>
      <c r="C1891" s="9" t="s">
        <v>1979</v>
      </c>
      <c r="D1891" s="11"/>
      <c r="E1891" s="12" t="s">
        <v>26</v>
      </c>
      <c r="F1891" s="12"/>
      <c r="G1891" s="13">
        <v>3983</v>
      </c>
    </row>
    <row r="1892" spans="1:7" ht="18.75" customHeight="1">
      <c r="B1892" s="8"/>
      <c r="C1892" s="9" t="s">
        <v>945</v>
      </c>
      <c r="D1892" s="11"/>
      <c r="E1892" s="12" t="s">
        <v>101</v>
      </c>
      <c r="F1892" s="12"/>
      <c r="G1892" s="13">
        <v>11327</v>
      </c>
    </row>
    <row r="1893" spans="1:7" ht="18.75" customHeight="1">
      <c r="B1893" s="8"/>
      <c r="C1893" s="9" t="s">
        <v>2682</v>
      </c>
      <c r="D1893" s="11"/>
      <c r="E1893" s="12" t="s">
        <v>151</v>
      </c>
      <c r="F1893" s="12"/>
      <c r="G1893" s="13">
        <v>6433</v>
      </c>
    </row>
    <row r="1894" spans="1:7" ht="18.75" customHeight="1">
      <c r="B1894" s="8"/>
      <c r="C1894" s="9" t="s">
        <v>2683</v>
      </c>
      <c r="D1894" s="11"/>
      <c r="E1894" s="12" t="s">
        <v>95</v>
      </c>
      <c r="F1894" s="12"/>
      <c r="G1894" s="12">
        <v>758</v>
      </c>
    </row>
    <row r="1895" spans="1:7" ht="18.75" customHeight="1">
      <c r="B1895" s="8"/>
      <c r="C1895" s="9" t="s">
        <v>2685</v>
      </c>
      <c r="D1895" s="11"/>
      <c r="E1895" s="12" t="s">
        <v>95</v>
      </c>
      <c r="F1895" s="12"/>
      <c r="G1895" s="13">
        <v>1675</v>
      </c>
    </row>
    <row r="1896" spans="1:7" ht="18.75" customHeight="1">
      <c r="A1896" s="16">
        <v>11</v>
      </c>
      <c r="B1896" s="17" t="s">
        <v>178</v>
      </c>
      <c r="C1896" s="9" t="s">
        <v>226</v>
      </c>
      <c r="D1896" s="11"/>
      <c r="E1896" s="12" t="s">
        <v>101</v>
      </c>
      <c r="F1896" s="12"/>
      <c r="G1896" s="13">
        <v>71739</v>
      </c>
    </row>
    <row r="1897" spans="1:7" ht="18.75" customHeight="1">
      <c r="B1897" s="8"/>
      <c r="C1897" s="9" t="s">
        <v>806</v>
      </c>
      <c r="D1897" s="11"/>
      <c r="E1897" s="12" t="s">
        <v>26</v>
      </c>
      <c r="F1897" s="12"/>
      <c r="G1897" s="13">
        <v>14547</v>
      </c>
    </row>
    <row r="1898" spans="1:7" ht="18.75" customHeight="1">
      <c r="B1898" s="8"/>
      <c r="C1898" s="9" t="s">
        <v>490</v>
      </c>
      <c r="D1898" s="11"/>
      <c r="E1898" s="12" t="s">
        <v>101</v>
      </c>
      <c r="F1898" s="11" t="str">
        <f>HYPERLINK("https://en.wikipedia.org/wiki/Wayne_County,_Michigan","Wayne")</f>
        <v>Wayne</v>
      </c>
      <c r="G1898" s="13">
        <v>30047</v>
      </c>
    </row>
    <row r="1899" spans="1:7" ht="18.75" customHeight="1">
      <c r="B1899" s="8"/>
      <c r="C1899" s="9" t="s">
        <v>2687</v>
      </c>
      <c r="D1899" s="11"/>
      <c r="E1899" s="12" t="s">
        <v>26</v>
      </c>
      <c r="F1899" s="12"/>
      <c r="G1899" s="13">
        <v>1674</v>
      </c>
    </row>
    <row r="1900" spans="1:7" ht="18.75" customHeight="1">
      <c r="B1900" s="8"/>
      <c r="C1900" s="9" t="s">
        <v>1899</v>
      </c>
      <c r="D1900" s="11"/>
      <c r="E1900" s="12" t="s">
        <v>95</v>
      </c>
      <c r="F1900" s="12"/>
      <c r="G1900" s="13">
        <v>4140</v>
      </c>
    </row>
    <row r="1901" spans="1:7" ht="18.75" customHeight="1">
      <c r="B1901" s="8"/>
      <c r="C1901" s="9" t="s">
        <v>1091</v>
      </c>
      <c r="D1901" s="11"/>
      <c r="E1901" s="12" t="s">
        <v>26</v>
      </c>
      <c r="F1901" s="12"/>
      <c r="G1901" s="13">
        <v>9110</v>
      </c>
    </row>
    <row r="1902" spans="1:7" ht="18.75" customHeight="1">
      <c r="B1902" s="8"/>
      <c r="C1902" s="9" t="s">
        <v>2689</v>
      </c>
      <c r="D1902" s="11"/>
      <c r="E1902" s="12" t="s">
        <v>26</v>
      </c>
      <c r="F1902" s="12"/>
      <c r="G1902" s="13">
        <v>2153</v>
      </c>
    </row>
    <row r="1903" spans="1:7" ht="18.75" customHeight="1">
      <c r="B1903" s="8"/>
      <c r="C1903" s="9" t="s">
        <v>2690</v>
      </c>
      <c r="D1903" s="11"/>
      <c r="E1903" s="12" t="s">
        <v>26</v>
      </c>
      <c r="F1903" s="12"/>
      <c r="G1903" s="13">
        <v>1483</v>
      </c>
    </row>
    <row r="1904" spans="1:7" ht="18.75" customHeight="1">
      <c r="B1904" s="8"/>
      <c r="C1904" s="9" t="s">
        <v>1993</v>
      </c>
      <c r="D1904" s="11"/>
      <c r="E1904" s="12" t="s">
        <v>26</v>
      </c>
      <c r="F1904" s="12"/>
      <c r="G1904" s="13">
        <v>3960</v>
      </c>
    </row>
    <row r="1905" spans="2:7" ht="18.75" customHeight="1">
      <c r="B1905" s="8"/>
      <c r="C1905" s="9" t="s">
        <v>2636</v>
      </c>
      <c r="D1905" s="11"/>
      <c r="E1905" s="12" t="s">
        <v>151</v>
      </c>
      <c r="F1905" s="12"/>
      <c r="G1905" s="13">
        <v>2881</v>
      </c>
    </row>
    <row r="1906" spans="2:7" ht="18.75" customHeight="1">
      <c r="B1906" s="8"/>
      <c r="C1906" s="9" t="s">
        <v>1137</v>
      </c>
      <c r="D1906" s="11"/>
      <c r="E1906" s="12" t="s">
        <v>26</v>
      </c>
      <c r="F1906" s="12"/>
      <c r="G1906" s="13">
        <v>8267</v>
      </c>
    </row>
    <row r="1907" spans="2:7" ht="18.75" customHeight="1">
      <c r="B1907" s="8"/>
      <c r="C1907" s="9" t="s">
        <v>2692</v>
      </c>
      <c r="D1907" s="11"/>
      <c r="E1907" s="12" t="s">
        <v>95</v>
      </c>
      <c r="F1907" s="12"/>
      <c r="G1907" s="13">
        <v>2323</v>
      </c>
    </row>
    <row r="1908" spans="2:7" ht="18.75" customHeight="1">
      <c r="B1908" s="8"/>
      <c r="C1908" s="9" t="s">
        <v>824</v>
      </c>
      <c r="D1908" s="11"/>
      <c r="E1908" s="12" t="s">
        <v>26</v>
      </c>
      <c r="F1908" s="12"/>
      <c r="G1908" s="13">
        <v>14300</v>
      </c>
    </row>
    <row r="1909" spans="2:7" ht="18.75" customHeight="1">
      <c r="B1909" s="8"/>
      <c r="C1909" s="9" t="s">
        <v>2693</v>
      </c>
      <c r="D1909" s="11"/>
      <c r="E1909" s="12" t="s">
        <v>26</v>
      </c>
      <c r="F1909" s="12"/>
      <c r="G1909" s="12">
        <v>781</v>
      </c>
    </row>
    <row r="1910" spans="2:7" ht="18.75" customHeight="1">
      <c r="B1910" s="8"/>
      <c r="C1910" s="9" t="s">
        <v>1517</v>
      </c>
      <c r="D1910" s="11"/>
      <c r="E1910" s="12" t="s">
        <v>101</v>
      </c>
      <c r="F1910" s="12"/>
      <c r="G1910" s="13">
        <v>5260</v>
      </c>
    </row>
    <row r="1911" spans="2:7" ht="18.75" customHeight="1">
      <c r="B1911" s="8"/>
      <c r="C1911" s="9" t="s">
        <v>836</v>
      </c>
      <c r="D1911" s="9" t="s">
        <v>487</v>
      </c>
      <c r="E1911" s="12" t="s">
        <v>26</v>
      </c>
      <c r="F1911" s="12"/>
      <c r="G1911" s="13">
        <v>13940</v>
      </c>
    </row>
    <row r="1912" spans="2:7" ht="18.75" customHeight="1">
      <c r="B1912" s="8"/>
      <c r="C1912" s="9" t="s">
        <v>2694</v>
      </c>
      <c r="D1912" s="9" t="s">
        <v>382</v>
      </c>
      <c r="E1912" s="12" t="s">
        <v>26</v>
      </c>
      <c r="F1912" s="12"/>
      <c r="G1912" s="13">
        <v>1523</v>
      </c>
    </row>
    <row r="1913" spans="2:7" ht="18.75" customHeight="1">
      <c r="B1913" s="8"/>
      <c r="C1913" s="9" t="s">
        <v>2695</v>
      </c>
      <c r="D1913" s="11"/>
      <c r="E1913" s="12" t="s">
        <v>95</v>
      </c>
      <c r="F1913" s="12"/>
      <c r="G1913" s="12">
        <v>800</v>
      </c>
    </row>
    <row r="1914" spans="2:7" ht="18.75" customHeight="1">
      <c r="B1914" s="8"/>
      <c r="C1914" s="9" t="s">
        <v>2696</v>
      </c>
      <c r="D1914" s="11"/>
      <c r="E1914" s="12" t="s">
        <v>26</v>
      </c>
      <c r="F1914" s="12"/>
      <c r="G1914" s="13">
        <v>2159</v>
      </c>
    </row>
    <row r="1915" spans="2:7" ht="18.75" customHeight="1">
      <c r="B1915" s="8"/>
      <c r="C1915" s="9" t="s">
        <v>2697</v>
      </c>
      <c r="D1915" s="11"/>
      <c r="E1915" s="12" t="s">
        <v>26</v>
      </c>
      <c r="F1915" s="12"/>
      <c r="G1915" s="13">
        <v>2141</v>
      </c>
    </row>
    <row r="1916" spans="2:7" ht="18.75" customHeight="1">
      <c r="B1916" s="8"/>
      <c r="C1916" s="9" t="s">
        <v>2698</v>
      </c>
      <c r="D1916" s="11"/>
      <c r="E1916" s="12" t="s">
        <v>26</v>
      </c>
      <c r="F1916" s="12"/>
      <c r="G1916" s="13">
        <v>1755</v>
      </c>
    </row>
    <row r="1917" spans="2:7" ht="18.75" customHeight="1">
      <c r="B1917" s="8"/>
      <c r="C1917" s="9" t="s">
        <v>2699</v>
      </c>
      <c r="D1917" s="11"/>
      <c r="E1917" s="25" t="s">
        <v>17</v>
      </c>
      <c r="F1917" s="25"/>
      <c r="G1917" s="25"/>
    </row>
    <row r="1918" spans="2:7" ht="18.75" customHeight="1">
      <c r="B1918" s="8"/>
      <c r="C1918" s="9" t="s">
        <v>2700</v>
      </c>
      <c r="D1918" s="11"/>
      <c r="E1918" s="12" t="s">
        <v>26</v>
      </c>
      <c r="F1918" s="12"/>
      <c r="G1918" s="12">
        <v>276</v>
      </c>
    </row>
    <row r="1919" spans="2:7" ht="18.75" customHeight="1">
      <c r="B1919" s="8"/>
      <c r="C1919" s="9" t="s">
        <v>2701</v>
      </c>
      <c r="D1919" s="11"/>
      <c r="E1919" s="25" t="s">
        <v>17</v>
      </c>
      <c r="F1919" s="25"/>
      <c r="G1919" s="25"/>
    </row>
    <row r="1920" spans="2:7" ht="18.75" customHeight="1">
      <c r="B1920" s="8"/>
      <c r="C1920" s="9" t="s">
        <v>2702</v>
      </c>
      <c r="D1920" s="11"/>
      <c r="E1920" s="12" t="s">
        <v>26</v>
      </c>
      <c r="F1920" s="12"/>
      <c r="G1920" s="13">
        <v>1140</v>
      </c>
    </row>
    <row r="1921" spans="1:7" ht="18.75" customHeight="1">
      <c r="B1921" s="8"/>
      <c r="C1921" s="9" t="s">
        <v>2703</v>
      </c>
      <c r="D1921" s="11"/>
      <c r="E1921" s="12" t="s">
        <v>101</v>
      </c>
      <c r="F1921" s="12"/>
      <c r="G1921" s="13">
        <v>1509</v>
      </c>
    </row>
    <row r="1922" spans="1:7" ht="18.75" customHeight="1">
      <c r="B1922" s="8"/>
      <c r="C1922" s="9" t="s">
        <v>2704</v>
      </c>
      <c r="D1922" s="11"/>
      <c r="E1922" s="12" t="s">
        <v>26</v>
      </c>
      <c r="F1922" s="12"/>
      <c r="G1922" s="13">
        <v>1900</v>
      </c>
    </row>
    <row r="1923" spans="1:7" ht="18.75" customHeight="1">
      <c r="B1923" s="8"/>
      <c r="C1923" s="9" t="s">
        <v>2705</v>
      </c>
      <c r="D1923" s="11"/>
      <c r="E1923" s="12" t="s">
        <v>26</v>
      </c>
      <c r="F1923" s="12"/>
      <c r="G1923" s="12">
        <v>790</v>
      </c>
    </row>
    <row r="1924" spans="1:7" ht="18.75" customHeight="1">
      <c r="B1924" s="8"/>
      <c r="C1924" s="9" t="s">
        <v>2706</v>
      </c>
      <c r="D1924" s="11"/>
      <c r="E1924" s="12" t="s">
        <v>101</v>
      </c>
      <c r="F1924" s="12"/>
      <c r="G1924" s="13">
        <v>1417</v>
      </c>
    </row>
    <row r="1925" spans="1:7" ht="18.75" customHeight="1">
      <c r="B1925" s="8"/>
      <c r="C1925" s="9" t="s">
        <v>2707</v>
      </c>
      <c r="D1925" s="11"/>
      <c r="E1925" s="12" t="s">
        <v>26</v>
      </c>
      <c r="F1925" s="12"/>
      <c r="G1925" s="13">
        <v>1419</v>
      </c>
    </row>
    <row r="1926" spans="1:7" ht="18.75" customHeight="1">
      <c r="B1926" s="8"/>
      <c r="C1926" s="9" t="s">
        <v>2708</v>
      </c>
      <c r="D1926" s="11"/>
      <c r="E1926" s="12" t="s">
        <v>95</v>
      </c>
      <c r="F1926" s="12"/>
      <c r="G1926" s="12">
        <v>211</v>
      </c>
    </row>
    <row r="1927" spans="1:7" ht="18.75" customHeight="1">
      <c r="B1927" s="8"/>
      <c r="C1927" s="9" t="s">
        <v>2709</v>
      </c>
      <c r="D1927" s="11"/>
      <c r="E1927" s="12" t="s">
        <v>26</v>
      </c>
      <c r="F1927" s="12"/>
      <c r="G1927" s="12">
        <v>926</v>
      </c>
    </row>
    <row r="1928" spans="1:7" ht="18.75" customHeight="1">
      <c r="B1928" s="8"/>
      <c r="C1928" s="9" t="s">
        <v>2710</v>
      </c>
      <c r="D1928" s="11"/>
      <c r="E1928" s="12" t="s">
        <v>101</v>
      </c>
      <c r="F1928" s="12"/>
      <c r="G1928" s="12">
        <v>862</v>
      </c>
    </row>
    <row r="1929" spans="1:7" ht="18.75" customHeight="1">
      <c r="B1929" s="8"/>
      <c r="C1929" s="9" t="s">
        <v>2711</v>
      </c>
      <c r="D1929" s="11"/>
      <c r="E1929" s="12" t="s">
        <v>26</v>
      </c>
      <c r="F1929" s="12"/>
      <c r="G1929" s="12">
        <v>670</v>
      </c>
    </row>
    <row r="1930" spans="1:7" ht="18.75" customHeight="1">
      <c r="B1930" s="8"/>
      <c r="C1930" s="9" t="s">
        <v>2712</v>
      </c>
      <c r="D1930" s="11"/>
      <c r="E1930" s="12" t="s">
        <v>95</v>
      </c>
      <c r="F1930" s="12"/>
      <c r="G1930" s="12">
        <v>530</v>
      </c>
    </row>
    <row r="1931" spans="1:7" ht="18.75" customHeight="1">
      <c r="A1931" s="16">
        <v>29</v>
      </c>
      <c r="B1931" s="20" t="s">
        <v>178</v>
      </c>
      <c r="C1931" s="9" t="s">
        <v>173</v>
      </c>
      <c r="D1931" s="11"/>
      <c r="E1931" s="12" t="s">
        <v>101</v>
      </c>
      <c r="F1931" s="12"/>
      <c r="G1931" s="13">
        <v>129699</v>
      </c>
    </row>
    <row r="1932" spans="1:7" ht="18.75" customHeight="1">
      <c r="B1932" s="8"/>
      <c r="C1932" s="9" t="s">
        <v>2713</v>
      </c>
      <c r="D1932" s="11"/>
      <c r="E1932" s="12" t="s">
        <v>95</v>
      </c>
      <c r="F1932" s="12"/>
      <c r="G1932" s="13">
        <v>1142</v>
      </c>
    </row>
    <row r="1933" spans="1:7" ht="18.75" customHeight="1">
      <c r="B1933" s="8"/>
      <c r="C1933" s="9" t="s">
        <v>2714</v>
      </c>
      <c r="D1933" s="11"/>
      <c r="E1933" s="12" t="s">
        <v>95</v>
      </c>
      <c r="F1933" s="12"/>
      <c r="G1933" s="13">
        <v>1218</v>
      </c>
    </row>
    <row r="1934" spans="1:7" ht="18.75" customHeight="1">
      <c r="B1934" s="8"/>
      <c r="C1934" s="9" t="s">
        <v>2018</v>
      </c>
      <c r="D1934" s="11"/>
      <c r="E1934" s="12" t="s">
        <v>26</v>
      </c>
      <c r="F1934" s="12"/>
      <c r="G1934" s="13">
        <v>3896</v>
      </c>
    </row>
    <row r="1935" spans="1:7" ht="18.75" customHeight="1">
      <c r="B1935" s="8"/>
      <c r="C1935" s="9" t="s">
        <v>2715</v>
      </c>
      <c r="D1935" s="11"/>
      <c r="E1935" s="12" t="s">
        <v>151</v>
      </c>
      <c r="F1935" s="12"/>
      <c r="G1935" s="13">
        <v>1724</v>
      </c>
    </row>
    <row r="1936" spans="1:7" ht="18.75" customHeight="1">
      <c r="B1936" s="8"/>
      <c r="C1936" s="9" t="s">
        <v>2716</v>
      </c>
      <c r="D1936" s="11"/>
      <c r="E1936" s="12" t="s">
        <v>151</v>
      </c>
      <c r="F1936" s="12"/>
      <c r="G1936" s="12">
        <v>162</v>
      </c>
    </row>
    <row r="1937" spans="2:7" ht="18.75" customHeight="1">
      <c r="B1937" s="8"/>
      <c r="C1937" s="9" t="s">
        <v>2717</v>
      </c>
      <c r="D1937" s="11"/>
      <c r="E1937" s="12" t="s">
        <v>26</v>
      </c>
      <c r="F1937" s="12"/>
      <c r="G1937" s="12">
        <v>821</v>
      </c>
    </row>
    <row r="1938" spans="2:7" ht="18.75" customHeight="1">
      <c r="B1938" s="8"/>
      <c r="C1938" s="9" t="s">
        <v>2718</v>
      </c>
      <c r="D1938" s="11"/>
      <c r="E1938" s="25" t="s">
        <v>17</v>
      </c>
      <c r="F1938" s="25"/>
      <c r="G1938" s="25"/>
    </row>
    <row r="1939" spans="2:7" ht="18.75" customHeight="1">
      <c r="B1939" s="8"/>
      <c r="C1939" s="9" t="s">
        <v>952</v>
      </c>
      <c r="D1939" s="11"/>
      <c r="E1939" s="12" t="s">
        <v>101</v>
      </c>
      <c r="F1939" s="12"/>
      <c r="G1939" s="13">
        <v>10994</v>
      </c>
    </row>
    <row r="1940" spans="2:7" ht="18.75" customHeight="1">
      <c r="B1940" s="8"/>
      <c r="C1940" s="9" t="s">
        <v>2719</v>
      </c>
      <c r="D1940" s="11"/>
      <c r="E1940" s="12" t="s">
        <v>26</v>
      </c>
      <c r="F1940" s="12"/>
      <c r="G1940" s="13">
        <v>2261</v>
      </c>
    </row>
    <row r="1941" spans="2:7" ht="18.75" customHeight="1">
      <c r="B1941" s="8"/>
      <c r="C1941" s="9" t="s">
        <v>2720</v>
      </c>
      <c r="D1941" s="11"/>
      <c r="E1941" s="12" t="s">
        <v>26</v>
      </c>
      <c r="F1941" s="12"/>
      <c r="G1941" s="12">
        <v>652</v>
      </c>
    </row>
    <row r="1942" spans="2:7" ht="18.75" customHeight="1">
      <c r="B1942" s="8"/>
      <c r="C1942" s="9" t="s">
        <v>2721</v>
      </c>
      <c r="D1942" s="11"/>
      <c r="E1942" s="12" t="s">
        <v>26</v>
      </c>
      <c r="F1942" s="12"/>
      <c r="G1942" s="13">
        <v>2441</v>
      </c>
    </row>
    <row r="1943" spans="2:7" ht="18.75" customHeight="1">
      <c r="B1943" s="8"/>
      <c r="C1943" s="9" t="s">
        <v>2328</v>
      </c>
      <c r="D1943" s="9" t="s">
        <v>2723</v>
      </c>
      <c r="E1943" s="12" t="s">
        <v>26</v>
      </c>
      <c r="F1943" s="12"/>
      <c r="G1943" s="13">
        <v>3308</v>
      </c>
    </row>
    <row r="1944" spans="2:7" ht="18.75" customHeight="1">
      <c r="B1944" s="8"/>
      <c r="C1944" s="9" t="s">
        <v>2328</v>
      </c>
      <c r="D1944" s="9" t="s">
        <v>1451</v>
      </c>
      <c r="E1944" s="12" t="s">
        <v>26</v>
      </c>
      <c r="F1944" s="12"/>
      <c r="G1944" s="12">
        <v>456</v>
      </c>
    </row>
    <row r="1945" spans="2:7" ht="18.75" customHeight="1">
      <c r="B1945" s="8"/>
      <c r="C1945" s="9" t="s">
        <v>599</v>
      </c>
      <c r="D1945" s="9" t="s">
        <v>918</v>
      </c>
      <c r="E1945" s="12" t="s">
        <v>26</v>
      </c>
      <c r="F1945" s="12"/>
      <c r="G1945" s="13">
        <v>22508</v>
      </c>
    </row>
    <row r="1946" spans="2:7" ht="18.75" customHeight="1">
      <c r="B1946" s="8"/>
      <c r="C1946" s="9" t="s">
        <v>599</v>
      </c>
      <c r="D1946" s="9" t="s">
        <v>1027</v>
      </c>
      <c r="E1946" s="12" t="s">
        <v>26</v>
      </c>
      <c r="F1946" s="12"/>
      <c r="G1946" s="12">
        <v>924</v>
      </c>
    </row>
    <row r="1947" spans="2:7" ht="18.75" customHeight="1">
      <c r="B1947" s="8"/>
      <c r="C1947" s="9" t="s">
        <v>2725</v>
      </c>
      <c r="D1947" s="11"/>
      <c r="E1947" s="25" t="s">
        <v>17</v>
      </c>
      <c r="F1947" s="25"/>
      <c r="G1947" s="25"/>
    </row>
    <row r="1948" spans="2:7" ht="18.75" customHeight="1">
      <c r="B1948" s="8"/>
      <c r="C1948" s="9" t="s">
        <v>2726</v>
      </c>
      <c r="D1948" s="11"/>
      <c r="E1948" s="12" t="s">
        <v>26</v>
      </c>
      <c r="F1948" s="12"/>
      <c r="G1948" s="13">
        <v>1930</v>
      </c>
    </row>
    <row r="1949" spans="2:7" ht="18.75" customHeight="1">
      <c r="B1949" s="8"/>
      <c r="C1949" s="9" t="s">
        <v>1064</v>
      </c>
      <c r="D1949" s="11"/>
      <c r="E1949" s="12" t="s">
        <v>26</v>
      </c>
      <c r="F1949" s="11" t="str">
        <f>HYPERLINK("https://en.wikipedia.org/wiki/Wayne_County,_Michigan","Wayne")</f>
        <v>Wayne</v>
      </c>
      <c r="G1949" s="13">
        <v>9549</v>
      </c>
    </row>
    <row r="1950" spans="2:7" ht="18.75" customHeight="1">
      <c r="B1950" s="8"/>
      <c r="C1950" s="9" t="s">
        <v>2728</v>
      </c>
      <c r="D1950" s="11"/>
      <c r="E1950" s="12" t="s">
        <v>95</v>
      </c>
      <c r="F1950" s="12"/>
      <c r="G1950" s="12">
        <v>578</v>
      </c>
    </row>
    <row r="1951" spans="2:7" ht="18.75" customHeight="1">
      <c r="B1951" s="8"/>
      <c r="C1951" s="9" t="s">
        <v>2730</v>
      </c>
      <c r="D1951" s="11"/>
      <c r="E1951" s="12" t="s">
        <v>26</v>
      </c>
      <c r="F1951" s="12"/>
      <c r="G1951" s="13">
        <v>1997</v>
      </c>
    </row>
    <row r="1952" spans="2:7" ht="18.75" customHeight="1">
      <c r="B1952" s="8"/>
      <c r="C1952" s="9" t="s">
        <v>870</v>
      </c>
      <c r="D1952" s="11"/>
      <c r="E1952" s="12" t="s">
        <v>26</v>
      </c>
      <c r="F1952" s="12"/>
      <c r="G1952" s="13">
        <v>13058</v>
      </c>
    </row>
    <row r="1953" spans="1:7" ht="18.75" customHeight="1">
      <c r="B1953" s="8"/>
      <c r="C1953" s="9" t="s">
        <v>2731</v>
      </c>
      <c r="D1953" s="11"/>
      <c r="E1953" s="12" t="s">
        <v>26</v>
      </c>
      <c r="F1953" s="12"/>
      <c r="G1953" s="13">
        <v>1337</v>
      </c>
    </row>
    <row r="1954" spans="1:7" ht="18.75" customHeight="1">
      <c r="B1954" s="8"/>
      <c r="C1954" s="9" t="s">
        <v>2188</v>
      </c>
      <c r="D1954" s="11"/>
      <c r="E1954" s="12" t="s">
        <v>26</v>
      </c>
      <c r="F1954" s="12"/>
      <c r="G1954" s="13">
        <v>3606</v>
      </c>
    </row>
    <row r="1955" spans="1:7" ht="18.75" customHeight="1">
      <c r="B1955" s="8"/>
      <c r="C1955" s="9" t="s">
        <v>2734</v>
      </c>
      <c r="D1955" s="11"/>
      <c r="E1955" s="12" t="s">
        <v>95</v>
      </c>
      <c r="F1955" s="12"/>
      <c r="G1955" s="12">
        <v>618</v>
      </c>
    </row>
    <row r="1956" spans="1:7" ht="18.75" customHeight="1">
      <c r="B1956" s="8"/>
      <c r="C1956" s="9" t="s">
        <v>2555</v>
      </c>
      <c r="D1956" s="11"/>
      <c r="E1956" s="12" t="s">
        <v>26</v>
      </c>
      <c r="F1956" s="12"/>
      <c r="G1956" s="13">
        <v>2982</v>
      </c>
    </row>
    <row r="1957" spans="1:7" ht="18.75" customHeight="1">
      <c r="B1957" s="8"/>
      <c r="C1957" s="9" t="s">
        <v>2736</v>
      </c>
      <c r="D1957" s="11"/>
      <c r="E1957" s="12" t="s">
        <v>26</v>
      </c>
      <c r="F1957" s="12"/>
      <c r="G1957" s="13">
        <v>2456</v>
      </c>
    </row>
    <row r="1958" spans="1:7" ht="18.75" customHeight="1">
      <c r="B1958" s="8"/>
      <c r="C1958" s="9" t="s">
        <v>1431</v>
      </c>
      <c r="D1958" s="11"/>
      <c r="E1958" s="12" t="s">
        <v>101</v>
      </c>
      <c r="F1958" s="12"/>
      <c r="G1958" s="13">
        <v>5758</v>
      </c>
    </row>
    <row r="1959" spans="1:7" ht="18.75" customHeight="1">
      <c r="B1959" s="8"/>
      <c r="C1959" s="9" t="s">
        <v>2739</v>
      </c>
      <c r="D1959" s="11"/>
      <c r="E1959" s="12" t="s">
        <v>26</v>
      </c>
      <c r="F1959" s="12"/>
      <c r="G1959" s="12">
        <v>245</v>
      </c>
    </row>
    <row r="1960" spans="1:7" ht="18.75" customHeight="1">
      <c r="B1960" s="8"/>
      <c r="C1960" s="9" t="s">
        <v>2740</v>
      </c>
      <c r="D1960" s="11"/>
      <c r="E1960" s="12" t="s">
        <v>101</v>
      </c>
      <c r="F1960" s="12"/>
      <c r="G1960" s="13">
        <v>1720</v>
      </c>
    </row>
    <row r="1961" spans="1:7" ht="18.75" customHeight="1">
      <c r="B1961" s="8"/>
      <c r="C1961" s="9" t="s">
        <v>2668</v>
      </c>
      <c r="D1961" s="9" t="s">
        <v>2587</v>
      </c>
      <c r="E1961" s="12" t="s">
        <v>26</v>
      </c>
      <c r="F1961" s="12"/>
      <c r="G1961" s="13">
        <v>2833</v>
      </c>
    </row>
    <row r="1962" spans="1:7" ht="18.75" customHeight="1">
      <c r="B1962" s="8"/>
      <c r="C1962" s="9" t="s">
        <v>2668</v>
      </c>
      <c r="D1962" s="9" t="s">
        <v>1963</v>
      </c>
      <c r="E1962" s="12" t="s">
        <v>26</v>
      </c>
      <c r="F1962" s="12"/>
      <c r="G1962" s="13">
        <v>1099</v>
      </c>
    </row>
    <row r="1963" spans="1:7" ht="18.75" customHeight="1">
      <c r="B1963" s="8"/>
      <c r="C1963" s="9" t="s">
        <v>1221</v>
      </c>
      <c r="D1963" s="11"/>
      <c r="E1963" s="12" t="s">
        <v>26</v>
      </c>
      <c r="F1963" s="12"/>
      <c r="G1963" s="13">
        <v>7575</v>
      </c>
    </row>
    <row r="1964" spans="1:7" ht="18.75" customHeight="1">
      <c r="B1964" s="8"/>
      <c r="C1964" s="9" t="s">
        <v>2745</v>
      </c>
      <c r="D1964" s="11"/>
      <c r="E1964" s="12" t="s">
        <v>101</v>
      </c>
      <c r="F1964" s="12"/>
      <c r="G1964" s="13">
        <v>1827</v>
      </c>
    </row>
    <row r="1965" spans="1:7" ht="18.75" customHeight="1">
      <c r="B1965" s="8"/>
      <c r="C1965" s="9" t="s">
        <v>2747</v>
      </c>
      <c r="D1965" s="11"/>
      <c r="E1965" s="12" t="s">
        <v>26</v>
      </c>
      <c r="F1965" s="12"/>
      <c r="G1965" s="13">
        <v>1744</v>
      </c>
    </row>
    <row r="1966" spans="1:7" ht="18.75" customHeight="1">
      <c r="A1966" s="16">
        <v>25</v>
      </c>
      <c r="B1966" s="20" t="s">
        <v>178</v>
      </c>
      <c r="C1966" s="9" t="s">
        <v>241</v>
      </c>
      <c r="D1966" s="11"/>
      <c r="E1966" s="12" t="s">
        <v>101</v>
      </c>
      <c r="F1966" s="11" t="str">
        <f>HYPERLINK("https://en.wikipedia.org/wiki/Wayne_County,_Michigan","Wayne")</f>
        <v>Wayne</v>
      </c>
      <c r="G1966" s="13">
        <v>63131</v>
      </c>
    </row>
    <row r="1967" spans="1:7" ht="18.75" customHeight="1">
      <c r="B1967" s="8"/>
      <c r="C1967" s="9" t="s">
        <v>1759</v>
      </c>
      <c r="D1967" s="11"/>
      <c r="E1967" s="12" t="s">
        <v>26</v>
      </c>
      <c r="F1967" s="12"/>
      <c r="G1967" s="13">
        <v>4520</v>
      </c>
    </row>
    <row r="1968" spans="1:7" ht="18.75" customHeight="1">
      <c r="B1968" s="8"/>
      <c r="C1968" s="9" t="s">
        <v>1119</v>
      </c>
      <c r="D1968" s="11"/>
      <c r="E1968" s="12" t="s">
        <v>101</v>
      </c>
      <c r="F1968" s="12"/>
      <c r="G1968" s="13">
        <v>8521</v>
      </c>
    </row>
    <row r="1969" spans="2:7" ht="18.75" customHeight="1">
      <c r="B1969" s="8"/>
      <c r="C1969" s="9" t="s">
        <v>2752</v>
      </c>
      <c r="D1969" s="11"/>
      <c r="E1969" s="12" t="s">
        <v>26</v>
      </c>
      <c r="F1969" s="12"/>
      <c r="G1969" s="13">
        <v>1972</v>
      </c>
    </row>
    <row r="1970" spans="2:7" ht="18.75" customHeight="1">
      <c r="B1970" s="8"/>
      <c r="C1970" s="9" t="s">
        <v>2754</v>
      </c>
      <c r="D1970" s="11"/>
      <c r="E1970" s="12" t="s">
        <v>95</v>
      </c>
      <c r="F1970" s="12"/>
      <c r="G1970" s="12">
        <v>717</v>
      </c>
    </row>
    <row r="1971" spans="2:7" ht="18.75" customHeight="1">
      <c r="B1971" s="8"/>
      <c r="C1971" s="9" t="s">
        <v>2755</v>
      </c>
      <c r="D1971" s="11"/>
      <c r="E1971" s="12" t="s">
        <v>26</v>
      </c>
      <c r="F1971" s="12"/>
      <c r="G1971" s="13">
        <v>1645</v>
      </c>
    </row>
    <row r="1972" spans="2:7" ht="18.75" customHeight="1">
      <c r="B1972" s="8"/>
      <c r="C1972" s="9" t="s">
        <v>1121</v>
      </c>
      <c r="D1972" s="11"/>
      <c r="E1972" s="12" t="s">
        <v>151</v>
      </c>
      <c r="F1972" s="12"/>
      <c r="G1972" s="13">
        <v>8517</v>
      </c>
    </row>
    <row r="1973" spans="2:7" ht="18.75" customHeight="1">
      <c r="B1973" s="8"/>
      <c r="C1973" s="9" t="s">
        <v>789</v>
      </c>
      <c r="D1973" s="11"/>
      <c r="E1973" s="12" t="s">
        <v>26</v>
      </c>
      <c r="F1973" s="12"/>
      <c r="G1973" s="13">
        <v>14697</v>
      </c>
    </row>
    <row r="1974" spans="2:7" ht="18.75" customHeight="1">
      <c r="B1974" s="8"/>
      <c r="C1974" s="9" t="s">
        <v>1282</v>
      </c>
      <c r="D1974" s="11"/>
      <c r="E1974" s="12" t="s">
        <v>26</v>
      </c>
      <c r="F1974" s="12"/>
      <c r="G1974" s="13">
        <v>7049</v>
      </c>
    </row>
    <row r="1975" spans="2:7" ht="18.75" customHeight="1">
      <c r="B1975" s="8"/>
      <c r="C1975" s="9" t="s">
        <v>910</v>
      </c>
      <c r="D1975" s="11"/>
      <c r="E1975" s="12" t="s">
        <v>26</v>
      </c>
      <c r="F1975" s="12"/>
      <c r="G1975" s="13">
        <v>11985</v>
      </c>
    </row>
    <row r="1976" spans="2:7" ht="18.75" customHeight="1">
      <c r="B1976" s="8"/>
      <c r="C1976" s="9" t="s">
        <v>2757</v>
      </c>
      <c r="D1976" s="11"/>
      <c r="E1976" s="12" t="s">
        <v>26</v>
      </c>
      <c r="F1976" s="12"/>
      <c r="G1976" s="12">
        <v>795</v>
      </c>
    </row>
    <row r="1977" spans="2:7" ht="18.75" customHeight="1">
      <c r="B1977" s="8"/>
      <c r="C1977" s="9" t="s">
        <v>2758</v>
      </c>
      <c r="D1977" s="11"/>
      <c r="E1977" s="12" t="s">
        <v>95</v>
      </c>
      <c r="F1977" s="12"/>
      <c r="G1977" s="12">
        <v>441</v>
      </c>
    </row>
    <row r="1978" spans="2:7" ht="18.75" customHeight="1">
      <c r="B1978" s="8"/>
      <c r="C1978" s="9" t="s">
        <v>1182</v>
      </c>
      <c r="D1978" s="11"/>
      <c r="E1978" s="12" t="s">
        <v>26</v>
      </c>
      <c r="F1978" s="12"/>
      <c r="G1978" s="13">
        <v>7884</v>
      </c>
    </row>
    <row r="1979" spans="2:7" ht="18.75" customHeight="1">
      <c r="B1979" s="8"/>
      <c r="C1979" s="9" t="s">
        <v>2760</v>
      </c>
      <c r="D1979" s="11"/>
      <c r="E1979" s="12" t="s">
        <v>95</v>
      </c>
      <c r="F1979" s="12"/>
      <c r="G1979" s="13">
        <v>1622</v>
      </c>
    </row>
    <row r="1980" spans="2:7" ht="18.75" customHeight="1">
      <c r="B1980" s="8"/>
      <c r="C1980" s="9" t="s">
        <v>2761</v>
      </c>
      <c r="D1980" s="11"/>
      <c r="E1980" s="12" t="s">
        <v>26</v>
      </c>
      <c r="F1980" s="12"/>
      <c r="G1980" s="13">
        <v>2574</v>
      </c>
    </row>
    <row r="1981" spans="2:7" ht="18.75" customHeight="1">
      <c r="B1981" s="8"/>
      <c r="C1981" s="9" t="s">
        <v>1193</v>
      </c>
      <c r="D1981" s="11"/>
      <c r="E1981" s="12" t="s">
        <v>101</v>
      </c>
      <c r="F1981" s="12"/>
      <c r="G1981" s="13">
        <v>7811</v>
      </c>
    </row>
    <row r="1982" spans="2:7" ht="18.75" customHeight="1">
      <c r="B1982" s="8"/>
      <c r="C1982" s="9" t="s">
        <v>2763</v>
      </c>
      <c r="D1982" s="11"/>
      <c r="E1982" s="12" t="s">
        <v>26</v>
      </c>
      <c r="F1982" s="12"/>
      <c r="G1982" s="13">
        <v>1013</v>
      </c>
    </row>
    <row r="1983" spans="2:7" ht="18.75" customHeight="1">
      <c r="B1983" s="8"/>
      <c r="C1983" s="9" t="s">
        <v>2764</v>
      </c>
      <c r="D1983" s="11"/>
      <c r="E1983" s="25" t="s">
        <v>17</v>
      </c>
      <c r="F1983" s="25"/>
      <c r="G1983" s="25"/>
    </row>
    <row r="1984" spans="2:7" ht="18.75" customHeight="1">
      <c r="B1984" s="8"/>
      <c r="C1984" s="9" t="s">
        <v>1060</v>
      </c>
      <c r="D1984" s="11"/>
      <c r="E1984" s="12" t="s">
        <v>26</v>
      </c>
      <c r="F1984" s="12"/>
      <c r="G1984" s="13">
        <v>9726</v>
      </c>
    </row>
    <row r="1985" spans="1:7" ht="18.75" customHeight="1">
      <c r="B1985" s="8"/>
      <c r="C1985" s="9" t="s">
        <v>2765</v>
      </c>
      <c r="D1985" s="11"/>
      <c r="E1985" s="12" t="s">
        <v>26</v>
      </c>
      <c r="F1985" s="12"/>
      <c r="G1985" s="13">
        <v>2566</v>
      </c>
    </row>
    <row r="1986" spans="1:7" ht="18.75" customHeight="1">
      <c r="B1986" s="8"/>
      <c r="C1986" s="9" t="s">
        <v>2766</v>
      </c>
      <c r="D1986" s="11"/>
      <c r="E1986" s="12" t="s">
        <v>26</v>
      </c>
      <c r="F1986" s="12"/>
      <c r="G1986" s="13">
        <v>2671</v>
      </c>
    </row>
    <row r="1987" spans="1:7" ht="18.75" customHeight="1">
      <c r="B1987" s="8"/>
      <c r="C1987" s="9" t="s">
        <v>2767</v>
      </c>
      <c r="D1987" s="11"/>
      <c r="E1987" s="25" t="s">
        <v>17</v>
      </c>
      <c r="F1987" s="25"/>
      <c r="G1987" s="25"/>
    </row>
    <row r="1988" spans="1:7" ht="18.75" customHeight="1">
      <c r="B1988" s="8"/>
      <c r="C1988" s="9" t="s">
        <v>2768</v>
      </c>
      <c r="D1988" s="9" t="s">
        <v>58</v>
      </c>
      <c r="E1988" s="12" t="s">
        <v>26</v>
      </c>
      <c r="F1988" s="12"/>
      <c r="G1988" s="13">
        <v>1880</v>
      </c>
    </row>
    <row r="1989" spans="1:7" ht="18.75" customHeight="1">
      <c r="B1989" s="8"/>
      <c r="C1989" s="9" t="s">
        <v>2768</v>
      </c>
      <c r="D1989" s="9" t="s">
        <v>1028</v>
      </c>
      <c r="E1989" s="12" t="s">
        <v>26</v>
      </c>
      <c r="F1989" s="12"/>
      <c r="G1989" s="13">
        <v>1194</v>
      </c>
    </row>
    <row r="1990" spans="1:7" ht="18.75" customHeight="1">
      <c r="B1990" s="8"/>
      <c r="C1990" s="9" t="s">
        <v>797</v>
      </c>
      <c r="D1990" s="11"/>
      <c r="E1990" s="12" t="s">
        <v>101</v>
      </c>
      <c r="F1990" s="12"/>
      <c r="G1990" s="13">
        <v>14674</v>
      </c>
    </row>
    <row r="1991" spans="1:7" ht="18.75" customHeight="1">
      <c r="B1991" s="8"/>
      <c r="C1991" s="9" t="s">
        <v>2770</v>
      </c>
      <c r="D1991" s="11"/>
      <c r="E1991" s="25" t="s">
        <v>17</v>
      </c>
      <c r="F1991" s="25"/>
      <c r="G1991" s="25"/>
    </row>
    <row r="1992" spans="1:7" ht="18.75" customHeight="1">
      <c r="B1992" s="8"/>
      <c r="C1992" s="9" t="s">
        <v>691</v>
      </c>
      <c r="D1992" s="11"/>
      <c r="E1992" s="12" t="s">
        <v>101</v>
      </c>
      <c r="F1992" s="11" t="str">
        <f>HYPERLINK("https://en.wikipedia.org/wiki/Wayne_County,_Michigan","Wayne")</f>
        <v>Wayne</v>
      </c>
      <c r="G1992" s="13">
        <v>18853</v>
      </c>
    </row>
    <row r="1993" spans="1:7" ht="18.75" customHeight="1">
      <c r="B1993" s="8"/>
      <c r="C1993" s="9" t="s">
        <v>2773</v>
      </c>
      <c r="D1993" s="11"/>
      <c r="E1993" s="25" t="s">
        <v>17</v>
      </c>
      <c r="F1993" s="25"/>
      <c r="G1993" s="25"/>
    </row>
    <row r="1994" spans="1:7" ht="18.75" customHeight="1">
      <c r="B1994" s="8"/>
      <c r="C1994" s="9" t="s">
        <v>2774</v>
      </c>
      <c r="D1994" s="11"/>
      <c r="E1994" s="25" t="s">
        <v>17</v>
      </c>
      <c r="F1994" s="25"/>
      <c r="G1994" s="25"/>
    </row>
    <row r="1995" spans="1:7" ht="18.75" customHeight="1">
      <c r="B1995" s="8"/>
      <c r="C1995" s="9" t="s">
        <v>2775</v>
      </c>
      <c r="D1995" s="11"/>
      <c r="E1995" s="12" t="s">
        <v>26</v>
      </c>
      <c r="F1995" s="12"/>
      <c r="G1995" s="12">
        <v>384</v>
      </c>
    </row>
    <row r="1996" spans="1:7" ht="18.75" customHeight="1">
      <c r="B1996" s="8"/>
      <c r="C1996" s="9" t="s">
        <v>2776</v>
      </c>
      <c r="D1996" s="11"/>
      <c r="E1996" s="12" t="s">
        <v>151</v>
      </c>
      <c r="F1996" s="12"/>
      <c r="G1996" s="13">
        <v>2176</v>
      </c>
    </row>
    <row r="1997" spans="1:7" ht="18.75" customHeight="1">
      <c r="B1997" s="8"/>
      <c r="C1997" s="9" t="s">
        <v>2778</v>
      </c>
      <c r="D1997" s="11"/>
      <c r="E1997" s="12" t="s">
        <v>26</v>
      </c>
      <c r="F1997" s="12"/>
      <c r="G1997" s="13">
        <v>2502</v>
      </c>
    </row>
    <row r="1998" spans="1:7" ht="18.75" customHeight="1">
      <c r="A1998" s="16">
        <v>24</v>
      </c>
      <c r="B1998" s="20" t="s">
        <v>178</v>
      </c>
      <c r="C1998" s="9" t="s">
        <v>203</v>
      </c>
      <c r="D1998" s="11"/>
      <c r="E1998" s="12" t="s">
        <v>101</v>
      </c>
      <c r="F1998" s="12"/>
      <c r="G1998" s="13">
        <v>80980</v>
      </c>
    </row>
    <row r="1999" spans="1:7" ht="18.75" customHeight="1">
      <c r="B1999" s="8"/>
      <c r="C1999" s="9" t="s">
        <v>2779</v>
      </c>
      <c r="D1999" s="11"/>
      <c r="E1999" s="12" t="s">
        <v>26</v>
      </c>
      <c r="F1999" s="12"/>
      <c r="G1999" s="12">
        <v>283</v>
      </c>
    </row>
    <row r="2000" spans="1:7" ht="18.75" customHeight="1">
      <c r="B2000" s="8"/>
      <c r="C2000" s="9" t="s">
        <v>2780</v>
      </c>
      <c r="D2000" s="11"/>
      <c r="E2000" s="25" t="s">
        <v>17</v>
      </c>
      <c r="F2000" s="25"/>
      <c r="G2000" s="25"/>
    </row>
    <row r="2001" spans="2:7" ht="18.75" customHeight="1">
      <c r="B2001" s="8"/>
      <c r="C2001" s="9" t="s">
        <v>2781</v>
      </c>
      <c r="D2001" s="11"/>
      <c r="E2001" s="12" t="s">
        <v>26</v>
      </c>
      <c r="F2001" s="12"/>
      <c r="G2001" s="12">
        <v>153</v>
      </c>
    </row>
    <row r="2002" spans="2:7" ht="18.75" customHeight="1">
      <c r="B2002" s="8"/>
      <c r="C2002" s="9" t="s">
        <v>2782</v>
      </c>
      <c r="D2002" s="11"/>
      <c r="E2002" s="12" t="s">
        <v>95</v>
      </c>
      <c r="F2002" s="12"/>
      <c r="G2002" s="12">
        <v>114</v>
      </c>
    </row>
    <row r="2003" spans="2:7" ht="18.75" customHeight="1">
      <c r="B2003" s="8"/>
      <c r="C2003" s="9" t="s">
        <v>2783</v>
      </c>
      <c r="D2003" s="11"/>
      <c r="E2003" s="12" t="s">
        <v>26</v>
      </c>
      <c r="F2003" s="12"/>
      <c r="G2003" s="12">
        <v>550</v>
      </c>
    </row>
    <row r="2004" spans="2:7" ht="18.75" customHeight="1">
      <c r="B2004" s="8"/>
      <c r="C2004" s="9" t="s">
        <v>2539</v>
      </c>
      <c r="D2004" s="11"/>
      <c r="E2004" s="12" t="s">
        <v>26</v>
      </c>
      <c r="F2004" s="12"/>
      <c r="G2004" s="13">
        <v>3038</v>
      </c>
    </row>
    <row r="2005" spans="2:7" ht="18" customHeight="1">
      <c r="B2005" s="8"/>
      <c r="C2005" s="9" t="s">
        <v>2784</v>
      </c>
      <c r="D2005" s="11"/>
      <c r="E2005" s="12" t="s">
        <v>26</v>
      </c>
      <c r="F2005" s="12"/>
      <c r="G2005" s="13">
        <v>2082</v>
      </c>
    </row>
    <row r="2006" spans="2:7" ht="18" customHeight="1">
      <c r="B2006" s="8"/>
      <c r="C2006" s="9" t="s">
        <v>2785</v>
      </c>
      <c r="D2006" s="11"/>
      <c r="E2006" s="12" t="s">
        <v>95</v>
      </c>
      <c r="F2006" s="12"/>
      <c r="G2006" s="12">
        <v>230</v>
      </c>
    </row>
    <row r="2007" spans="2:7" ht="18" customHeight="1">
      <c r="B2007" s="8"/>
      <c r="C2007" s="9" t="s">
        <v>2786</v>
      </c>
      <c r="D2007" s="11"/>
      <c r="E2007" s="12" t="s">
        <v>151</v>
      </c>
      <c r="F2007" s="12"/>
      <c r="G2007" s="13">
        <v>1720</v>
      </c>
    </row>
    <row r="2008" spans="2:7" ht="18" customHeight="1">
      <c r="B2008" s="8"/>
      <c r="C2008" s="9" t="s">
        <v>2787</v>
      </c>
      <c r="D2008" s="11"/>
      <c r="E2008" s="12" t="s">
        <v>95</v>
      </c>
      <c r="F2008" s="12"/>
      <c r="G2008" s="12">
        <v>181</v>
      </c>
    </row>
    <row r="2009" spans="2:7" ht="18" customHeight="1">
      <c r="B2009" s="8"/>
      <c r="C2009" s="9" t="s">
        <v>1023</v>
      </c>
      <c r="D2009" s="9" t="s">
        <v>1085</v>
      </c>
      <c r="E2009" s="12" t="s">
        <v>26</v>
      </c>
      <c r="F2009" s="12"/>
      <c r="G2009" s="13">
        <v>10020</v>
      </c>
    </row>
    <row r="2010" spans="2:7" ht="18" customHeight="1">
      <c r="B2010" s="8"/>
      <c r="C2010" s="9" t="s">
        <v>1023</v>
      </c>
      <c r="D2010" s="9" t="s">
        <v>662</v>
      </c>
      <c r="E2010" s="12" t="s">
        <v>26</v>
      </c>
      <c r="F2010" s="12"/>
      <c r="G2010" s="13">
        <v>4731</v>
      </c>
    </row>
    <row r="2011" spans="2:7" ht="18" customHeight="1">
      <c r="B2011" s="8"/>
      <c r="C2011" s="9" t="s">
        <v>2789</v>
      </c>
      <c r="D2011" s="11"/>
      <c r="E2011" s="12" t="s">
        <v>95</v>
      </c>
      <c r="F2011" s="12"/>
      <c r="G2011" s="12">
        <v>858</v>
      </c>
    </row>
    <row r="2012" spans="2:7" ht="18" customHeight="1">
      <c r="B2012" s="8"/>
      <c r="C2012" s="9" t="s">
        <v>2292</v>
      </c>
      <c r="D2012" s="11"/>
      <c r="E2012" s="12" t="s">
        <v>26</v>
      </c>
      <c r="F2012" s="12"/>
      <c r="G2012" s="13">
        <v>3366</v>
      </c>
    </row>
    <row r="2013" spans="2:7" ht="18" customHeight="1">
      <c r="B2013" s="8"/>
      <c r="C2013" s="9" t="s">
        <v>2791</v>
      </c>
      <c r="D2013" s="11"/>
      <c r="E2013" s="25" t="s">
        <v>17</v>
      </c>
      <c r="F2013" s="25"/>
      <c r="G2013" s="25"/>
    </row>
    <row r="2014" spans="2:7" ht="18" customHeight="1">
      <c r="B2014" s="8"/>
      <c r="C2014" s="9" t="s">
        <v>875</v>
      </c>
      <c r="D2014" s="11"/>
      <c r="E2014" s="12" t="s">
        <v>26</v>
      </c>
      <c r="F2014" s="12"/>
      <c r="G2014" s="13">
        <v>12927</v>
      </c>
    </row>
    <row r="2015" spans="2:7" ht="18" customHeight="1">
      <c r="B2015" s="8"/>
      <c r="C2015" s="9" t="s">
        <v>2794</v>
      </c>
      <c r="D2015" s="11"/>
      <c r="E2015" s="12" t="s">
        <v>95</v>
      </c>
      <c r="F2015" s="12"/>
      <c r="G2015" s="13">
        <v>1599</v>
      </c>
    </row>
    <row r="2016" spans="2:7" ht="18" customHeight="1">
      <c r="B2016" s="8"/>
      <c r="C2016" s="9" t="s">
        <v>2795</v>
      </c>
      <c r="D2016" s="11"/>
      <c r="E2016" s="25" t="s">
        <v>17</v>
      </c>
      <c r="F2016" s="25"/>
      <c r="G2016" s="25"/>
    </row>
    <row r="2017" spans="2:7" ht="18" customHeight="1">
      <c r="B2017" s="8"/>
      <c r="C2017" s="9" t="s">
        <v>2796</v>
      </c>
      <c r="D2017" s="11"/>
      <c r="E2017" s="25" t="s">
        <v>17</v>
      </c>
      <c r="F2017" s="25"/>
      <c r="G2017" s="25"/>
    </row>
    <row r="2018" spans="2:7" ht="18" customHeight="1">
      <c r="B2018" s="8"/>
      <c r="C2018" s="9" t="s">
        <v>2638</v>
      </c>
      <c r="D2018" s="9" t="s">
        <v>901</v>
      </c>
      <c r="E2018" s="12" t="s">
        <v>26</v>
      </c>
      <c r="F2018" s="12"/>
      <c r="G2018" s="13">
        <v>2868</v>
      </c>
    </row>
    <row r="2019" spans="2:7" ht="18" customHeight="1">
      <c r="B2019" s="8"/>
      <c r="C2019" s="9" t="s">
        <v>2638</v>
      </c>
      <c r="D2019" s="9" t="s">
        <v>1583</v>
      </c>
      <c r="E2019" s="12" t="s">
        <v>26</v>
      </c>
      <c r="F2019" s="12"/>
      <c r="G2019" s="12">
        <v>405</v>
      </c>
    </row>
    <row r="2020" spans="2:7" ht="18" customHeight="1">
      <c r="B2020" s="8"/>
      <c r="C2020" s="9" t="s">
        <v>2798</v>
      </c>
      <c r="D2020" s="11"/>
      <c r="E2020" s="12" t="s">
        <v>95</v>
      </c>
      <c r="F2020" s="12"/>
      <c r="G2020" s="12">
        <v>508</v>
      </c>
    </row>
    <row r="2021" spans="2:7" ht="18" customHeight="1">
      <c r="B2021" s="8"/>
      <c r="C2021" s="9" t="s">
        <v>2799</v>
      </c>
      <c r="D2021" s="11"/>
      <c r="E2021" s="25" t="s">
        <v>17</v>
      </c>
      <c r="F2021" s="25"/>
      <c r="G2021" s="25"/>
    </row>
    <row r="2022" spans="2:7" ht="18" customHeight="1">
      <c r="B2022" s="8"/>
      <c r="C2022" s="9" t="s">
        <v>1618</v>
      </c>
      <c r="D2022" s="11"/>
      <c r="E2022" s="12" t="s">
        <v>101</v>
      </c>
      <c r="F2022" s="12"/>
      <c r="G2022" s="13">
        <v>4757</v>
      </c>
    </row>
    <row r="2023" spans="2:7" ht="18" customHeight="1">
      <c r="B2023" s="8"/>
      <c r="C2023" s="9" t="s">
        <v>2801</v>
      </c>
      <c r="D2023" s="11"/>
      <c r="E2023" s="12" t="s">
        <v>26</v>
      </c>
      <c r="F2023" s="12"/>
      <c r="G2023" s="13">
        <v>2018</v>
      </c>
    </row>
    <row r="2024" spans="2:7" ht="18" customHeight="1">
      <c r="B2024" s="8"/>
      <c r="C2024" s="9" t="s">
        <v>506</v>
      </c>
      <c r="D2024" s="11"/>
      <c r="E2024" s="12" t="s">
        <v>26</v>
      </c>
      <c r="F2024" s="11" t="str">
        <f>HYPERLINK("https://en.wikipedia.org/wiki/Wayne_County,_Michigan","Wayne")</f>
        <v>Wayne</v>
      </c>
      <c r="G2024" s="13">
        <v>28821</v>
      </c>
    </row>
    <row r="2025" spans="2:7" ht="18" customHeight="1">
      <c r="B2025" s="8"/>
      <c r="C2025" s="9" t="s">
        <v>2805</v>
      </c>
      <c r="D2025" s="11"/>
      <c r="E2025" s="12" t="s">
        <v>95</v>
      </c>
      <c r="F2025" s="12"/>
      <c r="G2025" s="12">
        <v>301</v>
      </c>
    </row>
    <row r="2026" spans="2:7" ht="18" customHeight="1">
      <c r="B2026" s="8"/>
      <c r="C2026" s="9" t="s">
        <v>2807</v>
      </c>
      <c r="D2026" s="11"/>
      <c r="E2026" s="12" t="s">
        <v>95</v>
      </c>
      <c r="F2026" s="12"/>
      <c r="G2026" s="12">
        <v>562</v>
      </c>
    </row>
    <row r="2027" spans="2:7" ht="18" customHeight="1">
      <c r="B2027" s="8"/>
      <c r="C2027" s="9" t="s">
        <v>2808</v>
      </c>
      <c r="D2027" s="11"/>
      <c r="E2027" s="12" t="s">
        <v>151</v>
      </c>
      <c r="F2027" s="12"/>
      <c r="G2027" s="13">
        <v>4721</v>
      </c>
    </row>
    <row r="2028" spans="2:7" ht="18" customHeight="1">
      <c r="B2028" s="8"/>
      <c r="C2028" s="9" t="s">
        <v>2750</v>
      </c>
      <c r="D2028" s="11"/>
      <c r="E2028" s="12" t="s">
        <v>101</v>
      </c>
      <c r="F2028" s="12"/>
      <c r="G2028" s="13">
        <v>2697</v>
      </c>
    </row>
    <row r="2029" spans="2:7" ht="18" customHeight="1">
      <c r="B2029" s="8"/>
      <c r="C2029" s="9" t="s">
        <v>1920</v>
      </c>
      <c r="D2029" s="11"/>
      <c r="E2029" s="12" t="s">
        <v>26</v>
      </c>
      <c r="F2029" s="12"/>
      <c r="G2029" s="13">
        <v>4093</v>
      </c>
    </row>
    <row r="2030" spans="2:7" ht="18" customHeight="1">
      <c r="B2030" s="8"/>
      <c r="C2030" s="9" t="s">
        <v>2810</v>
      </c>
      <c r="D2030" s="11"/>
      <c r="E2030" s="12" t="s">
        <v>26</v>
      </c>
      <c r="F2030" s="12"/>
      <c r="G2030" s="13">
        <v>2578</v>
      </c>
    </row>
    <row r="2031" spans="2:7" ht="18" customHeight="1">
      <c r="B2031" s="8"/>
      <c r="C2031" s="9" t="s">
        <v>1892</v>
      </c>
      <c r="D2031" s="11"/>
      <c r="E2031" s="12" t="s">
        <v>26</v>
      </c>
      <c r="F2031" s="12"/>
      <c r="G2031" s="13">
        <v>4189</v>
      </c>
    </row>
    <row r="2032" spans="2:7" ht="18" customHeight="1">
      <c r="B2032" s="8"/>
      <c r="C2032" s="9" t="s">
        <v>2811</v>
      </c>
      <c r="D2032" s="11"/>
      <c r="E2032" s="12" t="s">
        <v>95</v>
      </c>
      <c r="F2032" s="12"/>
      <c r="G2032" s="12">
        <v>759</v>
      </c>
    </row>
    <row r="2033" spans="2:7" ht="18" customHeight="1">
      <c r="B2033" s="8"/>
      <c r="C2033" s="9" t="s">
        <v>2813</v>
      </c>
      <c r="D2033" s="11"/>
      <c r="E2033" s="12" t="s">
        <v>26</v>
      </c>
      <c r="F2033" s="12"/>
      <c r="G2033" s="13">
        <v>2053</v>
      </c>
    </row>
    <row r="2034" spans="2:7" ht="18" customHeight="1">
      <c r="B2034" s="8"/>
      <c r="C2034" s="9" t="s">
        <v>2814</v>
      </c>
      <c r="D2034" s="11"/>
      <c r="E2034" s="12" t="s">
        <v>95</v>
      </c>
      <c r="F2034" s="12"/>
      <c r="G2034" s="12">
        <v>783</v>
      </c>
    </row>
    <row r="2035" spans="2:7" ht="18" customHeight="1">
      <c r="B2035" s="8"/>
      <c r="C2035" s="9" t="s">
        <v>1714</v>
      </c>
      <c r="D2035" s="9" t="s">
        <v>657</v>
      </c>
      <c r="E2035" s="12" t="s">
        <v>26</v>
      </c>
      <c r="F2035" s="12"/>
      <c r="G2035" s="13">
        <v>4614</v>
      </c>
    </row>
    <row r="2036" spans="2:7" ht="18" customHeight="1">
      <c r="B2036" s="8"/>
      <c r="C2036" s="9" t="s">
        <v>1714</v>
      </c>
      <c r="D2036" s="9" t="s">
        <v>838</v>
      </c>
      <c r="E2036" s="12" t="s">
        <v>26</v>
      </c>
      <c r="F2036" s="12"/>
      <c r="G2036" s="13">
        <v>1369</v>
      </c>
    </row>
    <row r="2037" spans="2:7" ht="18" customHeight="1">
      <c r="B2037" s="8"/>
      <c r="C2037" s="9" t="s">
        <v>2817</v>
      </c>
      <c r="D2037" s="11"/>
      <c r="E2037" s="12" t="s">
        <v>26</v>
      </c>
      <c r="F2037" s="12"/>
      <c r="G2037" s="13">
        <v>1259</v>
      </c>
    </row>
    <row r="2038" spans="2:7" ht="18" customHeight="1">
      <c r="B2038" s="8"/>
      <c r="C2038" s="9" t="s">
        <v>2217</v>
      </c>
      <c r="D2038" s="11"/>
      <c r="E2038" s="12" t="s">
        <v>26</v>
      </c>
      <c r="F2038" s="12"/>
      <c r="G2038" s="13">
        <v>3537</v>
      </c>
    </row>
    <row r="2039" spans="2:7" ht="18" customHeight="1">
      <c r="B2039" s="8"/>
      <c r="C2039" s="9" t="s">
        <v>2614</v>
      </c>
      <c r="D2039" s="11"/>
      <c r="E2039" s="12" t="s">
        <v>95</v>
      </c>
      <c r="F2039" s="12"/>
      <c r="G2039" s="13">
        <v>2906</v>
      </c>
    </row>
    <row r="2040" spans="2:7" ht="18" customHeight="1">
      <c r="B2040" s="8"/>
      <c r="C2040" s="9" t="s">
        <v>2268</v>
      </c>
      <c r="D2040" s="11"/>
      <c r="E2040" s="12" t="s">
        <v>26</v>
      </c>
      <c r="F2040" s="12"/>
      <c r="G2040" s="13">
        <v>3460</v>
      </c>
    </row>
    <row r="2041" spans="2:7" ht="18" customHeight="1">
      <c r="B2041" s="8"/>
      <c r="C2041" s="9" t="s">
        <v>2819</v>
      </c>
      <c r="D2041" s="11"/>
      <c r="E2041" s="12" t="s">
        <v>26</v>
      </c>
      <c r="F2041" s="12"/>
      <c r="G2041" s="13">
        <v>1383</v>
      </c>
    </row>
    <row r="2042" spans="2:7" ht="18" customHeight="1">
      <c r="B2042" s="8"/>
      <c r="C2042" s="9" t="s">
        <v>859</v>
      </c>
      <c r="D2042" s="9" t="s">
        <v>1412</v>
      </c>
      <c r="E2042" s="12" t="s">
        <v>26</v>
      </c>
      <c r="F2042" s="12"/>
      <c r="G2042" s="13">
        <v>13255</v>
      </c>
    </row>
    <row r="2043" spans="2:7" ht="18" customHeight="1">
      <c r="B2043" s="8"/>
      <c r="C2043" s="9" t="s">
        <v>2821</v>
      </c>
      <c r="D2043" s="9" t="s">
        <v>2822</v>
      </c>
      <c r="E2043" s="12" t="s">
        <v>26</v>
      </c>
      <c r="F2043" s="12"/>
      <c r="G2043" s="12">
        <v>587</v>
      </c>
    </row>
    <row r="2044" spans="2:7" ht="18" customHeight="1">
      <c r="B2044" s="8"/>
      <c r="C2044" s="9" t="s">
        <v>2823</v>
      </c>
      <c r="D2044" s="11"/>
      <c r="E2044" s="12" t="s">
        <v>101</v>
      </c>
      <c r="F2044" s="12"/>
      <c r="G2044" s="12">
        <v>882</v>
      </c>
    </row>
    <row r="2045" spans="2:7" ht="18" customHeight="1">
      <c r="B2045" s="8"/>
      <c r="C2045" s="9" t="s">
        <v>2824</v>
      </c>
      <c r="D2045" s="11"/>
      <c r="E2045" s="12" t="s">
        <v>26</v>
      </c>
      <c r="F2045" s="12"/>
      <c r="G2045" s="13">
        <v>1112</v>
      </c>
    </row>
    <row r="2046" spans="2:7" ht="18" customHeight="1">
      <c r="B2046" s="8"/>
      <c r="C2046" s="9" t="s">
        <v>2826</v>
      </c>
      <c r="D2046" s="11"/>
      <c r="E2046" s="25" t="s">
        <v>17</v>
      </c>
      <c r="F2046" s="25"/>
      <c r="G2046" s="25"/>
    </row>
    <row r="2047" spans="2:7" ht="18" customHeight="1">
      <c r="B2047" s="8"/>
      <c r="C2047" s="9" t="s">
        <v>2827</v>
      </c>
      <c r="D2047" s="11"/>
      <c r="E2047" s="25" t="s">
        <v>17</v>
      </c>
      <c r="F2047" s="25"/>
      <c r="G2047" s="25"/>
    </row>
    <row r="2048" spans="2:7" ht="18" customHeight="1">
      <c r="B2048" s="8"/>
      <c r="C2048" s="9" t="s">
        <v>2828</v>
      </c>
      <c r="D2048" s="11"/>
      <c r="E2048" s="12" t="s">
        <v>151</v>
      </c>
      <c r="F2048" s="12"/>
      <c r="G2048" s="13">
        <v>1440</v>
      </c>
    </row>
    <row r="2049" spans="1:7" ht="18" customHeight="1">
      <c r="B2049" s="8"/>
      <c r="C2049" s="9" t="s">
        <v>2829</v>
      </c>
      <c r="D2049" s="11"/>
      <c r="E2049" s="12" t="s">
        <v>101</v>
      </c>
      <c r="F2049" s="12"/>
      <c r="G2049" s="13">
        <v>1851</v>
      </c>
    </row>
    <row r="2050" spans="1:7" ht="18" customHeight="1">
      <c r="B2050" s="8"/>
      <c r="C2050" s="9" t="s">
        <v>2831</v>
      </c>
      <c r="D2050" s="11"/>
      <c r="E2050" s="12" t="s">
        <v>26</v>
      </c>
      <c r="F2050" s="12"/>
      <c r="G2050" s="12">
        <v>305</v>
      </c>
    </row>
    <row r="2051" spans="1:7" ht="18" customHeight="1">
      <c r="B2051" s="8"/>
      <c r="C2051" s="9" t="s">
        <v>2832</v>
      </c>
      <c r="D2051" s="11"/>
      <c r="E2051" s="12" t="s">
        <v>26</v>
      </c>
      <c r="F2051" s="12"/>
      <c r="G2051" s="13">
        <v>1301</v>
      </c>
    </row>
    <row r="2052" spans="1:7" ht="18" customHeight="1">
      <c r="B2052" s="8"/>
      <c r="C2052" s="9" t="s">
        <v>2834</v>
      </c>
      <c r="D2052" s="11"/>
      <c r="E2052" s="12" t="s">
        <v>95</v>
      </c>
      <c r="F2052" s="12"/>
      <c r="G2052" s="12">
        <v>538</v>
      </c>
    </row>
    <row r="2053" spans="1:7" ht="18" customHeight="1">
      <c r="B2053" s="8"/>
      <c r="C2053" s="9" t="s">
        <v>2394</v>
      </c>
      <c r="D2053" s="11"/>
      <c r="E2053" s="12" t="s">
        <v>26</v>
      </c>
      <c r="F2053" s="12"/>
      <c r="G2053" s="13">
        <v>3248</v>
      </c>
    </row>
    <row r="2054" spans="1:7" ht="18" customHeight="1">
      <c r="B2054" s="8"/>
      <c r="C2054" s="9" t="s">
        <v>2835</v>
      </c>
      <c r="D2054" s="11"/>
      <c r="E2054" s="25" t="s">
        <v>17</v>
      </c>
      <c r="F2054" s="25"/>
      <c r="G2054" s="25"/>
    </row>
    <row r="2055" spans="1:7" ht="18" customHeight="1">
      <c r="B2055" s="8"/>
      <c r="C2055" s="9" t="s">
        <v>590</v>
      </c>
      <c r="D2055" s="11"/>
      <c r="E2055" s="12" t="s">
        <v>101</v>
      </c>
      <c r="F2055" s="12"/>
      <c r="G2055" s="13">
        <v>23537</v>
      </c>
    </row>
    <row r="2056" spans="1:7" ht="18" customHeight="1">
      <c r="B2056" s="8"/>
      <c r="C2056" s="9" t="s">
        <v>2837</v>
      </c>
      <c r="D2056" s="11"/>
      <c r="E2056" s="12" t="s">
        <v>26</v>
      </c>
      <c r="F2056" s="12"/>
      <c r="G2056" s="12">
        <v>327</v>
      </c>
    </row>
    <row r="2057" spans="1:7" ht="18" customHeight="1">
      <c r="B2057" s="8"/>
      <c r="C2057" s="9" t="s">
        <v>2838</v>
      </c>
      <c r="D2057" s="11"/>
      <c r="E2057" s="12" t="s">
        <v>95</v>
      </c>
      <c r="F2057" s="12"/>
      <c r="G2057" s="12">
        <v>247</v>
      </c>
    </row>
    <row r="2058" spans="1:7" ht="18" customHeight="1">
      <c r="B2058" s="8"/>
      <c r="C2058" s="9" t="s">
        <v>2839</v>
      </c>
      <c r="D2058" s="11"/>
      <c r="E2058" s="25" t="s">
        <v>17</v>
      </c>
      <c r="F2058" s="11" t="str">
        <f>HYPERLINK("https://en.wikipedia.org/wiki/Alcona_County,_Michigan","Alcona")</f>
        <v>Alcona</v>
      </c>
      <c r="G2058" s="25"/>
    </row>
    <row r="2059" spans="1:7" ht="18" customHeight="1">
      <c r="B2059" s="8"/>
      <c r="C2059" s="9" t="s">
        <v>2839</v>
      </c>
      <c r="D2059" s="11"/>
      <c r="E2059" s="25" t="s">
        <v>17</v>
      </c>
      <c r="F2059" s="11" t="str">
        <f>HYPERLINK("https://en.wikipedia.org/wiki/Menominee_County,_Michigan","Menominee")</f>
        <v>Menominee</v>
      </c>
      <c r="G2059" s="25"/>
    </row>
    <row r="2060" spans="1:7" ht="18" customHeight="1">
      <c r="B2060" s="8"/>
      <c r="C2060" s="9" t="s">
        <v>1293</v>
      </c>
      <c r="D2060" s="11"/>
      <c r="E2060" s="12" t="s">
        <v>101</v>
      </c>
      <c r="F2060" s="12"/>
      <c r="G2060" s="13">
        <v>6999</v>
      </c>
    </row>
    <row r="2061" spans="1:7" ht="18" customHeight="1">
      <c r="B2061" s="8"/>
      <c r="C2061" s="9" t="s">
        <v>2845</v>
      </c>
      <c r="D2061" s="11"/>
      <c r="E2061" s="12" t="s">
        <v>151</v>
      </c>
      <c r="F2061" s="12"/>
      <c r="G2061" s="12">
        <v>290</v>
      </c>
    </row>
    <row r="2062" spans="1:7" ht="18" customHeight="1">
      <c r="B2062" s="8"/>
      <c r="C2062" s="9" t="s">
        <v>2847</v>
      </c>
      <c r="D2062" s="11"/>
      <c r="E2062" s="12" t="s">
        <v>26</v>
      </c>
      <c r="F2062" s="12"/>
      <c r="G2062" s="13">
        <v>2266</v>
      </c>
    </row>
    <row r="2063" spans="1:7" ht="18" customHeight="1">
      <c r="B2063" s="8"/>
      <c r="C2063" s="9" t="s">
        <v>2849</v>
      </c>
      <c r="D2063" s="11"/>
      <c r="E2063" s="12" t="s">
        <v>26</v>
      </c>
      <c r="F2063" s="12"/>
      <c r="G2063" s="12">
        <v>416</v>
      </c>
    </row>
    <row r="2064" spans="1:7" ht="18" customHeight="1">
      <c r="A2064" s="2">
        <v>3</v>
      </c>
      <c r="B2064" s="24">
        <v>42825</v>
      </c>
      <c r="C2064" s="9" t="s">
        <v>169</v>
      </c>
      <c r="D2064" s="11"/>
      <c r="E2064" s="12" t="s">
        <v>101</v>
      </c>
      <c r="F2064" s="12"/>
      <c r="G2064" s="13">
        <v>134056</v>
      </c>
    </row>
    <row r="2065" spans="2:7" ht="18" customHeight="1">
      <c r="B2065" s="8"/>
      <c r="C2065" s="9" t="s">
        <v>2851</v>
      </c>
      <c r="D2065" s="11"/>
      <c r="E2065" s="12" t="s">
        <v>26</v>
      </c>
      <c r="F2065" s="12"/>
      <c r="G2065" s="13">
        <v>2119</v>
      </c>
    </row>
    <row r="2066" spans="2:7" ht="18" customHeight="1">
      <c r="B2066" s="8"/>
      <c r="C2066" s="9" t="s">
        <v>548</v>
      </c>
      <c r="D2066" s="9" t="s">
        <v>592</v>
      </c>
      <c r="E2066" s="12" t="s">
        <v>26</v>
      </c>
      <c r="F2066" s="12"/>
      <c r="G2066" s="13">
        <v>25139</v>
      </c>
    </row>
    <row r="2067" spans="2:7" ht="18" customHeight="1">
      <c r="B2067" s="8"/>
      <c r="C2067" s="9" t="s">
        <v>548</v>
      </c>
      <c r="D2067" s="9" t="s">
        <v>317</v>
      </c>
      <c r="E2067" s="12" t="s">
        <v>26</v>
      </c>
      <c r="F2067" s="12"/>
      <c r="G2067" s="13">
        <v>1659</v>
      </c>
    </row>
    <row r="2068" spans="2:7" ht="18" customHeight="1">
      <c r="B2068" s="8"/>
      <c r="C2068" s="9" t="s">
        <v>548</v>
      </c>
      <c r="D2068" s="9" t="s">
        <v>1231</v>
      </c>
      <c r="E2068" s="12" t="s">
        <v>26</v>
      </c>
      <c r="F2068" s="12"/>
      <c r="G2068" s="12">
        <v>870</v>
      </c>
    </row>
    <row r="2069" spans="2:7" ht="18" customHeight="1">
      <c r="B2069" s="8"/>
      <c r="C2069" s="9" t="s">
        <v>231</v>
      </c>
      <c r="D2069" s="11"/>
      <c r="E2069" s="12" t="s">
        <v>26</v>
      </c>
      <c r="F2069" s="12"/>
      <c r="G2069" s="13">
        <v>71707</v>
      </c>
    </row>
    <row r="2070" spans="2:7" ht="18" customHeight="1">
      <c r="B2070" s="8"/>
      <c r="C2070" s="9" t="s">
        <v>2855</v>
      </c>
      <c r="D2070" s="11"/>
      <c r="E2070" s="25" t="s">
        <v>17</v>
      </c>
      <c r="F2070" s="25"/>
      <c r="G2070" s="25"/>
    </row>
    <row r="2071" spans="2:7" ht="18" customHeight="1">
      <c r="B2071" s="8"/>
      <c r="C2071" s="9" t="s">
        <v>2651</v>
      </c>
      <c r="D2071" s="11"/>
      <c r="E2071" s="12" t="s">
        <v>26</v>
      </c>
      <c r="F2071" s="12"/>
      <c r="G2071" s="13">
        <v>2856</v>
      </c>
    </row>
    <row r="2072" spans="2:7" ht="18" customHeight="1">
      <c r="B2072" s="8"/>
      <c r="C2072" s="9" t="s">
        <v>2857</v>
      </c>
      <c r="D2072" s="11"/>
      <c r="E2072" s="25" t="s">
        <v>17</v>
      </c>
      <c r="F2072" s="25"/>
      <c r="G2072" s="25"/>
    </row>
    <row r="2073" spans="2:7" ht="18" customHeight="1">
      <c r="B2073" s="8"/>
      <c r="C2073" s="9" t="s">
        <v>2858</v>
      </c>
      <c r="D2073" s="11"/>
      <c r="E2073" s="12" t="s">
        <v>151</v>
      </c>
      <c r="F2073" s="12"/>
      <c r="G2073" s="12">
        <v>428</v>
      </c>
    </row>
    <row r="2074" spans="2:7" ht="18" customHeight="1">
      <c r="B2074" s="8"/>
      <c r="C2074" s="9" t="s">
        <v>2860</v>
      </c>
      <c r="D2074" s="11"/>
      <c r="E2074" s="12" t="s">
        <v>26</v>
      </c>
      <c r="F2074" s="12"/>
      <c r="G2074" s="13">
        <v>1417</v>
      </c>
    </row>
    <row r="2075" spans="2:7" ht="18" customHeight="1">
      <c r="B2075" s="8"/>
      <c r="C2075" s="9" t="s">
        <v>1594</v>
      </c>
      <c r="D2075" s="11"/>
      <c r="E2075" s="12" t="s">
        <v>26</v>
      </c>
      <c r="F2075" s="12"/>
      <c r="G2075" s="13">
        <v>4836</v>
      </c>
    </row>
    <row r="2076" spans="2:7" ht="18" customHeight="1">
      <c r="B2076" s="8"/>
      <c r="C2076" s="9" t="s">
        <v>2862</v>
      </c>
      <c r="D2076" s="9" t="s">
        <v>921</v>
      </c>
      <c r="E2076" s="12" t="s">
        <v>26</v>
      </c>
      <c r="F2076" s="12"/>
      <c r="G2076" s="13">
        <v>2202</v>
      </c>
    </row>
    <row r="2077" spans="2:7" ht="18" customHeight="1">
      <c r="B2077" s="8"/>
      <c r="C2077" s="9" t="s">
        <v>2862</v>
      </c>
      <c r="D2077" s="9" t="s">
        <v>317</v>
      </c>
      <c r="E2077" s="12" t="s">
        <v>26</v>
      </c>
      <c r="F2077" s="12"/>
      <c r="G2077" s="13">
        <v>1320</v>
      </c>
    </row>
    <row r="2078" spans="2:7" ht="18" customHeight="1">
      <c r="B2078" s="8"/>
      <c r="C2078" s="9" t="s">
        <v>2863</v>
      </c>
      <c r="D2078" s="11"/>
      <c r="E2078" s="12" t="s">
        <v>101</v>
      </c>
      <c r="F2078" s="12"/>
      <c r="G2078" s="13">
        <v>1735</v>
      </c>
    </row>
    <row r="2079" spans="2:7" ht="18" customHeight="1">
      <c r="B2079" s="8"/>
      <c r="C2079" s="9" t="s">
        <v>2506</v>
      </c>
      <c r="D2079" s="11"/>
      <c r="E2079" s="12" t="s">
        <v>26</v>
      </c>
      <c r="F2079" s="12"/>
      <c r="G2079" s="13">
        <v>3102</v>
      </c>
    </row>
    <row r="2080" spans="2:7" ht="18" customHeight="1">
      <c r="B2080" s="8"/>
      <c r="C2080" s="9" t="s">
        <v>2864</v>
      </c>
      <c r="D2080" s="11"/>
      <c r="E2080" s="12" t="s">
        <v>26</v>
      </c>
      <c r="F2080" s="12"/>
      <c r="G2080" s="13">
        <v>2063</v>
      </c>
    </row>
    <row r="2081" spans="1:7" ht="18" customHeight="1">
      <c r="B2081" s="8"/>
      <c r="C2081" s="9" t="s">
        <v>2865</v>
      </c>
      <c r="D2081" s="11"/>
      <c r="E2081" s="25" t="s">
        <v>17</v>
      </c>
      <c r="F2081" s="25"/>
      <c r="G2081" s="25"/>
    </row>
    <row r="2082" spans="1:7" ht="18" customHeight="1">
      <c r="B2082" s="8"/>
      <c r="C2082" s="9" t="s">
        <v>2866</v>
      </c>
      <c r="D2082" s="11"/>
      <c r="E2082" s="12" t="s">
        <v>26</v>
      </c>
      <c r="F2082" s="12"/>
      <c r="G2082" s="12">
        <v>804</v>
      </c>
    </row>
    <row r="2083" spans="1:7" ht="18" customHeight="1">
      <c r="B2083" s="8"/>
      <c r="C2083" s="9" t="s">
        <v>2867</v>
      </c>
      <c r="D2083" s="11"/>
      <c r="E2083" s="12" t="s">
        <v>151</v>
      </c>
      <c r="F2083" s="12"/>
      <c r="G2083" s="13">
        <v>23925</v>
      </c>
    </row>
    <row r="2084" spans="1:7" ht="18" customHeight="1">
      <c r="B2084" s="8"/>
      <c r="C2084" s="9" t="s">
        <v>2848</v>
      </c>
      <c r="D2084" s="9" t="s">
        <v>919</v>
      </c>
      <c r="E2084" s="12" t="s">
        <v>26</v>
      </c>
      <c r="F2084" s="12"/>
      <c r="G2084" s="13">
        <v>2554</v>
      </c>
    </row>
    <row r="2085" spans="1:7" ht="18" customHeight="1">
      <c r="B2085" s="8"/>
      <c r="C2085" s="9" t="s">
        <v>2848</v>
      </c>
      <c r="D2085" s="9" t="s">
        <v>424</v>
      </c>
      <c r="E2085" s="12" t="s">
        <v>26</v>
      </c>
      <c r="F2085" s="12"/>
      <c r="G2085" s="12">
        <v>457</v>
      </c>
    </row>
    <row r="2086" spans="1:7" ht="18" customHeight="1">
      <c r="B2086" s="8"/>
      <c r="C2086" s="9" t="s">
        <v>2869</v>
      </c>
      <c r="D2086" s="11"/>
      <c r="E2086" s="12" t="s">
        <v>26</v>
      </c>
      <c r="F2086" s="12"/>
      <c r="G2086" s="12">
        <v>661</v>
      </c>
    </row>
    <row r="2087" spans="1:7" ht="18" customHeight="1">
      <c r="B2087" s="8"/>
      <c r="C2087" s="9" t="s">
        <v>1929</v>
      </c>
      <c r="D2087" s="11"/>
      <c r="E2087" s="12" t="s">
        <v>101</v>
      </c>
      <c r="F2087" s="12"/>
      <c r="G2087" s="13">
        <v>4079</v>
      </c>
    </row>
    <row r="2088" spans="1:7" ht="18" customHeight="1">
      <c r="B2088" s="8"/>
      <c r="C2088" s="9" t="s">
        <v>2518</v>
      </c>
      <c r="D2088" s="11"/>
      <c r="E2088" s="12" t="s">
        <v>26</v>
      </c>
      <c r="F2088" s="12"/>
      <c r="G2088" s="13">
        <v>3088</v>
      </c>
    </row>
    <row r="2089" spans="1:7" ht="18" customHeight="1">
      <c r="A2089" s="16">
        <v>6</v>
      </c>
      <c r="B2089" s="20" t="s">
        <v>178</v>
      </c>
      <c r="C2089" s="9" t="s">
        <v>45</v>
      </c>
      <c r="D2089" s="11"/>
      <c r="E2089" s="12" t="s">
        <v>101</v>
      </c>
      <c r="F2089" s="11" t="str">
        <f>HYPERLINK("https://en.wikipedia.org/wiki/Wayne_County,_Michigan","Wayne")</f>
        <v>Wayne</v>
      </c>
      <c r="G2089" s="13">
        <v>17593</v>
      </c>
    </row>
    <row r="2090" spans="1:7" ht="18" customHeight="1">
      <c r="B2090" s="8"/>
      <c r="C2090" s="9" t="s">
        <v>2792</v>
      </c>
      <c r="D2090" s="11"/>
      <c r="E2090" s="12" t="s">
        <v>26</v>
      </c>
      <c r="F2090" s="12"/>
      <c r="G2090" s="13">
        <v>2654</v>
      </c>
    </row>
    <row r="2091" spans="1:7" ht="18" customHeight="1">
      <c r="B2091" s="8"/>
      <c r="C2091" s="9" t="s">
        <v>2875</v>
      </c>
      <c r="D2091" s="11"/>
      <c r="E2091" s="12" t="s">
        <v>26</v>
      </c>
      <c r="F2091" s="12"/>
      <c r="G2091" s="13">
        <v>1210</v>
      </c>
    </row>
    <row r="2092" spans="1:7" ht="18" customHeight="1">
      <c r="B2092" s="8"/>
      <c r="C2092" s="9" t="s">
        <v>2876</v>
      </c>
      <c r="D2092" s="11"/>
      <c r="E2092" s="12" t="s">
        <v>26</v>
      </c>
      <c r="F2092" s="12"/>
      <c r="G2092" s="13">
        <v>1699</v>
      </c>
    </row>
    <row r="2093" spans="1:7" ht="18" customHeight="1">
      <c r="B2093" s="8"/>
      <c r="C2093" s="9" t="s">
        <v>2878</v>
      </c>
      <c r="D2093" s="11"/>
      <c r="E2093" s="12" t="s">
        <v>95</v>
      </c>
      <c r="F2093" s="12"/>
      <c r="G2093" s="13">
        <v>1272</v>
      </c>
    </row>
    <row r="2094" spans="1:7" ht="18" customHeight="1">
      <c r="B2094" s="8"/>
      <c r="C2094" s="9" t="s">
        <v>1307</v>
      </c>
      <c r="D2094" s="11"/>
      <c r="E2094" s="12" t="s">
        <v>26</v>
      </c>
      <c r="F2094" s="12"/>
      <c r="G2094" s="13">
        <v>6784</v>
      </c>
    </row>
    <row r="2095" spans="1:7" ht="18" customHeight="1">
      <c r="B2095" s="8"/>
      <c r="C2095" s="9" t="s">
        <v>2882</v>
      </c>
      <c r="D2095" s="11"/>
      <c r="E2095" s="12" t="s">
        <v>26</v>
      </c>
      <c r="F2095" s="12"/>
      <c r="G2095" s="13">
        <v>1936</v>
      </c>
    </row>
    <row r="2096" spans="1:7" ht="18" customHeight="1">
      <c r="B2096" s="8"/>
      <c r="C2096" s="9" t="s">
        <v>2884</v>
      </c>
      <c r="D2096" s="11"/>
      <c r="E2096" s="12" t="s">
        <v>151</v>
      </c>
      <c r="F2096" s="12"/>
      <c r="G2096" s="12">
        <v>959</v>
      </c>
    </row>
    <row r="2097" spans="2:7" ht="18" customHeight="1">
      <c r="B2097" s="8"/>
      <c r="C2097" s="9" t="s">
        <v>2885</v>
      </c>
      <c r="D2097" s="11"/>
      <c r="E2097" s="12" t="s">
        <v>26</v>
      </c>
      <c r="F2097" s="12"/>
      <c r="G2097" s="12">
        <v>542</v>
      </c>
    </row>
    <row r="2098" spans="2:7" ht="18" customHeight="1">
      <c r="B2098" s="8"/>
      <c r="C2098" s="9" t="s">
        <v>2887</v>
      </c>
      <c r="D2098" s="11"/>
      <c r="E2098" s="12" t="s">
        <v>26</v>
      </c>
      <c r="F2098" s="12"/>
      <c r="G2098" s="12">
        <v>307</v>
      </c>
    </row>
    <row r="2099" spans="2:7" ht="18" customHeight="1">
      <c r="B2099" s="8"/>
      <c r="C2099" s="9" t="s">
        <v>1581</v>
      </c>
      <c r="D2099" s="9" t="s">
        <v>333</v>
      </c>
      <c r="E2099" s="12" t="s">
        <v>26</v>
      </c>
      <c r="F2099" s="12"/>
      <c r="G2099" s="13">
        <v>4885</v>
      </c>
    </row>
    <row r="2100" spans="2:7" ht="18" customHeight="1">
      <c r="B2100" s="8"/>
      <c r="C2100" s="9" t="s">
        <v>1581</v>
      </c>
      <c r="D2100" s="9" t="s">
        <v>921</v>
      </c>
      <c r="E2100" s="12" t="s">
        <v>26</v>
      </c>
      <c r="F2100" s="12"/>
      <c r="G2100" s="13">
        <v>1773</v>
      </c>
    </row>
    <row r="2101" spans="2:7" ht="18" customHeight="1">
      <c r="B2101" s="8"/>
      <c r="C2101" s="9" t="s">
        <v>1581</v>
      </c>
      <c r="D2101" s="9" t="s">
        <v>2057</v>
      </c>
      <c r="E2101" s="12" t="s">
        <v>26</v>
      </c>
      <c r="F2101" s="12"/>
      <c r="G2101" s="12">
        <v>231</v>
      </c>
    </row>
    <row r="2102" spans="2:7" ht="18" customHeight="1">
      <c r="B2102" s="8"/>
      <c r="C2102" s="9" t="s">
        <v>2889</v>
      </c>
      <c r="D2102" s="11"/>
      <c r="E2102" s="12" t="s">
        <v>151</v>
      </c>
      <c r="F2102" s="12"/>
      <c r="G2102" s="12">
        <v>311</v>
      </c>
    </row>
    <row r="2103" spans="2:7" ht="18" customHeight="1">
      <c r="B2103" s="8"/>
      <c r="C2103" s="9" t="s">
        <v>2890</v>
      </c>
      <c r="D2103" s="11"/>
      <c r="E2103" s="25" t="s">
        <v>17</v>
      </c>
      <c r="F2103" s="25"/>
      <c r="G2103" s="25"/>
    </row>
    <row r="2104" spans="2:7" ht="18" customHeight="1">
      <c r="B2104" s="8"/>
      <c r="C2104" s="9" t="s">
        <v>238</v>
      </c>
      <c r="D2104" s="11"/>
      <c r="E2104" s="12" t="s">
        <v>26</v>
      </c>
      <c r="F2104" s="12"/>
      <c r="G2104" s="13">
        <v>64690</v>
      </c>
    </row>
    <row r="2105" spans="2:7" ht="18" customHeight="1">
      <c r="B2105" s="8"/>
      <c r="C2105" s="9" t="s">
        <v>2891</v>
      </c>
      <c r="D2105" s="11"/>
      <c r="E2105" s="12" t="s">
        <v>101</v>
      </c>
      <c r="F2105" s="12"/>
      <c r="G2105" s="13">
        <v>2139</v>
      </c>
    </row>
    <row r="2106" spans="2:7" ht="18" customHeight="1">
      <c r="B2106" s="8"/>
      <c r="C2106" s="9" t="s">
        <v>2818</v>
      </c>
      <c r="D2106" s="9" t="s">
        <v>1982</v>
      </c>
      <c r="E2106" s="12" t="s">
        <v>26</v>
      </c>
      <c r="F2106" s="12"/>
      <c r="G2106" s="13">
        <v>2593</v>
      </c>
    </row>
    <row r="2107" spans="2:7" ht="18" customHeight="1">
      <c r="B2107" s="8"/>
      <c r="C2107" s="9" t="s">
        <v>2818</v>
      </c>
      <c r="D2107" s="9" t="s">
        <v>2057</v>
      </c>
      <c r="E2107" s="12" t="s">
        <v>26</v>
      </c>
      <c r="F2107" s="12"/>
      <c r="G2107" s="13">
        <v>1623</v>
      </c>
    </row>
    <row r="2108" spans="2:7" ht="18" customHeight="1">
      <c r="B2108" s="8"/>
      <c r="C2108" s="9" t="s">
        <v>2818</v>
      </c>
      <c r="D2108" s="9" t="s">
        <v>112</v>
      </c>
      <c r="E2108" s="12" t="s">
        <v>26</v>
      </c>
      <c r="F2108" s="12"/>
      <c r="G2108" s="12">
        <v>466</v>
      </c>
    </row>
    <row r="2109" spans="2:7" ht="18" customHeight="1">
      <c r="B2109" s="8"/>
      <c r="C2109" s="9" t="s">
        <v>2818</v>
      </c>
      <c r="D2109" s="9" t="s">
        <v>2895</v>
      </c>
      <c r="E2109" s="12" t="s">
        <v>26</v>
      </c>
      <c r="F2109" s="12"/>
      <c r="G2109" s="12">
        <v>63</v>
      </c>
    </row>
    <row r="2110" spans="2:7" ht="18" customHeight="1">
      <c r="B2110" s="8"/>
      <c r="C2110" s="9" t="s">
        <v>2897</v>
      </c>
      <c r="D2110" s="11"/>
      <c r="E2110" s="12" t="s">
        <v>151</v>
      </c>
      <c r="F2110" s="12"/>
      <c r="G2110" s="13">
        <v>2662</v>
      </c>
    </row>
    <row r="2111" spans="2:7" ht="18" customHeight="1">
      <c r="B2111" s="8"/>
      <c r="C2111" s="9" t="s">
        <v>2899</v>
      </c>
      <c r="D2111" s="11"/>
      <c r="E2111" s="12" t="s">
        <v>151</v>
      </c>
      <c r="F2111" s="12"/>
      <c r="G2111" s="13">
        <v>3503</v>
      </c>
    </row>
    <row r="2112" spans="2:7" ht="18" customHeight="1">
      <c r="B2112" s="8"/>
      <c r="C2112" s="9" t="s">
        <v>2901</v>
      </c>
      <c r="D2112" s="11"/>
      <c r="E2112" s="25" t="s">
        <v>17</v>
      </c>
      <c r="F2112" s="25"/>
      <c r="G2112" s="25"/>
    </row>
    <row r="2113" spans="2:7" ht="18" customHeight="1">
      <c r="B2113" s="8"/>
      <c r="C2113" s="9" t="s">
        <v>2902</v>
      </c>
      <c r="D2113" s="11"/>
      <c r="E2113" s="12" t="s">
        <v>26</v>
      </c>
      <c r="F2113" s="12"/>
      <c r="G2113" s="13">
        <v>1606</v>
      </c>
    </row>
    <row r="2114" spans="2:7" ht="18" customHeight="1">
      <c r="B2114" s="8"/>
      <c r="C2114" s="9" t="s">
        <v>199</v>
      </c>
      <c r="D2114" s="11"/>
      <c r="E2114" s="12" t="s">
        <v>101</v>
      </c>
      <c r="F2114" s="11" t="str">
        <f>HYPERLINK("https://en.wikipedia.org/wiki/Wayne_County,_Michigan","Wayne")</f>
        <v>Wayne</v>
      </c>
      <c r="G2114" s="13">
        <v>84094</v>
      </c>
    </row>
    <row r="2115" spans="2:7" ht="18" customHeight="1">
      <c r="B2115" s="8"/>
      <c r="C2115" s="9" t="s">
        <v>2906</v>
      </c>
      <c r="D2115" s="11"/>
      <c r="E2115" s="12" t="s">
        <v>95</v>
      </c>
      <c r="F2115" s="12"/>
      <c r="G2115" s="12">
        <v>923</v>
      </c>
    </row>
    <row r="2116" spans="2:7" ht="18" customHeight="1">
      <c r="B2116" s="8"/>
      <c r="C2116" s="9" t="s">
        <v>2908</v>
      </c>
      <c r="D2116" s="11"/>
      <c r="E2116" s="12" t="s">
        <v>26</v>
      </c>
      <c r="F2116" s="12"/>
      <c r="G2116" s="13">
        <v>2365</v>
      </c>
    </row>
    <row r="2117" spans="2:7" ht="18" customHeight="1">
      <c r="B2117" s="8"/>
      <c r="C2117" s="9" t="s">
        <v>2910</v>
      </c>
      <c r="D2117" s="11"/>
      <c r="E2117" s="12" t="s">
        <v>151</v>
      </c>
      <c r="F2117" s="12"/>
      <c r="G2117" s="13">
        <v>8653</v>
      </c>
    </row>
    <row r="2118" spans="2:7" ht="18" customHeight="1">
      <c r="B2118" s="8"/>
      <c r="C2118" s="9" t="s">
        <v>2912</v>
      </c>
      <c r="D2118" s="11"/>
      <c r="E2118" s="25" t="s">
        <v>17</v>
      </c>
      <c r="F2118" s="25"/>
      <c r="G2118" s="25"/>
    </row>
    <row r="2119" spans="2:7" ht="18" customHeight="1">
      <c r="B2119" s="8"/>
      <c r="C2119" s="9" t="s">
        <v>2913</v>
      </c>
      <c r="D2119" s="11"/>
      <c r="E2119" s="12" t="s">
        <v>26</v>
      </c>
      <c r="F2119" s="12"/>
      <c r="G2119" s="13">
        <v>1072</v>
      </c>
    </row>
    <row r="2120" spans="2:7" ht="18" customHeight="1">
      <c r="B2120" s="8"/>
      <c r="C2120" s="9" t="s">
        <v>2914</v>
      </c>
      <c r="D2120" s="11"/>
      <c r="E2120" s="12" t="s">
        <v>26</v>
      </c>
      <c r="F2120" s="12"/>
      <c r="G2120" s="13">
        <v>1632</v>
      </c>
    </row>
    <row r="2121" spans="2:7" ht="18" customHeight="1">
      <c r="B2121" s="8"/>
      <c r="C2121" s="9" t="s">
        <v>2916</v>
      </c>
      <c r="D2121" s="9" t="s">
        <v>106</v>
      </c>
      <c r="E2121" s="12" t="s">
        <v>26</v>
      </c>
      <c r="F2121" s="12"/>
      <c r="G2121" s="13">
        <v>1403</v>
      </c>
    </row>
    <row r="2122" spans="2:7" ht="18" customHeight="1">
      <c r="B2122" s="8"/>
      <c r="C2122" s="9" t="s">
        <v>2916</v>
      </c>
      <c r="D2122" s="9" t="s">
        <v>71</v>
      </c>
      <c r="E2122" s="12" t="s">
        <v>26</v>
      </c>
      <c r="F2122" s="12"/>
      <c r="G2122" s="13">
        <v>1351</v>
      </c>
    </row>
    <row r="2123" spans="2:7" ht="18" customHeight="1">
      <c r="B2123" s="8"/>
      <c r="C2123" s="9" t="s">
        <v>2916</v>
      </c>
      <c r="D2123" s="9" t="s">
        <v>317</v>
      </c>
      <c r="E2123" s="12" t="s">
        <v>26</v>
      </c>
      <c r="F2123" s="12"/>
      <c r="G2123" s="12">
        <v>488</v>
      </c>
    </row>
    <row r="2124" spans="2:7" ht="18" customHeight="1">
      <c r="B2124" s="8"/>
      <c r="C2124" s="9" t="s">
        <v>2919</v>
      </c>
      <c r="D2124" s="11"/>
      <c r="E2124" s="25" t="s">
        <v>17</v>
      </c>
      <c r="F2124" s="25"/>
      <c r="G2124" s="25"/>
    </row>
    <row r="2125" spans="2:7" ht="18" customHeight="1">
      <c r="B2125" s="8"/>
      <c r="C2125" s="9" t="s">
        <v>2724</v>
      </c>
      <c r="D2125" s="11"/>
      <c r="E2125" s="12" t="s">
        <v>26</v>
      </c>
      <c r="F2125" s="12"/>
      <c r="G2125" s="13">
        <v>2786</v>
      </c>
    </row>
    <row r="2126" spans="2:7" ht="18" customHeight="1">
      <c r="B2126" s="8"/>
      <c r="C2126" s="9" t="s">
        <v>2922</v>
      </c>
      <c r="D2126" s="11"/>
      <c r="E2126" s="12" t="s">
        <v>101</v>
      </c>
      <c r="F2126" s="12"/>
      <c r="G2126" s="13">
        <v>1408</v>
      </c>
    </row>
    <row r="2127" spans="2:7" ht="18" customHeight="1">
      <c r="B2127" s="8"/>
      <c r="C2127" s="9" t="s">
        <v>494</v>
      </c>
      <c r="D2127" s="11"/>
      <c r="E2127" s="12" t="s">
        <v>26</v>
      </c>
      <c r="F2127" s="12"/>
      <c r="G2127" s="13">
        <v>30019</v>
      </c>
    </row>
    <row r="2128" spans="2:7" ht="18" customHeight="1">
      <c r="B2128" s="8"/>
      <c r="C2128" s="9" t="s">
        <v>2925</v>
      </c>
      <c r="D2128" s="11"/>
      <c r="E2128" s="12" t="s">
        <v>26</v>
      </c>
      <c r="F2128" s="12"/>
      <c r="G2128" s="13">
        <v>1173</v>
      </c>
    </row>
    <row r="2129" spans="2:7" ht="18" customHeight="1">
      <c r="B2129" s="8"/>
      <c r="C2129" s="9" t="s">
        <v>2927</v>
      </c>
      <c r="D2129" s="11"/>
      <c r="E2129" s="12" t="s">
        <v>95</v>
      </c>
      <c r="F2129" s="12"/>
      <c r="G2129" s="13">
        <v>1522</v>
      </c>
    </row>
    <row r="2130" spans="2:7" ht="18" customHeight="1">
      <c r="B2130" s="8"/>
      <c r="C2130" s="9" t="s">
        <v>2140</v>
      </c>
      <c r="D2130" s="11"/>
      <c r="E2130" s="12" t="s">
        <v>26</v>
      </c>
      <c r="F2130" s="12"/>
      <c r="G2130" s="13">
        <v>3753</v>
      </c>
    </row>
    <row r="2131" spans="2:7" ht="18" customHeight="1">
      <c r="B2131" s="8"/>
      <c r="C2131" s="9" t="s">
        <v>2929</v>
      </c>
      <c r="D2131" s="11"/>
      <c r="E2131" s="12" t="s">
        <v>151</v>
      </c>
      <c r="F2131" s="12"/>
      <c r="G2131" s="12">
        <v>474</v>
      </c>
    </row>
    <row r="2132" spans="2:7" ht="18" customHeight="1">
      <c r="B2132" s="8"/>
      <c r="C2132" s="9" t="s">
        <v>2931</v>
      </c>
      <c r="D2132" s="11"/>
      <c r="E2132" s="12" t="s">
        <v>26</v>
      </c>
      <c r="F2132" s="12"/>
      <c r="G2132" s="13">
        <v>1335</v>
      </c>
    </row>
    <row r="2133" spans="2:7" ht="18" customHeight="1">
      <c r="B2133" s="8"/>
      <c r="C2133" s="9" t="s">
        <v>2933</v>
      </c>
      <c r="D2133" s="11"/>
      <c r="E2133" s="12" t="s">
        <v>26</v>
      </c>
      <c r="F2133" s="12"/>
      <c r="G2133" s="12">
        <v>575</v>
      </c>
    </row>
    <row r="2134" spans="2:7" ht="18" customHeight="1">
      <c r="B2134" s="8"/>
      <c r="C2134" s="9" t="s">
        <v>1724</v>
      </c>
      <c r="D2134" s="11"/>
      <c r="E2134" s="12" t="s">
        <v>26</v>
      </c>
      <c r="F2134" s="12"/>
      <c r="G2134" s="13">
        <v>4602</v>
      </c>
    </row>
    <row r="2135" spans="2:7" ht="18" customHeight="1">
      <c r="B2135" s="8"/>
      <c r="C2135" s="9" t="s">
        <v>2748</v>
      </c>
      <c r="D2135" s="11"/>
      <c r="E2135" s="12" t="s">
        <v>101</v>
      </c>
      <c r="F2135" s="12"/>
      <c r="G2135" s="13">
        <v>2706</v>
      </c>
    </row>
    <row r="2136" spans="2:7" ht="18" customHeight="1">
      <c r="B2136" s="8"/>
      <c r="C2136" s="9" t="s">
        <v>2936</v>
      </c>
      <c r="D2136" s="11"/>
      <c r="E2136" s="12" t="s">
        <v>26</v>
      </c>
      <c r="F2136" s="12"/>
      <c r="G2136" s="13">
        <v>1739</v>
      </c>
    </row>
    <row r="2137" spans="2:7" ht="18" customHeight="1">
      <c r="B2137" s="8"/>
      <c r="C2137" s="9" t="s">
        <v>2815</v>
      </c>
      <c r="D2137" s="11"/>
      <c r="E2137" s="12" t="s">
        <v>26</v>
      </c>
      <c r="F2137" s="12"/>
      <c r="G2137" s="13">
        <v>2597</v>
      </c>
    </row>
    <row r="2138" spans="2:7" ht="18" customHeight="1">
      <c r="B2138" s="8"/>
      <c r="C2138" s="9" t="s">
        <v>1333</v>
      </c>
      <c r="D2138" s="11"/>
      <c r="E2138" s="12" t="s">
        <v>151</v>
      </c>
      <c r="F2138" s="12"/>
      <c r="G2138" s="13">
        <v>6423</v>
      </c>
    </row>
    <row r="2139" spans="2:7" ht="18" customHeight="1">
      <c r="B2139" s="8"/>
      <c r="C2139" s="9" t="s">
        <v>2940</v>
      </c>
      <c r="D2139" s="11"/>
      <c r="E2139" s="12" t="s">
        <v>26</v>
      </c>
      <c r="F2139" s="12"/>
      <c r="G2139" s="13">
        <v>1001</v>
      </c>
    </row>
    <row r="2140" spans="2:7" ht="18" customHeight="1">
      <c r="B2140" s="8"/>
      <c r="C2140" s="9" t="s">
        <v>2941</v>
      </c>
      <c r="D2140" s="11"/>
      <c r="E2140" s="25" t="s">
        <v>17</v>
      </c>
      <c r="F2140" s="25"/>
      <c r="G2140" s="25"/>
    </row>
    <row r="2141" spans="2:7" ht="18" customHeight="1">
      <c r="B2141" s="8"/>
      <c r="C2141" s="9" t="s">
        <v>2943</v>
      </c>
      <c r="D2141" s="11"/>
      <c r="E2141" s="12" t="s">
        <v>101</v>
      </c>
      <c r="F2141" s="12"/>
      <c r="G2141" s="12">
        <v>384</v>
      </c>
    </row>
    <row r="2142" spans="2:7" ht="18" customHeight="1">
      <c r="B2142" s="8"/>
      <c r="C2142" s="9" t="s">
        <v>2945</v>
      </c>
      <c r="D2142" s="11"/>
      <c r="E2142" s="12" t="s">
        <v>26</v>
      </c>
      <c r="F2142" s="12"/>
      <c r="G2142" s="12">
        <v>729</v>
      </c>
    </row>
    <row r="2143" spans="2:7" ht="18" customHeight="1">
      <c r="B2143" s="8"/>
      <c r="C2143" s="9" t="s">
        <v>2947</v>
      </c>
      <c r="D2143" s="11"/>
      <c r="E2143" s="12" t="s">
        <v>26</v>
      </c>
      <c r="F2143" s="12"/>
      <c r="G2143" s="13">
        <v>1098</v>
      </c>
    </row>
    <row r="2144" spans="2:7" ht="18" customHeight="1">
      <c r="B2144" s="8"/>
      <c r="C2144" s="9" t="s">
        <v>1608</v>
      </c>
      <c r="D2144" s="11"/>
      <c r="E2144" s="12" t="s">
        <v>26</v>
      </c>
      <c r="F2144" s="12"/>
      <c r="G2144" s="13">
        <v>4772</v>
      </c>
    </row>
    <row r="2145" spans="2:7" ht="18" customHeight="1">
      <c r="B2145" s="8"/>
      <c r="C2145" s="9" t="s">
        <v>2949</v>
      </c>
      <c r="D2145" s="11"/>
      <c r="E2145" s="25" t="s">
        <v>17</v>
      </c>
      <c r="F2145" s="25"/>
      <c r="G2145" s="25"/>
    </row>
    <row r="2146" spans="2:7" ht="18" customHeight="1">
      <c r="B2146" s="8"/>
      <c r="C2146" s="9" t="s">
        <v>2067</v>
      </c>
      <c r="D2146" s="11"/>
      <c r="E2146" s="12" t="s">
        <v>101</v>
      </c>
      <c r="F2146" s="12"/>
      <c r="G2146" s="13">
        <v>3854</v>
      </c>
    </row>
    <row r="2147" spans="2:7" ht="18" customHeight="1">
      <c r="B2147" s="8"/>
      <c r="C2147" s="9" t="s">
        <v>1565</v>
      </c>
      <c r="D2147" s="11"/>
      <c r="E2147" s="12" t="s">
        <v>26</v>
      </c>
      <c r="F2147" s="12"/>
      <c r="G2147" s="13">
        <v>4978</v>
      </c>
    </row>
    <row r="2148" spans="2:7" ht="18" customHeight="1">
      <c r="B2148" s="8"/>
      <c r="C2148" s="9" t="s">
        <v>2952</v>
      </c>
      <c r="D2148" s="11"/>
      <c r="E2148" s="25" t="s">
        <v>17</v>
      </c>
      <c r="F2148" s="25"/>
      <c r="G2148" s="25"/>
    </row>
    <row r="2149" spans="2:7" ht="18" customHeight="1">
      <c r="B2149" s="8"/>
      <c r="C2149" s="9" t="s">
        <v>2953</v>
      </c>
      <c r="D2149" s="11"/>
      <c r="E2149" s="12" t="s">
        <v>26</v>
      </c>
      <c r="F2149" s="12"/>
      <c r="G2149" s="12">
        <v>878</v>
      </c>
    </row>
    <row r="2150" spans="2:7" ht="18" customHeight="1">
      <c r="B2150" s="8"/>
      <c r="C2150" s="9" t="s">
        <v>2955</v>
      </c>
      <c r="D2150" s="9" t="s">
        <v>2039</v>
      </c>
      <c r="E2150" s="12" t="s">
        <v>26</v>
      </c>
      <c r="F2150" s="12"/>
      <c r="G2150" s="13">
        <v>2029</v>
      </c>
    </row>
    <row r="2151" spans="2:7" ht="18" customHeight="1">
      <c r="B2151" s="8"/>
      <c r="C2151" s="9" t="s">
        <v>2955</v>
      </c>
      <c r="D2151" s="9" t="s">
        <v>783</v>
      </c>
      <c r="E2151" s="12" t="s">
        <v>26</v>
      </c>
      <c r="F2151" s="12"/>
      <c r="G2151" s="13">
        <v>1964</v>
      </c>
    </row>
    <row r="2152" spans="2:7" ht="18" customHeight="1">
      <c r="B2152" s="8"/>
      <c r="C2152" s="9" t="s">
        <v>1301</v>
      </c>
      <c r="D2152" s="11"/>
      <c r="E2152" s="12" t="s">
        <v>26</v>
      </c>
      <c r="F2152" s="12"/>
      <c r="G2152" s="13">
        <v>6838</v>
      </c>
    </row>
    <row r="2153" spans="2:7" ht="18" customHeight="1">
      <c r="B2153" s="8"/>
      <c r="C2153" s="9" t="s">
        <v>2957</v>
      </c>
      <c r="D2153" s="11"/>
      <c r="E2153" s="12" t="s">
        <v>26</v>
      </c>
      <c r="F2153" s="12"/>
      <c r="G2153" s="13">
        <v>2235</v>
      </c>
    </row>
    <row r="2154" spans="2:7" ht="18" customHeight="1">
      <c r="B2154" s="8"/>
      <c r="C2154" s="9" t="s">
        <v>2958</v>
      </c>
      <c r="D2154" s="11"/>
      <c r="E2154" s="25" t="s">
        <v>17</v>
      </c>
      <c r="F2154" s="25"/>
      <c r="G2154" s="23"/>
    </row>
    <row r="2155" spans="2:7" ht="18" customHeight="1">
      <c r="B2155" s="8"/>
      <c r="C2155" s="9" t="s">
        <v>2960</v>
      </c>
      <c r="D2155" s="11"/>
      <c r="E2155" s="12" t="s">
        <v>26</v>
      </c>
      <c r="F2155" s="12"/>
      <c r="G2155" s="13">
        <v>1907</v>
      </c>
    </row>
    <row r="2156" spans="2:7" ht="18" customHeight="1">
      <c r="B2156" s="8"/>
      <c r="C2156" s="9" t="s">
        <v>2961</v>
      </c>
      <c r="D2156" s="11"/>
      <c r="E2156" s="12" t="s">
        <v>26</v>
      </c>
      <c r="F2156" s="12"/>
      <c r="G2156" s="12">
        <v>459</v>
      </c>
    </row>
    <row r="2157" spans="2:7" ht="18" customHeight="1">
      <c r="B2157" s="8"/>
      <c r="C2157" s="9" t="s">
        <v>2962</v>
      </c>
      <c r="D2157" s="11"/>
      <c r="E2157" s="12" t="s">
        <v>26</v>
      </c>
      <c r="F2157" s="12"/>
      <c r="G2157" s="13">
        <v>1397</v>
      </c>
    </row>
    <row r="2158" spans="2:7" ht="18" customHeight="1">
      <c r="B2158" s="8"/>
      <c r="C2158" s="9" t="s">
        <v>2964</v>
      </c>
      <c r="D2158" s="11"/>
      <c r="E2158" s="12" t="s">
        <v>26</v>
      </c>
      <c r="F2158" s="12"/>
      <c r="G2158" s="12">
        <v>690</v>
      </c>
    </row>
    <row r="2159" spans="2:7" ht="18" customHeight="1">
      <c r="B2159" s="8"/>
      <c r="C2159" s="9" t="s">
        <v>846</v>
      </c>
      <c r="D2159" s="11"/>
      <c r="E2159" s="12" t="s">
        <v>101</v>
      </c>
      <c r="F2159" s="12"/>
      <c r="G2159" s="13">
        <v>13498</v>
      </c>
    </row>
    <row r="2160" spans="2:7" ht="18" customHeight="1">
      <c r="B2160" s="8"/>
      <c r="C2160" s="9" t="s">
        <v>2966</v>
      </c>
      <c r="D2160" s="11"/>
      <c r="E2160" s="12" t="s">
        <v>151</v>
      </c>
      <c r="F2160" s="12"/>
      <c r="G2160" s="13">
        <v>4104</v>
      </c>
    </row>
    <row r="2161" spans="2:7" ht="18" customHeight="1">
      <c r="B2161" s="8"/>
      <c r="C2161" s="9" t="s">
        <v>2967</v>
      </c>
      <c r="D2161" s="11"/>
      <c r="E2161" s="12" t="s">
        <v>95</v>
      </c>
      <c r="F2161" s="12"/>
      <c r="G2161" s="12">
        <v>244</v>
      </c>
    </row>
    <row r="2162" spans="2:7" ht="18" customHeight="1">
      <c r="B2162" s="8"/>
      <c r="C2162" s="9" t="s">
        <v>1839</v>
      </c>
      <c r="D2162" s="11"/>
      <c r="E2162" s="12" t="s">
        <v>95</v>
      </c>
      <c r="F2162" s="12"/>
      <c r="G2162" s="13">
        <v>4312</v>
      </c>
    </row>
    <row r="2163" spans="2:7" ht="18" customHeight="1">
      <c r="B2163" s="8"/>
      <c r="C2163" s="9" t="s">
        <v>2969</v>
      </c>
      <c r="D2163" s="11"/>
      <c r="E2163" s="12" t="s">
        <v>26</v>
      </c>
      <c r="F2163" s="12"/>
      <c r="G2163" s="13">
        <v>1325</v>
      </c>
    </row>
    <row r="2164" spans="2:7" ht="18" customHeight="1">
      <c r="B2164" s="8"/>
      <c r="C2164" s="9" t="s">
        <v>878</v>
      </c>
      <c r="D2164" s="11"/>
      <c r="E2164" s="12" t="s">
        <v>101</v>
      </c>
      <c r="F2164" s="11" t="str">
        <f>HYPERLINK("https://en.wikipedia.org/wiki/Wayne_County,_Michigan","Wayne")</f>
        <v>Wayne</v>
      </c>
      <c r="G2164" s="13">
        <v>12875</v>
      </c>
    </row>
    <row r="2165" spans="2:7" ht="18" customHeight="1">
      <c r="B2165" s="8"/>
      <c r="C2165" s="9" t="s">
        <v>2085</v>
      </c>
      <c r="D2165" s="11"/>
      <c r="E2165" s="12" t="s">
        <v>26</v>
      </c>
      <c r="F2165" s="12"/>
      <c r="G2165" s="13">
        <v>3810</v>
      </c>
    </row>
    <row r="2166" spans="2:7" ht="18" customHeight="1">
      <c r="B2166" s="8"/>
      <c r="C2166" s="9" t="s">
        <v>2973</v>
      </c>
      <c r="D2166" s="11"/>
      <c r="E2166" s="12" t="s">
        <v>95</v>
      </c>
      <c r="F2166" s="12"/>
      <c r="G2166" s="12">
        <v>425</v>
      </c>
    </row>
    <row r="2167" spans="2:7" ht="18" customHeight="1">
      <c r="B2167" s="8"/>
      <c r="C2167" s="9" t="s">
        <v>2974</v>
      </c>
      <c r="D2167" s="11"/>
      <c r="E2167" s="12" t="s">
        <v>151</v>
      </c>
      <c r="F2167" s="12"/>
      <c r="G2167" s="13">
        <v>2049</v>
      </c>
    </row>
    <row r="2168" spans="2:7" ht="18" customHeight="1">
      <c r="B2168" s="8"/>
      <c r="C2168" s="9" t="s">
        <v>2976</v>
      </c>
      <c r="D2168" s="11"/>
      <c r="E2168" s="12" t="s">
        <v>26</v>
      </c>
      <c r="F2168" s="12"/>
      <c r="G2168" s="13">
        <v>2047</v>
      </c>
    </row>
    <row r="2169" spans="2:7" ht="18" customHeight="1">
      <c r="B2169" s="8"/>
      <c r="C2169" s="9" t="s">
        <v>2252</v>
      </c>
      <c r="D2169" s="11"/>
      <c r="E2169" s="12" t="s">
        <v>26</v>
      </c>
      <c r="F2169" s="12"/>
      <c r="G2169" s="13">
        <v>3505</v>
      </c>
    </row>
    <row r="2170" spans="2:7" ht="18" customHeight="1">
      <c r="B2170" s="8"/>
      <c r="C2170" s="9" t="s">
        <v>2022</v>
      </c>
      <c r="D2170" s="11"/>
      <c r="E2170" s="12" t="s">
        <v>26</v>
      </c>
      <c r="F2170" s="12"/>
      <c r="G2170" s="13">
        <v>3894</v>
      </c>
    </row>
    <row r="2171" spans="2:7" ht="18" customHeight="1">
      <c r="B2171" s="8"/>
      <c r="C2171" s="9" t="s">
        <v>2466</v>
      </c>
      <c r="D2171" s="9" t="s">
        <v>823</v>
      </c>
      <c r="E2171" s="12" t="s">
        <v>26</v>
      </c>
      <c r="F2171" s="12"/>
      <c r="G2171" s="13">
        <v>3147</v>
      </c>
    </row>
    <row r="2172" spans="2:7" ht="18" customHeight="1">
      <c r="B2172" s="8"/>
      <c r="C2172" s="9" t="s">
        <v>2466</v>
      </c>
      <c r="D2172" s="9" t="s">
        <v>71</v>
      </c>
      <c r="E2172" s="12" t="s">
        <v>26</v>
      </c>
      <c r="F2172" s="12"/>
      <c r="G2172" s="13">
        <v>1655</v>
      </c>
    </row>
    <row r="2173" spans="2:7" ht="18" customHeight="1">
      <c r="B2173" s="8"/>
      <c r="C2173" s="9" t="s">
        <v>533</v>
      </c>
      <c r="D2173" s="11"/>
      <c r="E2173" s="12" t="s">
        <v>101</v>
      </c>
      <c r="F2173" s="11" t="str">
        <f>HYPERLINK("https://en.wikipedia.org/wiki/Wayne_County,_Michigan","Wayne")</f>
        <v>Wayne</v>
      </c>
      <c r="G2173" s="13">
        <v>25883</v>
      </c>
    </row>
    <row r="2174" spans="2:7" ht="18" customHeight="1">
      <c r="B2174" s="8"/>
      <c r="C2174" s="9" t="s">
        <v>220</v>
      </c>
      <c r="D2174" s="11"/>
      <c r="E2174" s="12" t="s">
        <v>101</v>
      </c>
      <c r="F2174" s="12"/>
      <c r="G2174" s="13">
        <v>72125</v>
      </c>
    </row>
    <row r="2175" spans="2:7" ht="18" customHeight="1">
      <c r="B2175" s="8"/>
      <c r="C2175" s="9" t="s">
        <v>2982</v>
      </c>
      <c r="D2175" s="11"/>
      <c r="E2175" s="12" t="s">
        <v>101</v>
      </c>
      <c r="F2175" s="12"/>
      <c r="G2175" s="13">
        <v>1955</v>
      </c>
    </row>
    <row r="2176" spans="2:7" ht="18" customHeight="1">
      <c r="B2176" s="8"/>
      <c r="C2176" s="9" t="s">
        <v>1957</v>
      </c>
      <c r="D2176" s="11"/>
      <c r="E2176" s="12" t="s">
        <v>26</v>
      </c>
      <c r="F2176" s="12"/>
      <c r="G2176" s="13">
        <v>4065</v>
      </c>
    </row>
    <row r="2177" spans="1:7" ht="18" customHeight="1">
      <c r="B2177" s="8"/>
      <c r="C2177" s="9" t="s">
        <v>2985</v>
      </c>
      <c r="D2177" s="11"/>
      <c r="E2177" s="12" t="s">
        <v>26</v>
      </c>
      <c r="F2177" s="12"/>
      <c r="G2177" s="12">
        <v>761</v>
      </c>
    </row>
    <row r="2178" spans="1:7" ht="18" customHeight="1">
      <c r="B2178" s="8"/>
      <c r="C2178" s="9" t="s">
        <v>1109</v>
      </c>
      <c r="D2178" s="11"/>
      <c r="E2178" s="12" t="s">
        <v>26</v>
      </c>
      <c r="F2178" s="12"/>
      <c r="G2178" s="13">
        <v>8708</v>
      </c>
    </row>
    <row r="2179" spans="1:7" ht="18" customHeight="1">
      <c r="A2179" s="16">
        <v>28</v>
      </c>
      <c r="B2179" s="20" t="s">
        <v>178</v>
      </c>
      <c r="C2179" s="9" t="s">
        <v>682</v>
      </c>
      <c r="D2179" s="11"/>
      <c r="E2179" s="12" t="s">
        <v>101</v>
      </c>
      <c r="F2179" s="12"/>
      <c r="G2179" s="13">
        <v>19435</v>
      </c>
    </row>
    <row r="2180" spans="1:7" ht="18" customHeight="1">
      <c r="A2180" s="16">
        <v>4</v>
      </c>
      <c r="B2180" s="24">
        <v>42825</v>
      </c>
      <c r="C2180" s="9" t="s">
        <v>271</v>
      </c>
      <c r="D2180" s="11"/>
      <c r="E2180" s="12" t="s">
        <v>26</v>
      </c>
      <c r="F2180" s="12"/>
      <c r="G2180" s="13">
        <v>53362</v>
      </c>
    </row>
    <row r="2181" spans="1:7" ht="18" customHeight="1">
      <c r="B2181" s="8"/>
      <c r="C2181" s="9" t="s">
        <v>2987</v>
      </c>
      <c r="D2181" s="11"/>
      <c r="E2181" s="12" t="s">
        <v>151</v>
      </c>
      <c r="F2181" s="12"/>
      <c r="G2181" s="12">
        <v>480</v>
      </c>
    </row>
    <row r="2182" spans="1:7" ht="18" customHeight="1">
      <c r="B2182" s="8"/>
      <c r="C2182" s="9" t="s">
        <v>1486</v>
      </c>
      <c r="D2182" s="11"/>
      <c r="E2182" s="12" t="s">
        <v>101</v>
      </c>
      <c r="F2182" s="12"/>
      <c r="G2182" s="13">
        <v>5504</v>
      </c>
    </row>
    <row r="2183" spans="1:7" ht="18" customHeight="1">
      <c r="B2183" s="8"/>
      <c r="C2183" s="9" t="s">
        <v>1045</v>
      </c>
      <c r="D2183" s="11"/>
      <c r="E2183" s="12" t="s">
        <v>26</v>
      </c>
      <c r="F2183" s="12"/>
      <c r="G2183" s="13">
        <v>9971</v>
      </c>
    </row>
    <row r="2184" spans="1:7" ht="18" customHeight="1">
      <c r="B2184" s="8"/>
      <c r="C2184" s="9" t="s">
        <v>2990</v>
      </c>
      <c r="D2184" s="11"/>
      <c r="E2184" s="12" t="s">
        <v>101</v>
      </c>
      <c r="F2184" s="12"/>
      <c r="G2184" s="13">
        <v>1658</v>
      </c>
    </row>
    <row r="2185" spans="1:7" ht="18" customHeight="1">
      <c r="B2185" s="8"/>
      <c r="C2185" s="9" t="s">
        <v>2992</v>
      </c>
      <c r="D2185" s="11"/>
      <c r="E2185" s="12" t="s">
        <v>26</v>
      </c>
      <c r="F2185" s="12"/>
      <c r="G2185" s="12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6" sqref="K6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Cities_New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Hu, Achilles (CHE-MLP)</cp:lastModifiedBy>
  <dcterms:modified xsi:type="dcterms:W3CDTF">2017-12-08T03:15:10Z</dcterms:modified>
</cp:coreProperties>
</file>