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8_{9E0CD085-2416-41A0-86F7-69E208C580F5}" xr6:coauthVersionLast="47" xr6:coauthVersionMax="47" xr10:uidLastSave="{00000000-0000-0000-0000-000000000000}"/>
  <bookViews>
    <workbookView xWindow="-120" yWindow="-120" windowWidth="20730" windowHeight="11160"/>
  </bookViews>
  <sheets>
    <sheet name="sigma70" sheetId="1" r:id="rId1"/>
  </sheets>
  <calcPr calcId="0"/>
</workbook>
</file>

<file path=xl/calcChain.xml><?xml version="1.0" encoding="utf-8"?>
<calcChain xmlns="http://schemas.openxmlformats.org/spreadsheetml/2006/main">
  <c r="E1" i="1" l="1"/>
  <c r="H1" i="1"/>
  <c r="K1" i="1"/>
  <c r="U137" i="1"/>
  <c r="T157" i="1"/>
  <c r="V157" i="1"/>
  <c r="W185" i="1"/>
  <c r="W186" i="1"/>
  <c r="W187" i="1"/>
  <c r="T201" i="1"/>
  <c r="T202" i="1"/>
  <c r="T203" i="1"/>
  <c r="T204" i="1"/>
  <c r="T205" i="1"/>
  <c r="T206" i="1"/>
  <c r="T207" i="1"/>
  <c r="T208" i="1"/>
</calcChain>
</file>

<file path=xl/sharedStrings.xml><?xml version="1.0" encoding="utf-8"?>
<sst xmlns="http://schemas.openxmlformats.org/spreadsheetml/2006/main" count="1863" uniqueCount="364">
  <si>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</si>
  <si>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</si>
  <si>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</si>
  <si>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</si>
  <si>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</si>
  <si>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</si>
  <si>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</si>
  <si>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</si>
  <si>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</si>
  <si>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</si>
  <si>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</si>
  <si>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</si>
  <si>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</si>
  <si>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</si>
  <si>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</si>
  <si>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</si>
  <si>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</si>
  <si>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</si>
  <si>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</si>
  <si>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</si>
  <si>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</si>
  <si>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</si>
  <si>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</si>
  <si>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</si>
  <si>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</si>
  <si>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</si>
  <si>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des</t>
  </si>
  <si>
    <t>cription of</t>
  </si>
  <si>
    <t>targe</t>
  </si>
  <si>
    <t>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</si>
  <si>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</si>
  <si>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</si>
  <si>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</si>
  <si>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</si>
  <si>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</si>
  <si>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</si>
  <si>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</si>
  <si>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-----------</t>
  </si>
  <si>
    <t>-</t>
  </si>
  <si>
    <t>NCDMNJKJ_00573</t>
  </si>
  <si>
    <t>PF03979_sigma70</t>
  </si>
  <si>
    <t>RNA</t>
  </si>
  <si>
    <t>polymerase</t>
  </si>
  <si>
    <t>sigma</t>
  </si>
  <si>
    <t>factor</t>
  </si>
  <si>
    <t>SigA</t>
  </si>
  <si>
    <t>LCKHPNDD_00645</t>
  </si>
  <si>
    <t>BPDMOHOF_00726</t>
  </si>
  <si>
    <t>PODHMMDO_01426</t>
  </si>
  <si>
    <t>RpoD</t>
  </si>
  <si>
    <t>JGODLOID_01535</t>
  </si>
  <si>
    <t>JGGMJGDP_01091</t>
  </si>
  <si>
    <t>CGHDDBKG_01573</t>
  </si>
  <si>
    <t>MHEGFJJK_00417</t>
  </si>
  <si>
    <t>AGEFJKJB_01065</t>
  </si>
  <si>
    <t>OHBKPBBA_00445</t>
  </si>
  <si>
    <t>JGILDGNL_00336</t>
  </si>
  <si>
    <t>EJNCKHPF_00492</t>
  </si>
  <si>
    <t>HIBENGBO_00492</t>
  </si>
  <si>
    <t>JODOMHIM_00101</t>
  </si>
  <si>
    <t>MACKDKKA_00101</t>
  </si>
  <si>
    <t>PBHGHFHC_03167</t>
  </si>
  <si>
    <t>HKKGIPKL_02839</t>
  </si>
  <si>
    <t>IGJLNFOK_00441</t>
  </si>
  <si>
    <t>CCKFLDDO_00336</t>
  </si>
  <si>
    <t>EPIJBDCL_00941</t>
  </si>
  <si>
    <t>FNOFLICA_00941</t>
  </si>
  <si>
    <t>HNCHAOBG_00024</t>
  </si>
  <si>
    <t>LOOCFGAD_01261</t>
  </si>
  <si>
    <t>OLDEIHLN_01317</t>
  </si>
  <si>
    <t>LLDKCMDD_00620</t>
  </si>
  <si>
    <t>EPHFIDJC_01849</t>
  </si>
  <si>
    <t>PKGILDGC_03193</t>
  </si>
  <si>
    <t>CIBLAELJ_01786</t>
  </si>
  <si>
    <t>CGCFHOJM_01137</t>
  </si>
  <si>
    <t>CDJIDDOI_00001</t>
  </si>
  <si>
    <t>PGMPNIBO_01854</t>
  </si>
  <si>
    <t>CDFADNOF_03226</t>
  </si>
  <si>
    <t>DNLNLDNM_03685</t>
  </si>
  <si>
    <t>LAJCNCOF_03754</t>
  </si>
  <si>
    <t>OMBDHMFJ_01132</t>
  </si>
  <si>
    <t>ACJNGNNE_02745</t>
  </si>
  <si>
    <t>BBMPJNBE_03219</t>
  </si>
  <si>
    <t>HODIOBDJ_03153</t>
  </si>
  <si>
    <t>DIEENFOH_04403</t>
  </si>
  <si>
    <t>FNHHFGIF_01169</t>
  </si>
  <si>
    <t>GIEGGICP_01833</t>
  </si>
  <si>
    <t>JKAGCPII_00734</t>
  </si>
  <si>
    <t>JNJGIODC_02031</t>
  </si>
  <si>
    <t>KOFAJAAI_02247</t>
  </si>
  <si>
    <t>MJNLDNNL_00507</t>
  </si>
  <si>
    <t>AEEJHDPA_00530</t>
  </si>
  <si>
    <t>DCINMJDP_01709</t>
  </si>
  <si>
    <t>HEMIPDOK_05122</t>
  </si>
  <si>
    <t>IBKJDIHJ_04114</t>
  </si>
  <si>
    <t>JLKMGPDF_05449</t>
  </si>
  <si>
    <t>JOEFKNLC_00958</t>
  </si>
  <si>
    <t>KCHDMFFC_02414</t>
  </si>
  <si>
    <t>LGAHJLCI_03383</t>
  </si>
  <si>
    <t>LKCBEHCJ_05820</t>
  </si>
  <si>
    <t>LLACBGEE_01829</t>
  </si>
  <si>
    <t>NJDDPLHN_04095</t>
  </si>
  <si>
    <t>NMPBFAPF_01669</t>
  </si>
  <si>
    <t>JCNGAIIG_01605</t>
  </si>
  <si>
    <t>GINMCCLD_01049</t>
  </si>
  <si>
    <t>JDFAFFGK_02088</t>
  </si>
  <si>
    <t>HCHDKMMJ_02315</t>
  </si>
  <si>
    <t>HCCGHFJP_00583</t>
  </si>
  <si>
    <t>JCPGDJCP_00360</t>
  </si>
  <si>
    <t>KFFIIDLD_01170</t>
  </si>
  <si>
    <t>LGBBHOMD_00160</t>
  </si>
  <si>
    <t>DPDFGKJN_00884</t>
  </si>
  <si>
    <t>FBDCIIOI_04832</t>
  </si>
  <si>
    <t>JAFLNJNF_00848</t>
  </si>
  <si>
    <t>AFFHJKDO_00658</t>
  </si>
  <si>
    <t>HPLDNJGH_03565</t>
  </si>
  <si>
    <t>DFOICMKP_01065</t>
  </si>
  <si>
    <t>KFBBCKPN_00553</t>
  </si>
  <si>
    <t>AJAKPIPK_03563</t>
  </si>
  <si>
    <t>LAACAEPB_02318</t>
  </si>
  <si>
    <t>DLHOLENB_00500</t>
  </si>
  <si>
    <t>MFPPBIDA_02489</t>
  </si>
  <si>
    <t>ICOBKION_01085</t>
  </si>
  <si>
    <t>LCCNJOIE_00207</t>
  </si>
  <si>
    <t>HIBAELCN_01799</t>
  </si>
  <si>
    <t>JCFKPIAH_01379</t>
  </si>
  <si>
    <t>ANEHFFAK_00331</t>
  </si>
  <si>
    <t>KNNDFPBO_00248</t>
  </si>
  <si>
    <t>MHNGILNP_00938</t>
  </si>
  <si>
    <t>DPJIFFGL_00314</t>
  </si>
  <si>
    <t>MPNPKKDI_02864</t>
  </si>
  <si>
    <t>GEJCFOBH_02247</t>
  </si>
  <si>
    <t>MHEHBOEP_02043</t>
  </si>
  <si>
    <t>PJNBBHKL_02044</t>
  </si>
  <si>
    <t>MMGFJMEF_00237</t>
  </si>
  <si>
    <t>ECHJPANO_01037</t>
  </si>
  <si>
    <t>ENNAJBKA_02958</t>
  </si>
  <si>
    <t>HEFJCJFF_03068</t>
  </si>
  <si>
    <t>HNKCNKOH_03048</t>
  </si>
  <si>
    <t>ALOLONFK_00746</t>
  </si>
  <si>
    <t>DNLNHEDP_01239</t>
  </si>
  <si>
    <t>LBFIBPPC_02607</t>
  </si>
  <si>
    <t>MHFNFCDJ_02607</t>
  </si>
  <si>
    <t>GJCPOLBC_01529</t>
  </si>
  <si>
    <t>DDCLMGKE_00948</t>
  </si>
  <si>
    <t>AEHEBJOE_01187</t>
  </si>
  <si>
    <t>CKECOMDG_00235</t>
  </si>
  <si>
    <t>INKIAJAI_04061</t>
  </si>
  <si>
    <t>IOKLGFIB_02821</t>
  </si>
  <si>
    <t>IAGLEFAF_00481</t>
  </si>
  <si>
    <t>BEKFHAOA_00976</t>
  </si>
  <si>
    <t>FNDDNMHE_02102</t>
  </si>
  <si>
    <t>MEIJHLAG_02839</t>
  </si>
  <si>
    <t>NFJHEGFM_03418</t>
  </si>
  <si>
    <t>GINMCCLD_02966</t>
  </si>
  <si>
    <t>GCFLBDGM_00663</t>
  </si>
  <si>
    <t>IJNFABCA_00088</t>
  </si>
  <si>
    <t>HMMJHMLO_00316</t>
  </si>
  <si>
    <t>EBPDBBIB_01014</t>
  </si>
  <si>
    <t>EHMIPLPH_01530</t>
  </si>
  <si>
    <t>POOCDHLC_01334</t>
  </si>
  <si>
    <t>DAFLLFKJ_00161</t>
  </si>
  <si>
    <t>JOBKOCHE_01579</t>
  </si>
  <si>
    <t>HOJMAOFH_02539</t>
  </si>
  <si>
    <t>MJNJCGLP_01662</t>
  </si>
  <si>
    <t>HNKCNKOH_02690</t>
  </si>
  <si>
    <t>ENNAJBKA_04214</t>
  </si>
  <si>
    <t>HEFJCJFF_00996</t>
  </si>
  <si>
    <t>IHLIILJH_00251</t>
  </si>
  <si>
    <t>KBMNNMPO_01179</t>
  </si>
  <si>
    <t>JEKMINLN_00308</t>
  </si>
  <si>
    <t>IGIGMOLI_00693</t>
  </si>
  <si>
    <t>Car</t>
  </si>
  <si>
    <t>bamoyl dehy</t>
  </si>
  <si>
    <t>dratas</t>
  </si>
  <si>
    <t>e HypE</t>
  </si>
  <si>
    <t>JGODLOID_00833</t>
  </si>
  <si>
    <t>NAD</t>
  </si>
  <si>
    <t>P-reducing</t>
  </si>
  <si>
    <t>hydrog</t>
  </si>
  <si>
    <t>enase s</t>
  </si>
  <si>
    <t>ubunit HndD</t>
  </si>
  <si>
    <t>EPDOAFMF_00010</t>
  </si>
  <si>
    <t>PODHMMDO_02709</t>
  </si>
  <si>
    <t>Sig</t>
  </si>
  <si>
    <t>nal recogni</t>
  </si>
  <si>
    <t>tion p</t>
  </si>
  <si>
    <t>article</t>
  </si>
  <si>
    <t>protein</t>
  </si>
  <si>
    <t>NNJPNGAP_02734</t>
  </si>
  <si>
    <t>Eth</t>
  </si>
  <si>
    <t>ylmalonyl-C</t>
  </si>
  <si>
    <t>oA/met</t>
  </si>
  <si>
    <t>hylmalo</t>
  </si>
  <si>
    <t>nyl-CoA epimerase</t>
  </si>
  <si>
    <t>JCNGAIIG_01608</t>
  </si>
  <si>
    <t>hyp</t>
  </si>
  <si>
    <t>othetical p</t>
  </si>
  <si>
    <t>rotein</t>
  </si>
  <si>
    <t>PECGGMHE_01601</t>
  </si>
  <si>
    <t>JNKGIEFD_04013</t>
  </si>
  <si>
    <t>IJNFABCA_01290</t>
  </si>
  <si>
    <t>Sel</t>
  </si>
  <si>
    <t>enocysteine</t>
  </si>
  <si>
    <t>fic elo</t>
  </si>
  <si>
    <t>ngation factor</t>
  </si>
  <si>
    <t>CGCFHOJM_00019</t>
  </si>
  <si>
    <t>ICOBKION_02562</t>
  </si>
  <si>
    <t>PHMHCHEM_01832</t>
  </si>
  <si>
    <t>LCKHPNDD_02467</t>
  </si>
  <si>
    <t>IGIGMOLI_02661</t>
  </si>
  <si>
    <t>CDBBMMFM_01177</t>
  </si>
  <si>
    <t>EFAPJEFF_02403</t>
  </si>
  <si>
    <t>HLKGBCIA_03872</t>
  </si>
  <si>
    <t>KPFCGAPK_01004</t>
  </si>
  <si>
    <t>NHPHJJLN_03003</t>
  </si>
  <si>
    <t>LBMKBJEB_02585</t>
  </si>
  <si>
    <t>CPKOCIEA_00571</t>
  </si>
  <si>
    <t>IDJGNHNA_00912</t>
  </si>
  <si>
    <t>FFAEOFGM_02652</t>
  </si>
  <si>
    <t>JGILDGNL_01961</t>
  </si>
  <si>
    <t>COCCIEMI_00530</t>
  </si>
  <si>
    <t>Out</t>
  </si>
  <si>
    <t>er membrane</t>
  </si>
  <si>
    <t>prote</t>
  </si>
  <si>
    <t>in asse</t>
  </si>
  <si>
    <t>mbly factor BamB</t>
  </si>
  <si>
    <t>EABHKAHJ_00521</t>
  </si>
  <si>
    <t>GHOKEMIB_00525</t>
  </si>
  <si>
    <t>KEPLFIBD_00534</t>
  </si>
  <si>
    <t>EPDOAFMF_00800</t>
  </si>
  <si>
    <t>UDP</t>
  </si>
  <si>
    <t>ramate</t>
  </si>
  <si>
    <t>nine ligase</t>
  </si>
  <si>
    <t>BKJIGMJC_01378</t>
  </si>
  <si>
    <t>put</t>
  </si>
  <si>
    <t>ative ABC t</t>
  </si>
  <si>
    <t>ranspo</t>
  </si>
  <si>
    <t>rter AT</t>
  </si>
  <si>
    <t>P-binding protein YknY</t>
  </si>
  <si>
    <t>HAKOPJAA_01364</t>
  </si>
  <si>
    <t>CCKFLDDO_02075</t>
  </si>
  <si>
    <t>ative trans</t>
  </si>
  <si>
    <t>cripti</t>
  </si>
  <si>
    <t>onal re</t>
  </si>
  <si>
    <t>gulatory protein pdtaR</t>
  </si>
  <si>
    <t>EJNCKHPF_00939</t>
  </si>
  <si>
    <t>EPIJBDCL_01849</t>
  </si>
  <si>
    <t>FNOFLICA_01849</t>
  </si>
  <si>
    <t>HIBENGBO_00939</t>
  </si>
  <si>
    <t>HNCHAOBG_01264</t>
  </si>
  <si>
    <t>JODOMHIM_02178</t>
  </si>
  <si>
    <t>LOOCFGAD_00819</t>
  </si>
  <si>
    <t>MACKDKKA_02178</t>
  </si>
  <si>
    <t>OLDEIHLN_00197</t>
  </si>
  <si>
    <t>JDDFKNKC_01985</t>
  </si>
  <si>
    <t>NAOINMKI_01390</t>
  </si>
  <si>
    <t>PIBDFAAL_02703</t>
  </si>
  <si>
    <t>AJINNOIP_04312</t>
  </si>
  <si>
    <t>HOJMAOFH_00401</t>
  </si>
  <si>
    <t>AEHEBJOE_05493</t>
  </si>
  <si>
    <t>CKECOMDG_04336</t>
  </si>
  <si>
    <t>INKIAJAI_00902</t>
  </si>
  <si>
    <t>IOKLGFIB_04548</t>
  </si>
  <si>
    <t>DGGGIHNE_01603</t>
  </si>
  <si>
    <t>BKJIGMJC_00893</t>
  </si>
  <si>
    <t>HAKOPJAA_00884</t>
  </si>
  <si>
    <t>NAOINMKI_00898</t>
  </si>
  <si>
    <t>PIBDFAAL_00256</t>
  </si>
  <si>
    <t>BDGGLPGE_02777</t>
  </si>
  <si>
    <t>CGDFBMKA_01548</t>
  </si>
  <si>
    <t>Pol</t>
  </si>
  <si>
    <t>yisoprenyl-</t>
  </si>
  <si>
    <t>teicho</t>
  </si>
  <si>
    <t>ic acid</t>
  </si>
  <si>
    <t>NKEOODEA_02418</t>
  </si>
  <si>
    <t>CCOPCFII_02791</t>
  </si>
  <si>
    <t>EBPDBBIB_00762</t>
  </si>
  <si>
    <t>Pro</t>
  </si>
  <si>
    <t>line--tRNA</t>
  </si>
  <si>
    <t>ligase</t>
  </si>
  <si>
    <t>JHJEHKEL_01975</t>
  </si>
  <si>
    <t>NOBOIBMK_01385</t>
  </si>
  <si>
    <t>MJNJCGLP_00602</t>
  </si>
  <si>
    <t>JEKMINLN_01112</t>
  </si>
  <si>
    <t>Reg</t>
  </si>
  <si>
    <t>ulatory pro</t>
  </si>
  <si>
    <t>tein R</t>
  </si>
  <si>
    <t>ecX</t>
  </si>
  <si>
    <t>HODIOBDJ_00794</t>
  </si>
  <si>
    <t>3-i</t>
  </si>
  <si>
    <t>sopropylmal</t>
  </si>
  <si>
    <t>ate de</t>
  </si>
  <si>
    <t>hydrata</t>
  </si>
  <si>
    <t>se small subunit 1</t>
  </si>
  <si>
    <t>JOBKOCHE_02534</t>
  </si>
  <si>
    <t>JNCFDDIM_04443</t>
  </si>
  <si>
    <t>Pho</t>
  </si>
  <si>
    <t>spho-2-dehy</t>
  </si>
  <si>
    <t>dro-3-</t>
  </si>
  <si>
    <t>deoxyhe</t>
  </si>
  <si>
    <t>ptonate aldolase</t>
  </si>
  <si>
    <t>POOCDHLC_02204</t>
  </si>
  <si>
    <t>ACJNGNNE_01168</t>
  </si>
  <si>
    <t>Man</t>
  </si>
  <si>
    <t>nonate dehy</t>
  </si>
  <si>
    <t>e</t>
  </si>
  <si>
    <t>BBMPJNBE_03053</t>
  </si>
  <si>
    <t>LCNGHBOC_00519</t>
  </si>
  <si>
    <t>DDCLMGKE_02092</t>
  </si>
  <si>
    <t>BNCJIJLC_02333</t>
  </si>
  <si>
    <t>ATP</t>
  </si>
  <si>
    <t>RNA he</t>
  </si>
  <si>
    <t>licase</t>
  </si>
  <si>
    <t>SrmB</t>
  </si>
  <si>
    <t>DIEENFOH_04347</t>
  </si>
  <si>
    <t>FNHHFGIF_00608</t>
  </si>
  <si>
    <t>IEGCMIKB_02237</t>
  </si>
  <si>
    <t>JKAGCPII_02483</t>
  </si>
  <si>
    <t>JNJGIODC_02589</t>
  </si>
  <si>
    <t>KOFAJAAI_04284</t>
  </si>
  <si>
    <t>MJNLDNNL_02794</t>
  </si>
  <si>
    <t># Program:         hm</t>
  </si>
  <si>
    <t>msearch</t>
  </si>
  <si>
    <t># Version:         3.</t>
  </si>
  <si>
    <t>3.1 (Jul 20</t>
  </si>
  <si>
    <t>20)</t>
  </si>
  <si>
    <t># Pipeline mode:   SE</t>
  </si>
  <si>
    <t>ARCH</t>
  </si>
  <si>
    <t># Query file:      /s</t>
  </si>
  <si>
    <t>cratch/kels</t>
  </si>
  <si>
    <t>/hmmer/profile_hmm/si</t>
  </si>
  <si>
    <t>gma70.hmm</t>
  </si>
  <si>
    <t># Target file:     /s</t>
  </si>
  <si>
    <t>/prokka/output/genomi</t>
  </si>
  <si>
    <t>cprokka/fa</t>
  </si>
  <si>
    <t>afiles/con</t>
  </si>
  <si>
    <t>cat.faa</t>
  </si>
  <si>
    <t># Option settings: hm</t>
  </si>
  <si>
    <t>msearch --t</t>
  </si>
  <si>
    <t>blout sigma70 /scratc</t>
  </si>
  <si>
    <t>h/kels/hmm</t>
  </si>
  <si>
    <t>er/profile</t>
  </si>
  <si>
    <t>_hmm/si</t>
  </si>
  <si>
    <t>gma70.</t>
  </si>
  <si>
    <t>hmm /scrat</t>
  </si>
  <si>
    <t>ch/kels</t>
  </si>
  <si>
    <t>/prokk</t>
  </si>
  <si>
    <t>a/outp</t>
  </si>
  <si>
    <t>ut/g</t>
  </si>
  <si>
    <t>enom</t>
  </si>
  <si>
    <t>icpr</t>
  </si>
  <si>
    <t>okka</t>
  </si>
  <si>
    <t>/faa</t>
  </si>
  <si>
    <t>file</t>
  </si>
  <si>
    <t>s/co</t>
  </si>
  <si>
    <t>ncat</t>
  </si>
  <si>
    <t>.faa</t>
  </si>
  <si>
    <t># Current dir:     /s</t>
  </si>
  <si>
    <t>/hmmer</t>
  </si>
  <si>
    <t># Date:            Fr</t>
  </si>
  <si>
    <t>i Mar  4 03</t>
  </si>
  <si>
    <t>:33:16 2022</t>
  </si>
  <si>
    <t># [ok]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</si>
</sst>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8"/>
  <sheetViews>
    <sheetView tabSelected="1" workbookViewId="0"/>
  </sheetViews>
  <sheetFormatPr defaultRowHeight="15" x14ac:dyDescent="0.25"/>
  <sheetData>
    <row r="1" spans="1:23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3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</row>
    <row r="3" spans="1:23" x14ac:dyDescent="0.25">
      <c r="A3" t="s">
        <v>30</v>
      </c>
      <c r="B3" t="s">
        <v>31</v>
      </c>
      <c r="C3" t="s">
        <v>32</v>
      </c>
      <c r="D3" t="s">
        <v>31</v>
      </c>
      <c r="E3" t="s">
        <v>33</v>
      </c>
      <c r="F3" t="s">
        <v>34</v>
      </c>
      <c r="G3" t="s">
        <v>35</v>
      </c>
      <c r="H3" t="s">
        <v>33</v>
      </c>
      <c r="I3" t="s">
        <v>34</v>
      </c>
      <c r="J3" t="s">
        <v>35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37</v>
      </c>
      <c r="U3" t="s">
        <v>34</v>
      </c>
      <c r="V3" t="s">
        <v>38</v>
      </c>
    </row>
    <row r="4" spans="1:23" x14ac:dyDescent="0.25">
      <c r="A4" t="s">
        <v>39</v>
      </c>
      <c r="B4" t="s">
        <v>38</v>
      </c>
      <c r="C4" t="s">
        <v>40</v>
      </c>
      <c r="D4" t="s">
        <v>38</v>
      </c>
      <c r="E4" s="1">
        <v>4.3999999999999997E-18</v>
      </c>
      <c r="F4">
        <v>70.599999999999994</v>
      </c>
      <c r="G4">
        <v>2.4</v>
      </c>
      <c r="H4" s="1">
        <v>1.3999999999999999E-17</v>
      </c>
      <c r="I4">
        <v>69</v>
      </c>
      <c r="J4">
        <v>2.4</v>
      </c>
      <c r="K4">
        <v>1.9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</row>
    <row r="5" spans="1:23" x14ac:dyDescent="0.25">
      <c r="A5" t="s">
        <v>46</v>
      </c>
      <c r="B5" t="s">
        <v>38</v>
      </c>
      <c r="C5" t="s">
        <v>40</v>
      </c>
      <c r="D5" t="s">
        <v>38</v>
      </c>
      <c r="E5" s="1">
        <v>9.2000000000000004E-18</v>
      </c>
      <c r="F5">
        <v>69.599999999999994</v>
      </c>
      <c r="G5">
        <v>7.1</v>
      </c>
      <c r="H5" s="1">
        <v>2.4999999999999999E-17</v>
      </c>
      <c r="I5">
        <v>68.2</v>
      </c>
      <c r="J5">
        <v>7.1</v>
      </c>
      <c r="K5">
        <v>1.7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</row>
    <row r="6" spans="1:23" x14ac:dyDescent="0.25">
      <c r="A6" t="s">
        <v>47</v>
      </c>
      <c r="B6" t="s">
        <v>38</v>
      </c>
      <c r="C6" t="s">
        <v>40</v>
      </c>
      <c r="D6" t="s">
        <v>38</v>
      </c>
      <c r="E6" s="1">
        <v>1.6000000000000001E-17</v>
      </c>
      <c r="F6">
        <v>68.8</v>
      </c>
      <c r="G6">
        <v>0.3</v>
      </c>
      <c r="H6" s="1">
        <v>4.3000000000000002E-17</v>
      </c>
      <c r="I6">
        <v>67.5</v>
      </c>
      <c r="J6">
        <v>0.3</v>
      </c>
      <c r="K6">
        <v>1.7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</row>
    <row r="7" spans="1:23" x14ac:dyDescent="0.25">
      <c r="A7" t="s">
        <v>48</v>
      </c>
      <c r="B7" t="s">
        <v>38</v>
      </c>
      <c r="C7" t="s">
        <v>40</v>
      </c>
      <c r="D7" t="s">
        <v>38</v>
      </c>
      <c r="E7" s="1">
        <v>7.0999999999999995E-17</v>
      </c>
      <c r="F7">
        <v>66.8</v>
      </c>
      <c r="G7">
        <v>3.9</v>
      </c>
      <c r="H7" s="1">
        <v>1.7E-16</v>
      </c>
      <c r="I7">
        <v>65.599999999999994</v>
      </c>
      <c r="J7">
        <v>3.9</v>
      </c>
      <c r="K7">
        <v>1.6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 t="s">
        <v>41</v>
      </c>
      <c r="T7" t="s">
        <v>42</v>
      </c>
      <c r="U7" t="s">
        <v>43</v>
      </c>
      <c r="V7" t="s">
        <v>44</v>
      </c>
      <c r="W7" t="s">
        <v>49</v>
      </c>
    </row>
    <row r="8" spans="1:23" x14ac:dyDescent="0.25">
      <c r="A8" t="s">
        <v>50</v>
      </c>
      <c r="B8" t="s">
        <v>38</v>
      </c>
      <c r="C8" t="s">
        <v>40</v>
      </c>
      <c r="D8" t="s">
        <v>38</v>
      </c>
      <c r="E8" s="1">
        <v>9.2999999999999995E-17</v>
      </c>
      <c r="F8">
        <v>66.400000000000006</v>
      </c>
      <c r="G8">
        <v>5.2</v>
      </c>
      <c r="H8" s="1">
        <v>2.5000000000000002E-16</v>
      </c>
      <c r="I8">
        <v>65</v>
      </c>
      <c r="J8">
        <v>5.2</v>
      </c>
      <c r="K8">
        <v>1.7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</row>
    <row r="9" spans="1:23" x14ac:dyDescent="0.25">
      <c r="A9" t="s">
        <v>51</v>
      </c>
      <c r="B9" t="s">
        <v>38</v>
      </c>
      <c r="C9" t="s">
        <v>40</v>
      </c>
      <c r="D9" t="s">
        <v>38</v>
      </c>
      <c r="E9" s="1">
        <v>3.2999999999999999E-16</v>
      </c>
      <c r="F9">
        <v>64.599999999999994</v>
      </c>
      <c r="G9">
        <v>5.0999999999999996</v>
      </c>
      <c r="H9" s="1">
        <v>1.0000000000000001E-15</v>
      </c>
      <c r="I9">
        <v>63</v>
      </c>
      <c r="J9">
        <v>5.0999999999999996</v>
      </c>
      <c r="K9">
        <v>1.8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</row>
    <row r="10" spans="1:23" x14ac:dyDescent="0.25">
      <c r="A10" t="s">
        <v>52</v>
      </c>
      <c r="B10" t="s">
        <v>38</v>
      </c>
      <c r="C10" t="s">
        <v>40</v>
      </c>
      <c r="D10" t="s">
        <v>38</v>
      </c>
      <c r="E10" s="1">
        <v>3.5000000000000002E-16</v>
      </c>
      <c r="F10">
        <v>64.5</v>
      </c>
      <c r="G10">
        <v>6</v>
      </c>
      <c r="H10" s="1">
        <v>1.0000000000000001E-15</v>
      </c>
      <c r="I10">
        <v>63.1</v>
      </c>
      <c r="J10">
        <v>6</v>
      </c>
      <c r="K10">
        <v>1.8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</row>
    <row r="11" spans="1:23" x14ac:dyDescent="0.25">
      <c r="A11" t="s">
        <v>53</v>
      </c>
      <c r="B11" t="s">
        <v>38</v>
      </c>
      <c r="C11" t="s">
        <v>40</v>
      </c>
      <c r="D11" t="s">
        <v>38</v>
      </c>
      <c r="E11" s="1">
        <v>3.5999999999999998E-16</v>
      </c>
      <c r="F11">
        <v>64.5</v>
      </c>
      <c r="G11">
        <v>2.6</v>
      </c>
      <c r="H11" s="1">
        <v>1.9000000000000001E-15</v>
      </c>
      <c r="I11">
        <v>62.2</v>
      </c>
      <c r="J11">
        <v>2.8</v>
      </c>
      <c r="K11">
        <v>2</v>
      </c>
      <c r="L11">
        <v>2</v>
      </c>
      <c r="M11">
        <v>0</v>
      </c>
      <c r="N11">
        <v>0</v>
      </c>
      <c r="O11">
        <v>2</v>
      </c>
      <c r="P11">
        <v>2</v>
      </c>
      <c r="Q11">
        <v>1</v>
      </c>
      <c r="R11">
        <v>1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</row>
    <row r="12" spans="1:23" x14ac:dyDescent="0.25">
      <c r="A12" t="s">
        <v>54</v>
      </c>
      <c r="B12" t="s">
        <v>38</v>
      </c>
      <c r="C12" t="s">
        <v>40</v>
      </c>
      <c r="D12" t="s">
        <v>38</v>
      </c>
      <c r="E12" s="1">
        <v>4.4E-16</v>
      </c>
      <c r="F12">
        <v>64.2</v>
      </c>
      <c r="G12">
        <v>1.6</v>
      </c>
      <c r="H12" s="1">
        <v>1.2E-15</v>
      </c>
      <c r="I12">
        <v>62.8</v>
      </c>
      <c r="J12">
        <v>1.2</v>
      </c>
      <c r="K12">
        <v>2</v>
      </c>
      <c r="L12">
        <v>2</v>
      </c>
      <c r="M12">
        <v>0</v>
      </c>
      <c r="N12">
        <v>0</v>
      </c>
      <c r="O12">
        <v>2</v>
      </c>
      <c r="P12">
        <v>2</v>
      </c>
      <c r="Q12">
        <v>1</v>
      </c>
      <c r="R12">
        <v>1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</row>
    <row r="13" spans="1:23" x14ac:dyDescent="0.25">
      <c r="A13" t="s">
        <v>55</v>
      </c>
      <c r="B13" t="s">
        <v>38</v>
      </c>
      <c r="C13" t="s">
        <v>40</v>
      </c>
      <c r="D13" t="s">
        <v>38</v>
      </c>
      <c r="E13" s="1">
        <v>4.7000000000000004E-16</v>
      </c>
      <c r="F13">
        <v>64.099999999999994</v>
      </c>
      <c r="G13">
        <v>6.3</v>
      </c>
      <c r="H13" s="1">
        <v>1.3E-15</v>
      </c>
      <c r="I13">
        <v>62.8</v>
      </c>
      <c r="J13">
        <v>6.3</v>
      </c>
      <c r="K13">
        <v>1.7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</row>
    <row r="14" spans="1:23" x14ac:dyDescent="0.25">
      <c r="A14" t="s">
        <v>56</v>
      </c>
      <c r="B14" t="s">
        <v>38</v>
      </c>
      <c r="C14" t="s">
        <v>40</v>
      </c>
      <c r="D14" t="s">
        <v>38</v>
      </c>
      <c r="E14" s="1">
        <v>6.2000000000000002E-16</v>
      </c>
      <c r="F14">
        <v>63.8</v>
      </c>
      <c r="G14">
        <v>2.4</v>
      </c>
      <c r="H14" s="1">
        <v>5.6000000000000003E-15</v>
      </c>
      <c r="I14">
        <v>60.7</v>
      </c>
      <c r="J14">
        <v>1.6</v>
      </c>
      <c r="K14">
        <v>2.4</v>
      </c>
      <c r="L14">
        <v>2</v>
      </c>
      <c r="M14">
        <v>0</v>
      </c>
      <c r="N14">
        <v>0</v>
      </c>
      <c r="O14">
        <v>2</v>
      </c>
      <c r="P14">
        <v>2</v>
      </c>
      <c r="Q14">
        <v>2</v>
      </c>
      <c r="R14">
        <v>1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</row>
    <row r="15" spans="1:23" x14ac:dyDescent="0.25">
      <c r="A15" t="s">
        <v>57</v>
      </c>
      <c r="B15" t="s">
        <v>38</v>
      </c>
      <c r="C15" t="s">
        <v>40</v>
      </c>
      <c r="D15" t="s">
        <v>38</v>
      </c>
      <c r="E15" s="1">
        <v>6.4000000000000005E-16</v>
      </c>
      <c r="F15">
        <v>63.7</v>
      </c>
      <c r="G15">
        <v>0.9</v>
      </c>
      <c r="H15" s="1">
        <v>1.7E-15</v>
      </c>
      <c r="I15">
        <v>62.4</v>
      </c>
      <c r="J15">
        <v>0.9</v>
      </c>
      <c r="K15">
        <v>1.7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</row>
    <row r="16" spans="1:23" x14ac:dyDescent="0.25">
      <c r="A16" t="s">
        <v>58</v>
      </c>
      <c r="B16" t="s">
        <v>38</v>
      </c>
      <c r="C16" t="s">
        <v>40</v>
      </c>
      <c r="D16" t="s">
        <v>38</v>
      </c>
      <c r="E16" s="1">
        <v>6.4000000000000005E-16</v>
      </c>
      <c r="F16">
        <v>63.7</v>
      </c>
      <c r="G16">
        <v>0.9</v>
      </c>
      <c r="H16" s="1">
        <v>1.7E-15</v>
      </c>
      <c r="I16">
        <v>62.4</v>
      </c>
      <c r="J16">
        <v>0.9</v>
      </c>
      <c r="K16">
        <v>1.7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</row>
    <row r="17" spans="1:23" x14ac:dyDescent="0.25">
      <c r="A17" t="s">
        <v>59</v>
      </c>
      <c r="B17" t="s">
        <v>38</v>
      </c>
      <c r="C17" t="s">
        <v>40</v>
      </c>
      <c r="D17" t="s">
        <v>38</v>
      </c>
      <c r="E17" s="1">
        <v>6.4000000000000005E-16</v>
      </c>
      <c r="F17">
        <v>63.7</v>
      </c>
      <c r="G17">
        <v>0.9</v>
      </c>
      <c r="H17" s="1">
        <v>1.7E-15</v>
      </c>
      <c r="I17">
        <v>62.4</v>
      </c>
      <c r="J17">
        <v>0.9</v>
      </c>
      <c r="K17">
        <v>1.7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</row>
    <row r="18" spans="1:23" x14ac:dyDescent="0.25">
      <c r="A18" t="s">
        <v>60</v>
      </c>
      <c r="B18" t="s">
        <v>38</v>
      </c>
      <c r="C18" t="s">
        <v>40</v>
      </c>
      <c r="D18" t="s">
        <v>38</v>
      </c>
      <c r="E18" s="1">
        <v>6.4000000000000005E-16</v>
      </c>
      <c r="F18">
        <v>63.7</v>
      </c>
      <c r="G18">
        <v>0.9</v>
      </c>
      <c r="H18" s="1">
        <v>1.7E-15</v>
      </c>
      <c r="I18">
        <v>62.4</v>
      </c>
      <c r="J18">
        <v>0.9</v>
      </c>
      <c r="K18">
        <v>1.7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</row>
    <row r="19" spans="1:23" x14ac:dyDescent="0.25">
      <c r="A19" t="s">
        <v>61</v>
      </c>
      <c r="B19" t="s">
        <v>38</v>
      </c>
      <c r="C19" t="s">
        <v>40</v>
      </c>
      <c r="D19" t="s">
        <v>38</v>
      </c>
      <c r="E19" s="1">
        <v>8.1000000000000005E-16</v>
      </c>
      <c r="F19">
        <v>63.4</v>
      </c>
      <c r="G19">
        <v>1.2</v>
      </c>
      <c r="H19" s="1">
        <v>2.0999999999999998E-15</v>
      </c>
      <c r="I19">
        <v>62.1</v>
      </c>
      <c r="J19">
        <v>1.2</v>
      </c>
      <c r="K19">
        <v>1.8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</row>
    <row r="20" spans="1:23" x14ac:dyDescent="0.25">
      <c r="A20" t="s">
        <v>62</v>
      </c>
      <c r="B20" t="s">
        <v>38</v>
      </c>
      <c r="C20" t="s">
        <v>40</v>
      </c>
      <c r="D20" t="s">
        <v>38</v>
      </c>
      <c r="E20" s="1">
        <v>1.0999999999999999E-15</v>
      </c>
      <c r="F20">
        <v>63</v>
      </c>
      <c r="G20">
        <v>5</v>
      </c>
      <c r="H20" s="1">
        <v>5.6000000000000003E-15</v>
      </c>
      <c r="I20">
        <v>60.7</v>
      </c>
      <c r="J20">
        <v>2.7</v>
      </c>
      <c r="K20">
        <v>2.6</v>
      </c>
      <c r="L20">
        <v>2</v>
      </c>
      <c r="M20">
        <v>0</v>
      </c>
      <c r="N20">
        <v>0</v>
      </c>
      <c r="O20">
        <v>2</v>
      </c>
      <c r="P20">
        <v>2</v>
      </c>
      <c r="Q20">
        <v>2</v>
      </c>
      <c r="R20">
        <v>1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</row>
    <row r="21" spans="1:23" x14ac:dyDescent="0.25">
      <c r="A21" t="s">
        <v>63</v>
      </c>
      <c r="B21" t="s">
        <v>38</v>
      </c>
      <c r="C21" t="s">
        <v>40</v>
      </c>
      <c r="D21" t="s">
        <v>38</v>
      </c>
      <c r="E21" s="1">
        <v>1.4999999999999999E-15</v>
      </c>
      <c r="F21">
        <v>62.5</v>
      </c>
      <c r="G21">
        <v>3.6</v>
      </c>
      <c r="H21" s="1">
        <v>4.4999999999999998E-15</v>
      </c>
      <c r="I21">
        <v>61</v>
      </c>
      <c r="J21">
        <v>2.5</v>
      </c>
      <c r="K21">
        <v>2.2000000000000002</v>
      </c>
      <c r="L21">
        <v>2</v>
      </c>
      <c r="M21">
        <v>0</v>
      </c>
      <c r="N21">
        <v>0</v>
      </c>
      <c r="O21">
        <v>2</v>
      </c>
      <c r="P21">
        <v>2</v>
      </c>
      <c r="Q21">
        <v>1</v>
      </c>
      <c r="R21">
        <v>1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</row>
    <row r="22" spans="1:23" x14ac:dyDescent="0.25">
      <c r="A22" t="s">
        <v>64</v>
      </c>
      <c r="B22" t="s">
        <v>38</v>
      </c>
      <c r="C22" t="s">
        <v>40</v>
      </c>
      <c r="D22" t="s">
        <v>38</v>
      </c>
      <c r="E22" s="1">
        <v>1.4999999999999999E-15</v>
      </c>
      <c r="F22">
        <v>62.5</v>
      </c>
      <c r="G22">
        <v>0.9</v>
      </c>
      <c r="H22" s="1">
        <v>3.9000000000000003E-15</v>
      </c>
      <c r="I22">
        <v>61.2</v>
      </c>
      <c r="J22">
        <v>0.9</v>
      </c>
      <c r="K22">
        <v>1.7</v>
      </c>
      <c r="L22">
        <v>1</v>
      </c>
      <c r="M22">
        <v>0</v>
      </c>
      <c r="N22">
        <v>0</v>
      </c>
      <c r="O22">
        <v>1</v>
      </c>
      <c r="P22">
        <v>1</v>
      </c>
      <c r="Q22">
        <v>1</v>
      </c>
      <c r="R22">
        <v>1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</row>
    <row r="23" spans="1:23" x14ac:dyDescent="0.25">
      <c r="A23" t="s">
        <v>65</v>
      </c>
      <c r="B23" t="s">
        <v>38</v>
      </c>
      <c r="C23" t="s">
        <v>40</v>
      </c>
      <c r="D23" t="s">
        <v>38</v>
      </c>
      <c r="E23" s="1">
        <v>1.4999999999999999E-15</v>
      </c>
      <c r="F23">
        <v>62.5</v>
      </c>
      <c r="G23">
        <v>0.9</v>
      </c>
      <c r="H23" s="1">
        <v>3.9000000000000003E-15</v>
      </c>
      <c r="I23">
        <v>61.2</v>
      </c>
      <c r="J23">
        <v>0.9</v>
      </c>
      <c r="K23">
        <v>1.7</v>
      </c>
      <c r="L23">
        <v>1</v>
      </c>
      <c r="M23">
        <v>0</v>
      </c>
      <c r="N23">
        <v>0</v>
      </c>
      <c r="O23">
        <v>1</v>
      </c>
      <c r="P23">
        <v>1</v>
      </c>
      <c r="Q23">
        <v>1</v>
      </c>
      <c r="R23">
        <v>1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</row>
    <row r="24" spans="1:23" x14ac:dyDescent="0.25">
      <c r="A24" t="s">
        <v>66</v>
      </c>
      <c r="B24" t="s">
        <v>38</v>
      </c>
      <c r="C24" t="s">
        <v>40</v>
      </c>
      <c r="D24" t="s">
        <v>38</v>
      </c>
      <c r="E24" s="1">
        <v>1.4999999999999999E-15</v>
      </c>
      <c r="F24">
        <v>62.5</v>
      </c>
      <c r="G24">
        <v>0.9</v>
      </c>
      <c r="H24" s="1">
        <v>3.9000000000000003E-15</v>
      </c>
      <c r="I24">
        <v>61.2</v>
      </c>
      <c r="J24">
        <v>0.9</v>
      </c>
      <c r="K24">
        <v>1.7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</row>
    <row r="25" spans="1:23" x14ac:dyDescent="0.25">
      <c r="A25" t="s">
        <v>67</v>
      </c>
      <c r="B25" t="s">
        <v>38</v>
      </c>
      <c r="C25" t="s">
        <v>40</v>
      </c>
      <c r="D25" t="s">
        <v>38</v>
      </c>
      <c r="E25" s="1">
        <v>1.4999999999999999E-15</v>
      </c>
      <c r="F25">
        <v>62.5</v>
      </c>
      <c r="G25">
        <v>0.9</v>
      </c>
      <c r="H25" s="1">
        <v>3.9000000000000003E-15</v>
      </c>
      <c r="I25">
        <v>61.2</v>
      </c>
      <c r="J25">
        <v>0.9</v>
      </c>
      <c r="K25">
        <v>1.7</v>
      </c>
      <c r="L25">
        <v>1</v>
      </c>
      <c r="M25">
        <v>0</v>
      </c>
      <c r="N25">
        <v>0</v>
      </c>
      <c r="O25">
        <v>1</v>
      </c>
      <c r="P25">
        <v>1</v>
      </c>
      <c r="Q25">
        <v>1</v>
      </c>
      <c r="R25">
        <v>1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</row>
    <row r="26" spans="1:23" x14ac:dyDescent="0.25">
      <c r="A26" t="s">
        <v>68</v>
      </c>
      <c r="B26" t="s">
        <v>38</v>
      </c>
      <c r="C26" t="s">
        <v>40</v>
      </c>
      <c r="D26" t="s">
        <v>38</v>
      </c>
      <c r="E26" s="1">
        <v>1.4999999999999999E-15</v>
      </c>
      <c r="F26">
        <v>62.5</v>
      </c>
      <c r="G26">
        <v>0.9</v>
      </c>
      <c r="H26" s="1">
        <v>3.9000000000000003E-15</v>
      </c>
      <c r="I26">
        <v>61.2</v>
      </c>
      <c r="J26">
        <v>0.9</v>
      </c>
      <c r="K26">
        <v>1.7</v>
      </c>
      <c r="L26">
        <v>1</v>
      </c>
      <c r="M26">
        <v>0</v>
      </c>
      <c r="N26">
        <v>0</v>
      </c>
      <c r="O26">
        <v>1</v>
      </c>
      <c r="P26">
        <v>1</v>
      </c>
      <c r="Q26">
        <v>1</v>
      </c>
      <c r="R26">
        <v>1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</row>
    <row r="27" spans="1:23" x14ac:dyDescent="0.25">
      <c r="A27" t="s">
        <v>69</v>
      </c>
      <c r="B27" t="s">
        <v>38</v>
      </c>
      <c r="C27" t="s">
        <v>40</v>
      </c>
      <c r="D27" t="s">
        <v>38</v>
      </c>
      <c r="E27" s="1">
        <v>1.4999999999999999E-15</v>
      </c>
      <c r="F27">
        <v>62.5</v>
      </c>
      <c r="G27">
        <v>0.9</v>
      </c>
      <c r="H27" s="1">
        <v>3.9000000000000003E-15</v>
      </c>
      <c r="I27">
        <v>61.2</v>
      </c>
      <c r="J27">
        <v>0.9</v>
      </c>
      <c r="K27">
        <v>1.7</v>
      </c>
      <c r="L27">
        <v>1</v>
      </c>
      <c r="M27">
        <v>0</v>
      </c>
      <c r="N27">
        <v>0</v>
      </c>
      <c r="O27">
        <v>1</v>
      </c>
      <c r="P27">
        <v>1</v>
      </c>
      <c r="Q27">
        <v>1</v>
      </c>
      <c r="R27">
        <v>1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</row>
    <row r="28" spans="1:23" x14ac:dyDescent="0.25">
      <c r="A28" t="s">
        <v>70</v>
      </c>
      <c r="B28" t="s">
        <v>38</v>
      </c>
      <c r="C28" t="s">
        <v>40</v>
      </c>
      <c r="D28" t="s">
        <v>38</v>
      </c>
      <c r="E28" s="1">
        <v>1.4999999999999999E-15</v>
      </c>
      <c r="F28">
        <v>62.5</v>
      </c>
      <c r="G28">
        <v>0.2</v>
      </c>
      <c r="H28" s="1">
        <v>3.7000000000000002E-15</v>
      </c>
      <c r="I28">
        <v>61.2</v>
      </c>
      <c r="J28">
        <v>0.2</v>
      </c>
      <c r="K28">
        <v>1.6</v>
      </c>
      <c r="L28">
        <v>1</v>
      </c>
      <c r="M28">
        <v>0</v>
      </c>
      <c r="N28">
        <v>0</v>
      </c>
      <c r="O28">
        <v>1</v>
      </c>
      <c r="P28">
        <v>1</v>
      </c>
      <c r="Q28">
        <v>1</v>
      </c>
      <c r="R28">
        <v>1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</row>
    <row r="29" spans="1:23" x14ac:dyDescent="0.25">
      <c r="A29" t="s">
        <v>71</v>
      </c>
      <c r="B29" t="s">
        <v>38</v>
      </c>
      <c r="C29" t="s">
        <v>40</v>
      </c>
      <c r="D29" t="s">
        <v>38</v>
      </c>
      <c r="E29" s="1">
        <v>2.1999999999999999E-15</v>
      </c>
      <c r="F29">
        <v>62</v>
      </c>
      <c r="G29">
        <v>7.1</v>
      </c>
      <c r="H29" s="1">
        <v>1E-14</v>
      </c>
      <c r="I29">
        <v>59.8</v>
      </c>
      <c r="J29">
        <v>5.2</v>
      </c>
      <c r="K29">
        <v>2.5</v>
      </c>
      <c r="L29">
        <v>2</v>
      </c>
      <c r="M29">
        <v>0</v>
      </c>
      <c r="N29">
        <v>0</v>
      </c>
      <c r="O29">
        <v>2</v>
      </c>
      <c r="P29">
        <v>2</v>
      </c>
      <c r="Q29">
        <v>2</v>
      </c>
      <c r="R29">
        <v>1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</row>
    <row r="30" spans="1:23" x14ac:dyDescent="0.25">
      <c r="A30" t="s">
        <v>72</v>
      </c>
      <c r="B30" t="s">
        <v>38</v>
      </c>
      <c r="C30" t="s">
        <v>40</v>
      </c>
      <c r="D30" t="s">
        <v>38</v>
      </c>
      <c r="E30" s="1">
        <v>4.2999999999999997E-15</v>
      </c>
      <c r="F30">
        <v>61</v>
      </c>
      <c r="G30">
        <v>5.9</v>
      </c>
      <c r="H30" s="1">
        <v>2.2000000000000001E-14</v>
      </c>
      <c r="I30">
        <v>58.8</v>
      </c>
      <c r="J30">
        <v>3.5</v>
      </c>
      <c r="K30">
        <v>2.6</v>
      </c>
      <c r="L30">
        <v>2</v>
      </c>
      <c r="M30">
        <v>0</v>
      </c>
      <c r="N30">
        <v>0</v>
      </c>
      <c r="O30">
        <v>2</v>
      </c>
      <c r="P30">
        <v>2</v>
      </c>
      <c r="Q30">
        <v>2</v>
      </c>
      <c r="R30">
        <v>1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</row>
    <row r="31" spans="1:23" x14ac:dyDescent="0.25">
      <c r="A31" t="s">
        <v>73</v>
      </c>
      <c r="B31" t="s">
        <v>38</v>
      </c>
      <c r="C31" t="s">
        <v>40</v>
      </c>
      <c r="D31" t="s">
        <v>38</v>
      </c>
      <c r="E31" s="1">
        <v>1.1999999999999999E-14</v>
      </c>
      <c r="F31">
        <v>59.7</v>
      </c>
      <c r="G31">
        <v>1</v>
      </c>
      <c r="H31" s="1">
        <v>4.8999999999999999E-14</v>
      </c>
      <c r="I31">
        <v>57.7</v>
      </c>
      <c r="J31">
        <v>1.2</v>
      </c>
      <c r="K31">
        <v>1.9</v>
      </c>
      <c r="L31">
        <v>2</v>
      </c>
      <c r="M31">
        <v>0</v>
      </c>
      <c r="N31">
        <v>0</v>
      </c>
      <c r="O31">
        <v>2</v>
      </c>
      <c r="P31">
        <v>2</v>
      </c>
      <c r="Q31">
        <v>1</v>
      </c>
      <c r="R31">
        <v>1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</row>
    <row r="32" spans="1:23" x14ac:dyDescent="0.25">
      <c r="A32" t="s">
        <v>74</v>
      </c>
      <c r="B32" t="s">
        <v>38</v>
      </c>
      <c r="C32" t="s">
        <v>40</v>
      </c>
      <c r="D32" t="s">
        <v>38</v>
      </c>
      <c r="E32" s="1">
        <v>1.3E-14</v>
      </c>
      <c r="F32">
        <v>59.5</v>
      </c>
      <c r="G32">
        <v>3.6</v>
      </c>
      <c r="H32" s="1">
        <v>2.9999999999999998E-14</v>
      </c>
      <c r="I32">
        <v>58.3</v>
      </c>
      <c r="J32">
        <v>3.6</v>
      </c>
      <c r="K32">
        <v>1.6</v>
      </c>
      <c r="L32">
        <v>1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</row>
    <row r="33" spans="1:23" x14ac:dyDescent="0.25">
      <c r="A33" t="s">
        <v>75</v>
      </c>
      <c r="B33" t="s">
        <v>38</v>
      </c>
      <c r="C33" t="s">
        <v>40</v>
      </c>
      <c r="D33" t="s">
        <v>38</v>
      </c>
      <c r="E33" s="1">
        <v>1.4E-14</v>
      </c>
      <c r="F33">
        <v>59.4</v>
      </c>
      <c r="G33">
        <v>0.3</v>
      </c>
      <c r="H33" s="1">
        <v>1.1E-13</v>
      </c>
      <c r="I33">
        <v>56.6</v>
      </c>
      <c r="J33">
        <v>0.1</v>
      </c>
      <c r="K33">
        <v>2.6</v>
      </c>
      <c r="L33">
        <v>2</v>
      </c>
      <c r="M33">
        <v>0</v>
      </c>
      <c r="N33">
        <v>0</v>
      </c>
      <c r="O33">
        <v>2</v>
      </c>
      <c r="P33">
        <v>2</v>
      </c>
      <c r="Q33">
        <v>1</v>
      </c>
      <c r="R33">
        <v>1</v>
      </c>
      <c r="S33" t="s">
        <v>41</v>
      </c>
      <c r="T33" t="s">
        <v>42</v>
      </c>
      <c r="U33" t="s">
        <v>43</v>
      </c>
      <c r="V33" t="s">
        <v>44</v>
      </c>
      <c r="W33" t="s">
        <v>49</v>
      </c>
    </row>
    <row r="34" spans="1:23" x14ac:dyDescent="0.25">
      <c r="A34" t="s">
        <v>76</v>
      </c>
      <c r="B34" t="s">
        <v>38</v>
      </c>
      <c r="C34" t="s">
        <v>40</v>
      </c>
      <c r="D34" t="s">
        <v>38</v>
      </c>
      <c r="E34" s="1">
        <v>1.4E-14</v>
      </c>
      <c r="F34">
        <v>59.4</v>
      </c>
      <c r="G34">
        <v>2.6</v>
      </c>
      <c r="H34" s="1">
        <v>5.0000000000000002E-14</v>
      </c>
      <c r="I34">
        <v>57.6</v>
      </c>
      <c r="J34">
        <v>1.1000000000000001</v>
      </c>
      <c r="K34">
        <v>2.4</v>
      </c>
      <c r="L34">
        <v>2</v>
      </c>
      <c r="M34">
        <v>0</v>
      </c>
      <c r="N34">
        <v>0</v>
      </c>
      <c r="O34">
        <v>2</v>
      </c>
      <c r="P34">
        <v>2</v>
      </c>
      <c r="Q34">
        <v>2</v>
      </c>
      <c r="R34">
        <v>1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</row>
    <row r="35" spans="1:23" x14ac:dyDescent="0.25">
      <c r="A35" t="s">
        <v>77</v>
      </c>
      <c r="B35" t="s">
        <v>38</v>
      </c>
      <c r="C35" t="s">
        <v>40</v>
      </c>
      <c r="D35" t="s">
        <v>38</v>
      </c>
      <c r="E35" s="1">
        <v>3.1E-14</v>
      </c>
      <c r="F35">
        <v>58.3</v>
      </c>
      <c r="G35">
        <v>0</v>
      </c>
      <c r="H35" s="1">
        <v>8E-14</v>
      </c>
      <c r="I35">
        <v>57</v>
      </c>
      <c r="J35">
        <v>0</v>
      </c>
      <c r="K35">
        <v>1.7</v>
      </c>
      <c r="L35">
        <v>1</v>
      </c>
      <c r="M35">
        <v>0</v>
      </c>
      <c r="N35">
        <v>0</v>
      </c>
      <c r="O35">
        <v>1</v>
      </c>
      <c r="P35">
        <v>1</v>
      </c>
      <c r="Q35">
        <v>1</v>
      </c>
      <c r="R35">
        <v>1</v>
      </c>
      <c r="S35" t="s">
        <v>41</v>
      </c>
      <c r="T35" t="s">
        <v>42</v>
      </c>
      <c r="U35" t="s">
        <v>43</v>
      </c>
      <c r="V35" t="s">
        <v>44</v>
      </c>
      <c r="W35" t="s">
        <v>45</v>
      </c>
    </row>
    <row r="36" spans="1:23" x14ac:dyDescent="0.25">
      <c r="A36" t="s">
        <v>78</v>
      </c>
      <c r="B36" t="s">
        <v>38</v>
      </c>
      <c r="C36" t="s">
        <v>40</v>
      </c>
      <c r="D36" t="s">
        <v>38</v>
      </c>
      <c r="E36" s="1">
        <v>3.1E-14</v>
      </c>
      <c r="F36">
        <v>58.3</v>
      </c>
      <c r="G36">
        <v>0</v>
      </c>
      <c r="H36" s="1">
        <v>8E-14</v>
      </c>
      <c r="I36">
        <v>57</v>
      </c>
      <c r="J36">
        <v>0</v>
      </c>
      <c r="K36">
        <v>1.7</v>
      </c>
      <c r="L36">
        <v>1</v>
      </c>
      <c r="M36">
        <v>0</v>
      </c>
      <c r="N36">
        <v>0</v>
      </c>
      <c r="O36">
        <v>1</v>
      </c>
      <c r="P36">
        <v>1</v>
      </c>
      <c r="Q36">
        <v>1</v>
      </c>
      <c r="R36">
        <v>1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</row>
    <row r="37" spans="1:23" x14ac:dyDescent="0.25">
      <c r="A37" t="s">
        <v>79</v>
      </c>
      <c r="B37" t="s">
        <v>38</v>
      </c>
      <c r="C37" t="s">
        <v>40</v>
      </c>
      <c r="D37" t="s">
        <v>38</v>
      </c>
      <c r="E37" s="1">
        <v>3.1E-14</v>
      </c>
      <c r="F37">
        <v>58.3</v>
      </c>
      <c r="G37">
        <v>0</v>
      </c>
      <c r="H37" s="1">
        <v>8E-14</v>
      </c>
      <c r="I37">
        <v>57</v>
      </c>
      <c r="J37">
        <v>0</v>
      </c>
      <c r="K37">
        <v>1.7</v>
      </c>
      <c r="L37">
        <v>1</v>
      </c>
      <c r="M37">
        <v>0</v>
      </c>
      <c r="N37">
        <v>0</v>
      </c>
      <c r="O37">
        <v>1</v>
      </c>
      <c r="P37">
        <v>1</v>
      </c>
      <c r="Q37">
        <v>1</v>
      </c>
      <c r="R37">
        <v>1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</row>
    <row r="38" spans="1:23" x14ac:dyDescent="0.25">
      <c r="A38" t="s">
        <v>80</v>
      </c>
      <c r="B38" t="s">
        <v>38</v>
      </c>
      <c r="C38" t="s">
        <v>40</v>
      </c>
      <c r="D38" t="s">
        <v>38</v>
      </c>
      <c r="E38" s="1">
        <v>3.1E-14</v>
      </c>
      <c r="F38">
        <v>58.3</v>
      </c>
      <c r="G38">
        <v>0</v>
      </c>
      <c r="H38" s="1">
        <v>8E-14</v>
      </c>
      <c r="I38">
        <v>57</v>
      </c>
      <c r="J38">
        <v>0</v>
      </c>
      <c r="K38">
        <v>1.7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</row>
    <row r="39" spans="1:23" x14ac:dyDescent="0.25">
      <c r="A39" t="s">
        <v>81</v>
      </c>
      <c r="B39" t="s">
        <v>38</v>
      </c>
      <c r="C39" t="s">
        <v>40</v>
      </c>
      <c r="D39" t="s">
        <v>38</v>
      </c>
      <c r="E39" s="1">
        <v>3.2999999999999998E-14</v>
      </c>
      <c r="F39">
        <v>58.2</v>
      </c>
      <c r="G39">
        <v>9.5</v>
      </c>
      <c r="H39" s="1">
        <v>1.3E-13</v>
      </c>
      <c r="I39">
        <v>56.3</v>
      </c>
      <c r="J39">
        <v>8.6999999999999993</v>
      </c>
      <c r="K39">
        <v>2.1</v>
      </c>
      <c r="L39">
        <v>2</v>
      </c>
      <c r="M39">
        <v>0</v>
      </c>
      <c r="N39">
        <v>0</v>
      </c>
      <c r="O39">
        <v>2</v>
      </c>
      <c r="P39">
        <v>2</v>
      </c>
      <c r="Q39">
        <v>1</v>
      </c>
      <c r="R39">
        <v>1</v>
      </c>
      <c r="S39" t="s">
        <v>41</v>
      </c>
      <c r="T39" t="s">
        <v>42</v>
      </c>
      <c r="U39" t="s">
        <v>43</v>
      </c>
      <c r="V39" t="s">
        <v>44</v>
      </c>
      <c r="W39" t="s">
        <v>49</v>
      </c>
    </row>
    <row r="40" spans="1:23" x14ac:dyDescent="0.25">
      <c r="A40" t="s">
        <v>82</v>
      </c>
      <c r="B40" t="s">
        <v>38</v>
      </c>
      <c r="C40" t="s">
        <v>40</v>
      </c>
      <c r="D40" t="s">
        <v>38</v>
      </c>
      <c r="E40" s="1">
        <v>3.2999999999999998E-14</v>
      </c>
      <c r="F40">
        <v>58.2</v>
      </c>
      <c r="G40">
        <v>9.5</v>
      </c>
      <c r="H40" s="1">
        <v>1.3E-13</v>
      </c>
      <c r="I40">
        <v>56.3</v>
      </c>
      <c r="J40">
        <v>8.6999999999999993</v>
      </c>
      <c r="K40">
        <v>2.1</v>
      </c>
      <c r="L40">
        <v>2</v>
      </c>
      <c r="M40">
        <v>0</v>
      </c>
      <c r="N40">
        <v>0</v>
      </c>
      <c r="O40">
        <v>2</v>
      </c>
      <c r="P40">
        <v>2</v>
      </c>
      <c r="Q40">
        <v>1</v>
      </c>
      <c r="R40">
        <v>1</v>
      </c>
      <c r="S40" t="s">
        <v>41</v>
      </c>
      <c r="T40" t="s">
        <v>42</v>
      </c>
      <c r="U40" t="s">
        <v>43</v>
      </c>
      <c r="V40" t="s">
        <v>44</v>
      </c>
      <c r="W40" t="s">
        <v>49</v>
      </c>
    </row>
    <row r="41" spans="1:23" x14ac:dyDescent="0.25">
      <c r="A41" t="s">
        <v>83</v>
      </c>
      <c r="B41" t="s">
        <v>38</v>
      </c>
      <c r="C41" t="s">
        <v>40</v>
      </c>
      <c r="D41" t="s">
        <v>38</v>
      </c>
      <c r="E41" s="1">
        <v>3.5000000000000002E-14</v>
      </c>
      <c r="F41">
        <v>58.1</v>
      </c>
      <c r="G41">
        <v>0.6</v>
      </c>
      <c r="H41" s="1">
        <v>3.5000000000000002E-14</v>
      </c>
      <c r="I41">
        <v>58.1</v>
      </c>
      <c r="J41">
        <v>0.6</v>
      </c>
      <c r="K41">
        <v>2.5</v>
      </c>
      <c r="L41">
        <v>3</v>
      </c>
      <c r="M41">
        <v>0</v>
      </c>
      <c r="N41">
        <v>0</v>
      </c>
      <c r="O41">
        <v>3</v>
      </c>
      <c r="P41">
        <v>3</v>
      </c>
      <c r="Q41">
        <v>1</v>
      </c>
      <c r="R41">
        <v>1</v>
      </c>
      <c r="S41" t="s">
        <v>41</v>
      </c>
      <c r="T41" t="s">
        <v>42</v>
      </c>
      <c r="U41" t="s">
        <v>43</v>
      </c>
      <c r="V41" t="s">
        <v>44</v>
      </c>
      <c r="W41" t="s">
        <v>45</v>
      </c>
    </row>
    <row r="42" spans="1:23" x14ac:dyDescent="0.25">
      <c r="A42" t="s">
        <v>84</v>
      </c>
      <c r="B42" t="s">
        <v>38</v>
      </c>
      <c r="C42" t="s">
        <v>40</v>
      </c>
      <c r="D42" t="s">
        <v>38</v>
      </c>
      <c r="E42" s="1">
        <v>4.4999999999999998E-14</v>
      </c>
      <c r="F42">
        <v>57.8</v>
      </c>
      <c r="G42">
        <v>0</v>
      </c>
      <c r="H42" s="1">
        <v>1.1E-13</v>
      </c>
      <c r="I42">
        <v>56.6</v>
      </c>
      <c r="J42">
        <v>0</v>
      </c>
      <c r="K42">
        <v>1.6</v>
      </c>
      <c r="L42">
        <v>1</v>
      </c>
      <c r="M42">
        <v>0</v>
      </c>
      <c r="N42">
        <v>0</v>
      </c>
      <c r="O42">
        <v>1</v>
      </c>
      <c r="P42">
        <v>1</v>
      </c>
      <c r="Q42">
        <v>1</v>
      </c>
      <c r="R42">
        <v>1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</row>
    <row r="43" spans="1:23" x14ac:dyDescent="0.25">
      <c r="A43" t="s">
        <v>85</v>
      </c>
      <c r="B43" t="s">
        <v>38</v>
      </c>
      <c r="C43" t="s">
        <v>40</v>
      </c>
      <c r="D43" t="s">
        <v>38</v>
      </c>
      <c r="E43" s="1">
        <v>4.4999999999999998E-14</v>
      </c>
      <c r="F43">
        <v>57.8</v>
      </c>
      <c r="G43">
        <v>0</v>
      </c>
      <c r="H43" s="1">
        <v>1.1E-13</v>
      </c>
      <c r="I43">
        <v>56.6</v>
      </c>
      <c r="J43">
        <v>0</v>
      </c>
      <c r="K43">
        <v>1.6</v>
      </c>
      <c r="L43">
        <v>1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</row>
    <row r="44" spans="1:23" x14ac:dyDescent="0.25">
      <c r="A44" t="s">
        <v>86</v>
      </c>
      <c r="B44" t="s">
        <v>38</v>
      </c>
      <c r="C44" t="s">
        <v>40</v>
      </c>
      <c r="D44" t="s">
        <v>38</v>
      </c>
      <c r="E44" s="1">
        <v>4.4999999999999998E-14</v>
      </c>
      <c r="F44">
        <v>57.8</v>
      </c>
      <c r="G44">
        <v>0</v>
      </c>
      <c r="H44" s="1">
        <v>1.1E-13</v>
      </c>
      <c r="I44">
        <v>56.6</v>
      </c>
      <c r="J44">
        <v>0</v>
      </c>
      <c r="K44">
        <v>1.6</v>
      </c>
      <c r="L44">
        <v>1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</row>
    <row r="45" spans="1:23" x14ac:dyDescent="0.25">
      <c r="A45" t="s">
        <v>87</v>
      </c>
      <c r="B45" t="s">
        <v>38</v>
      </c>
      <c r="C45" t="s">
        <v>40</v>
      </c>
      <c r="D45" t="s">
        <v>38</v>
      </c>
      <c r="E45" s="1">
        <v>4.4999999999999998E-14</v>
      </c>
      <c r="F45">
        <v>57.8</v>
      </c>
      <c r="G45">
        <v>0</v>
      </c>
      <c r="H45" s="1">
        <v>1.1E-13</v>
      </c>
      <c r="I45">
        <v>56.6</v>
      </c>
      <c r="J45">
        <v>0</v>
      </c>
      <c r="K45">
        <v>1.6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1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</row>
    <row r="46" spans="1:23" x14ac:dyDescent="0.25">
      <c r="A46" t="s">
        <v>88</v>
      </c>
      <c r="B46" t="s">
        <v>38</v>
      </c>
      <c r="C46" t="s">
        <v>40</v>
      </c>
      <c r="D46" t="s">
        <v>38</v>
      </c>
      <c r="E46" s="1">
        <v>4.4999999999999998E-14</v>
      </c>
      <c r="F46">
        <v>57.8</v>
      </c>
      <c r="G46">
        <v>0</v>
      </c>
      <c r="H46" s="1">
        <v>1.1E-13</v>
      </c>
      <c r="I46">
        <v>56.6</v>
      </c>
      <c r="J46">
        <v>0</v>
      </c>
      <c r="K46">
        <v>1.6</v>
      </c>
      <c r="L46">
        <v>1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</row>
    <row r="47" spans="1:23" x14ac:dyDescent="0.25">
      <c r="A47" t="s">
        <v>89</v>
      </c>
      <c r="B47" t="s">
        <v>38</v>
      </c>
      <c r="C47" t="s">
        <v>40</v>
      </c>
      <c r="D47" t="s">
        <v>38</v>
      </c>
      <c r="E47" s="1">
        <v>4.4999999999999998E-14</v>
      </c>
      <c r="F47">
        <v>57.8</v>
      </c>
      <c r="G47">
        <v>0</v>
      </c>
      <c r="H47" s="1">
        <v>1.1E-13</v>
      </c>
      <c r="I47">
        <v>56.6</v>
      </c>
      <c r="J47">
        <v>0</v>
      </c>
      <c r="K47">
        <v>1.6</v>
      </c>
      <c r="L47">
        <v>1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</row>
    <row r="48" spans="1:23" x14ac:dyDescent="0.25">
      <c r="A48" t="s">
        <v>90</v>
      </c>
      <c r="B48" t="s">
        <v>38</v>
      </c>
      <c r="C48" t="s">
        <v>40</v>
      </c>
      <c r="D48" t="s">
        <v>38</v>
      </c>
      <c r="E48" s="1">
        <v>4.4999999999999998E-14</v>
      </c>
      <c r="F48">
        <v>57.8</v>
      </c>
      <c r="G48">
        <v>0</v>
      </c>
      <c r="H48" s="1">
        <v>1.1E-13</v>
      </c>
      <c r="I48">
        <v>56.6</v>
      </c>
      <c r="J48">
        <v>0</v>
      </c>
      <c r="K48">
        <v>1.6</v>
      </c>
      <c r="L48">
        <v>1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</row>
    <row r="49" spans="1:23" x14ac:dyDescent="0.25">
      <c r="A49" t="s">
        <v>91</v>
      </c>
      <c r="B49" t="s">
        <v>38</v>
      </c>
      <c r="C49" t="s">
        <v>40</v>
      </c>
      <c r="D49" t="s">
        <v>38</v>
      </c>
      <c r="E49" s="1">
        <v>6.8999999999999996E-14</v>
      </c>
      <c r="F49">
        <v>57.2</v>
      </c>
      <c r="G49">
        <v>0</v>
      </c>
      <c r="H49" s="1">
        <v>1.9E-13</v>
      </c>
      <c r="I49">
        <v>55.7</v>
      </c>
      <c r="J49">
        <v>0</v>
      </c>
      <c r="K49">
        <v>1.7</v>
      </c>
      <c r="L49">
        <v>1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</row>
    <row r="50" spans="1:23" x14ac:dyDescent="0.25">
      <c r="A50" t="s">
        <v>92</v>
      </c>
      <c r="B50" t="s">
        <v>38</v>
      </c>
      <c r="C50" t="s">
        <v>40</v>
      </c>
      <c r="D50" t="s">
        <v>38</v>
      </c>
      <c r="E50" s="1">
        <v>6.8999999999999996E-14</v>
      </c>
      <c r="F50">
        <v>57.2</v>
      </c>
      <c r="G50">
        <v>0</v>
      </c>
      <c r="H50" s="1">
        <v>1.9E-13</v>
      </c>
      <c r="I50">
        <v>55.7</v>
      </c>
      <c r="J50">
        <v>0</v>
      </c>
      <c r="K50">
        <v>1.7</v>
      </c>
      <c r="L50">
        <v>1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</row>
    <row r="51" spans="1:23" x14ac:dyDescent="0.25">
      <c r="A51" t="s">
        <v>93</v>
      </c>
      <c r="B51" t="s">
        <v>38</v>
      </c>
      <c r="C51" t="s">
        <v>40</v>
      </c>
      <c r="D51" t="s">
        <v>38</v>
      </c>
      <c r="E51" s="1">
        <v>6.8999999999999996E-14</v>
      </c>
      <c r="F51">
        <v>57.2</v>
      </c>
      <c r="G51">
        <v>0</v>
      </c>
      <c r="H51" s="1">
        <v>1.9E-13</v>
      </c>
      <c r="I51">
        <v>55.7</v>
      </c>
      <c r="J51">
        <v>0</v>
      </c>
      <c r="K51">
        <v>1.7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1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</row>
    <row r="52" spans="1:23" x14ac:dyDescent="0.25">
      <c r="A52" t="s">
        <v>94</v>
      </c>
      <c r="B52" t="s">
        <v>38</v>
      </c>
      <c r="C52" t="s">
        <v>40</v>
      </c>
      <c r="D52" t="s">
        <v>38</v>
      </c>
      <c r="E52" s="1">
        <v>6.8999999999999996E-14</v>
      </c>
      <c r="F52">
        <v>57.2</v>
      </c>
      <c r="G52">
        <v>0</v>
      </c>
      <c r="H52" s="1">
        <v>1.9E-13</v>
      </c>
      <c r="I52">
        <v>55.7</v>
      </c>
      <c r="J52">
        <v>0</v>
      </c>
      <c r="K52">
        <v>1.7</v>
      </c>
      <c r="L52">
        <v>1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 t="s">
        <v>41</v>
      </c>
      <c r="T52" t="s">
        <v>42</v>
      </c>
      <c r="U52" t="s">
        <v>43</v>
      </c>
      <c r="V52" t="s">
        <v>44</v>
      </c>
      <c r="W52" t="s">
        <v>45</v>
      </c>
    </row>
    <row r="53" spans="1:23" x14ac:dyDescent="0.25">
      <c r="A53" t="s">
        <v>95</v>
      </c>
      <c r="B53" t="s">
        <v>38</v>
      </c>
      <c r="C53" t="s">
        <v>40</v>
      </c>
      <c r="D53" t="s">
        <v>38</v>
      </c>
      <c r="E53" s="1">
        <v>6.8999999999999996E-14</v>
      </c>
      <c r="F53">
        <v>57.2</v>
      </c>
      <c r="G53">
        <v>0</v>
      </c>
      <c r="H53" s="1">
        <v>1.9E-13</v>
      </c>
      <c r="I53">
        <v>55.7</v>
      </c>
      <c r="J53">
        <v>0</v>
      </c>
      <c r="K53">
        <v>1.7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1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</row>
    <row r="54" spans="1:23" x14ac:dyDescent="0.25">
      <c r="A54" t="s">
        <v>96</v>
      </c>
      <c r="B54" t="s">
        <v>38</v>
      </c>
      <c r="C54" t="s">
        <v>40</v>
      </c>
      <c r="D54" t="s">
        <v>38</v>
      </c>
      <c r="E54" s="1">
        <v>6.8999999999999996E-14</v>
      </c>
      <c r="F54">
        <v>57.2</v>
      </c>
      <c r="G54">
        <v>0</v>
      </c>
      <c r="H54" s="1">
        <v>1.9E-13</v>
      </c>
      <c r="I54">
        <v>55.7</v>
      </c>
      <c r="J54">
        <v>0</v>
      </c>
      <c r="K54">
        <v>1.7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</row>
    <row r="55" spans="1:23" x14ac:dyDescent="0.25">
      <c r="A55" t="s">
        <v>97</v>
      </c>
      <c r="B55" t="s">
        <v>38</v>
      </c>
      <c r="C55" t="s">
        <v>40</v>
      </c>
      <c r="D55" t="s">
        <v>38</v>
      </c>
      <c r="E55" s="1">
        <v>6.8999999999999996E-14</v>
      </c>
      <c r="F55">
        <v>57.2</v>
      </c>
      <c r="G55">
        <v>0</v>
      </c>
      <c r="H55" s="1">
        <v>1.9E-13</v>
      </c>
      <c r="I55">
        <v>55.7</v>
      </c>
      <c r="J55">
        <v>0</v>
      </c>
      <c r="K55">
        <v>1.7</v>
      </c>
      <c r="L55">
        <v>1</v>
      </c>
      <c r="M55">
        <v>0</v>
      </c>
      <c r="N55">
        <v>0</v>
      </c>
      <c r="O55">
        <v>1</v>
      </c>
      <c r="P55">
        <v>1</v>
      </c>
      <c r="Q55">
        <v>1</v>
      </c>
      <c r="R55">
        <v>1</v>
      </c>
      <c r="S55" t="s">
        <v>41</v>
      </c>
      <c r="T55" t="s">
        <v>42</v>
      </c>
      <c r="U55" t="s">
        <v>43</v>
      </c>
      <c r="V55" t="s">
        <v>44</v>
      </c>
      <c r="W55" t="s">
        <v>45</v>
      </c>
    </row>
    <row r="56" spans="1:23" x14ac:dyDescent="0.25">
      <c r="A56" t="s">
        <v>98</v>
      </c>
      <c r="B56" t="s">
        <v>38</v>
      </c>
      <c r="C56" t="s">
        <v>40</v>
      </c>
      <c r="D56" t="s">
        <v>38</v>
      </c>
      <c r="E56" s="1">
        <v>6.8999999999999996E-14</v>
      </c>
      <c r="F56">
        <v>57.2</v>
      </c>
      <c r="G56">
        <v>0</v>
      </c>
      <c r="H56" s="1">
        <v>1.9E-13</v>
      </c>
      <c r="I56">
        <v>55.7</v>
      </c>
      <c r="J56">
        <v>0</v>
      </c>
      <c r="K56">
        <v>1.7</v>
      </c>
      <c r="L56">
        <v>1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</row>
    <row r="57" spans="1:23" x14ac:dyDescent="0.25">
      <c r="A57" t="s">
        <v>99</v>
      </c>
      <c r="B57" t="s">
        <v>38</v>
      </c>
      <c r="C57" t="s">
        <v>40</v>
      </c>
      <c r="D57" t="s">
        <v>38</v>
      </c>
      <c r="E57" s="1">
        <v>6.8999999999999996E-14</v>
      </c>
      <c r="F57">
        <v>57.2</v>
      </c>
      <c r="G57">
        <v>0</v>
      </c>
      <c r="H57" s="1">
        <v>1.9E-13</v>
      </c>
      <c r="I57">
        <v>55.7</v>
      </c>
      <c r="J57">
        <v>0</v>
      </c>
      <c r="K57">
        <v>1.7</v>
      </c>
      <c r="L57">
        <v>1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</row>
    <row r="58" spans="1:23" x14ac:dyDescent="0.25">
      <c r="A58" t="s">
        <v>100</v>
      </c>
      <c r="B58" t="s">
        <v>38</v>
      </c>
      <c r="C58" t="s">
        <v>40</v>
      </c>
      <c r="D58" t="s">
        <v>38</v>
      </c>
      <c r="E58" s="1">
        <v>6.8999999999999996E-14</v>
      </c>
      <c r="F58">
        <v>57.2</v>
      </c>
      <c r="G58">
        <v>0</v>
      </c>
      <c r="H58" s="1">
        <v>1.9E-13</v>
      </c>
      <c r="I58">
        <v>55.7</v>
      </c>
      <c r="J58">
        <v>0</v>
      </c>
      <c r="K58">
        <v>1.7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</row>
    <row r="59" spans="1:23" x14ac:dyDescent="0.25">
      <c r="A59" t="s">
        <v>101</v>
      </c>
      <c r="B59" t="s">
        <v>38</v>
      </c>
      <c r="C59" t="s">
        <v>40</v>
      </c>
      <c r="D59" t="s">
        <v>38</v>
      </c>
      <c r="E59" s="1">
        <v>6.8999999999999996E-14</v>
      </c>
      <c r="F59">
        <v>57.2</v>
      </c>
      <c r="G59">
        <v>0</v>
      </c>
      <c r="H59" s="1">
        <v>1.9E-13</v>
      </c>
      <c r="I59">
        <v>55.7</v>
      </c>
      <c r="J59">
        <v>0</v>
      </c>
      <c r="K59">
        <v>1.7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</row>
    <row r="60" spans="1:23" x14ac:dyDescent="0.25">
      <c r="A60" t="s">
        <v>102</v>
      </c>
      <c r="B60" t="s">
        <v>38</v>
      </c>
      <c r="C60" t="s">
        <v>40</v>
      </c>
      <c r="D60" t="s">
        <v>38</v>
      </c>
      <c r="E60" s="1">
        <v>7.7E-14</v>
      </c>
      <c r="F60">
        <v>57</v>
      </c>
      <c r="G60">
        <v>7.7</v>
      </c>
      <c r="H60" s="1">
        <v>1.7999999999999999E-13</v>
      </c>
      <c r="I60">
        <v>55.8</v>
      </c>
      <c r="J60">
        <v>6.7</v>
      </c>
      <c r="K60">
        <v>2.2000000000000002</v>
      </c>
      <c r="L60">
        <v>2</v>
      </c>
      <c r="M60">
        <v>0</v>
      </c>
      <c r="N60">
        <v>0</v>
      </c>
      <c r="O60">
        <v>2</v>
      </c>
      <c r="P60">
        <v>2</v>
      </c>
      <c r="Q60">
        <v>1</v>
      </c>
      <c r="R60">
        <v>1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</row>
    <row r="61" spans="1:23" x14ac:dyDescent="0.25">
      <c r="A61" t="s">
        <v>103</v>
      </c>
      <c r="B61" t="s">
        <v>38</v>
      </c>
      <c r="C61" t="s">
        <v>40</v>
      </c>
      <c r="D61" t="s">
        <v>38</v>
      </c>
      <c r="E61" s="1">
        <v>9.2999999999999995E-14</v>
      </c>
      <c r="F61">
        <v>56.8</v>
      </c>
      <c r="G61">
        <v>6.8</v>
      </c>
      <c r="H61" s="1">
        <v>9.2999999999999995E-14</v>
      </c>
      <c r="I61">
        <v>56.8</v>
      </c>
      <c r="J61">
        <v>6.8</v>
      </c>
      <c r="K61">
        <v>2</v>
      </c>
      <c r="L61">
        <v>2</v>
      </c>
      <c r="M61">
        <v>0</v>
      </c>
      <c r="N61">
        <v>0</v>
      </c>
      <c r="O61">
        <v>2</v>
      </c>
      <c r="P61">
        <v>2</v>
      </c>
      <c r="Q61">
        <v>1</v>
      </c>
      <c r="R61">
        <v>1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</row>
    <row r="62" spans="1:23" x14ac:dyDescent="0.25">
      <c r="A62" t="s">
        <v>104</v>
      </c>
      <c r="B62" t="s">
        <v>38</v>
      </c>
      <c r="C62" t="s">
        <v>40</v>
      </c>
      <c r="D62" t="s">
        <v>38</v>
      </c>
      <c r="E62" s="1">
        <v>1.1E-13</v>
      </c>
      <c r="F62">
        <v>56.6</v>
      </c>
      <c r="G62">
        <v>0</v>
      </c>
      <c r="H62" s="1">
        <v>5.2000000000000001E-13</v>
      </c>
      <c r="I62">
        <v>54.4</v>
      </c>
      <c r="J62">
        <v>0</v>
      </c>
      <c r="K62">
        <v>2.1</v>
      </c>
      <c r="L62">
        <v>2</v>
      </c>
      <c r="M62">
        <v>0</v>
      </c>
      <c r="N62">
        <v>0</v>
      </c>
      <c r="O62">
        <v>2</v>
      </c>
      <c r="P62">
        <v>2</v>
      </c>
      <c r="Q62">
        <v>1</v>
      </c>
      <c r="R62">
        <v>1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</row>
    <row r="63" spans="1:23" x14ac:dyDescent="0.25">
      <c r="A63" t="s">
        <v>105</v>
      </c>
      <c r="B63" t="s">
        <v>38</v>
      </c>
      <c r="C63" t="s">
        <v>40</v>
      </c>
      <c r="D63" t="s">
        <v>38</v>
      </c>
      <c r="E63" s="1">
        <v>2.2E-13</v>
      </c>
      <c r="F63">
        <v>55.6</v>
      </c>
      <c r="G63">
        <v>1.3</v>
      </c>
      <c r="H63" s="1">
        <v>8.7999999999999999E-13</v>
      </c>
      <c r="I63">
        <v>53.7</v>
      </c>
      <c r="J63">
        <v>1.4</v>
      </c>
      <c r="K63">
        <v>1.9</v>
      </c>
      <c r="L63">
        <v>2</v>
      </c>
      <c r="M63">
        <v>0</v>
      </c>
      <c r="N63">
        <v>0</v>
      </c>
      <c r="O63">
        <v>2</v>
      </c>
      <c r="P63">
        <v>2</v>
      </c>
      <c r="Q63">
        <v>1</v>
      </c>
      <c r="R63">
        <v>1</v>
      </c>
      <c r="S63" t="s">
        <v>41</v>
      </c>
      <c r="T63" t="s">
        <v>42</v>
      </c>
      <c r="U63" t="s">
        <v>43</v>
      </c>
      <c r="V63" t="s">
        <v>44</v>
      </c>
      <c r="W63" t="s">
        <v>45</v>
      </c>
    </row>
    <row r="64" spans="1:23" x14ac:dyDescent="0.25">
      <c r="A64" t="s">
        <v>106</v>
      </c>
      <c r="B64" t="s">
        <v>38</v>
      </c>
      <c r="C64" t="s">
        <v>40</v>
      </c>
      <c r="D64" t="s">
        <v>38</v>
      </c>
      <c r="E64" s="1">
        <v>2.3999999999999999E-13</v>
      </c>
      <c r="F64">
        <v>55.5</v>
      </c>
      <c r="G64">
        <v>0</v>
      </c>
      <c r="H64" s="1">
        <v>7.1999999999999996E-13</v>
      </c>
      <c r="I64">
        <v>53.9</v>
      </c>
      <c r="J64">
        <v>0</v>
      </c>
      <c r="K64">
        <v>1.8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</row>
    <row r="65" spans="1:23" x14ac:dyDescent="0.25">
      <c r="A65" t="s">
        <v>107</v>
      </c>
      <c r="B65" t="s">
        <v>38</v>
      </c>
      <c r="C65" t="s">
        <v>40</v>
      </c>
      <c r="D65" t="s">
        <v>38</v>
      </c>
      <c r="E65" s="1">
        <v>2.8000000000000002E-13</v>
      </c>
      <c r="F65">
        <v>55.2</v>
      </c>
      <c r="G65">
        <v>3</v>
      </c>
      <c r="H65" s="1">
        <v>8.9000000000000004E-13</v>
      </c>
      <c r="I65">
        <v>53.6</v>
      </c>
      <c r="J65">
        <v>2.1</v>
      </c>
      <c r="K65">
        <v>2.2000000000000002</v>
      </c>
      <c r="L65">
        <v>2</v>
      </c>
      <c r="M65">
        <v>0</v>
      </c>
      <c r="N65">
        <v>0</v>
      </c>
      <c r="O65">
        <v>2</v>
      </c>
      <c r="P65">
        <v>2</v>
      </c>
      <c r="Q65">
        <v>1</v>
      </c>
      <c r="R65">
        <v>1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</row>
    <row r="66" spans="1:23" x14ac:dyDescent="0.25">
      <c r="A66" t="s">
        <v>108</v>
      </c>
      <c r="B66" t="s">
        <v>38</v>
      </c>
      <c r="C66" t="s">
        <v>40</v>
      </c>
      <c r="D66" t="s">
        <v>38</v>
      </c>
      <c r="E66" s="1">
        <v>6.6999999999999997E-13</v>
      </c>
      <c r="F66">
        <v>54</v>
      </c>
      <c r="G66">
        <v>0.6</v>
      </c>
      <c r="H66" s="1">
        <v>1.9E-12</v>
      </c>
      <c r="I66">
        <v>52.6</v>
      </c>
      <c r="J66">
        <v>0.6</v>
      </c>
      <c r="K66">
        <v>1.8</v>
      </c>
      <c r="L66">
        <v>1</v>
      </c>
      <c r="M66">
        <v>0</v>
      </c>
      <c r="N66">
        <v>0</v>
      </c>
      <c r="O66">
        <v>1</v>
      </c>
      <c r="P66">
        <v>1</v>
      </c>
      <c r="Q66">
        <v>1</v>
      </c>
      <c r="R66">
        <v>1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</row>
    <row r="67" spans="1:23" x14ac:dyDescent="0.25">
      <c r="A67" t="s">
        <v>109</v>
      </c>
      <c r="B67" t="s">
        <v>38</v>
      </c>
      <c r="C67" t="s">
        <v>40</v>
      </c>
      <c r="D67" t="s">
        <v>38</v>
      </c>
      <c r="E67" s="1">
        <v>6.6999999999999997E-13</v>
      </c>
      <c r="F67">
        <v>54</v>
      </c>
      <c r="G67">
        <v>0.6</v>
      </c>
      <c r="H67" s="1">
        <v>1.9E-12</v>
      </c>
      <c r="I67">
        <v>52.6</v>
      </c>
      <c r="J67">
        <v>0.6</v>
      </c>
      <c r="K67">
        <v>1.8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 t="s">
        <v>41</v>
      </c>
      <c r="T67" t="s">
        <v>42</v>
      </c>
      <c r="U67" t="s">
        <v>43</v>
      </c>
      <c r="V67" t="s">
        <v>44</v>
      </c>
      <c r="W67" t="s">
        <v>45</v>
      </c>
    </row>
    <row r="68" spans="1:23" x14ac:dyDescent="0.25">
      <c r="A68" t="s">
        <v>110</v>
      </c>
      <c r="B68" t="s">
        <v>38</v>
      </c>
      <c r="C68" t="s">
        <v>40</v>
      </c>
      <c r="D68" t="s">
        <v>38</v>
      </c>
      <c r="E68" s="1">
        <v>6.6999999999999997E-13</v>
      </c>
      <c r="F68">
        <v>54</v>
      </c>
      <c r="G68">
        <v>0.6</v>
      </c>
      <c r="H68" s="1">
        <v>1.9E-12</v>
      </c>
      <c r="I68">
        <v>52.6</v>
      </c>
      <c r="J68">
        <v>0.6</v>
      </c>
      <c r="K68">
        <v>1.8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  <c r="R68">
        <v>1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</row>
    <row r="69" spans="1:23" x14ac:dyDescent="0.25">
      <c r="A69" t="s">
        <v>111</v>
      </c>
      <c r="B69" t="s">
        <v>38</v>
      </c>
      <c r="C69" t="s">
        <v>40</v>
      </c>
      <c r="D69" t="s">
        <v>38</v>
      </c>
      <c r="E69" s="1">
        <v>6.8999999999999999E-13</v>
      </c>
      <c r="F69">
        <v>54</v>
      </c>
      <c r="G69">
        <v>1</v>
      </c>
      <c r="H69" s="1">
        <v>6.3000000000000002E-12</v>
      </c>
      <c r="I69">
        <v>50.9</v>
      </c>
      <c r="J69">
        <v>1.3</v>
      </c>
      <c r="K69">
        <v>2.5</v>
      </c>
      <c r="L69">
        <v>2</v>
      </c>
      <c r="M69">
        <v>0</v>
      </c>
      <c r="N69">
        <v>0</v>
      </c>
      <c r="O69">
        <v>2</v>
      </c>
      <c r="P69">
        <v>2</v>
      </c>
      <c r="Q69">
        <v>1</v>
      </c>
      <c r="R69">
        <v>1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</row>
    <row r="70" spans="1:23" x14ac:dyDescent="0.25">
      <c r="A70" t="s">
        <v>112</v>
      </c>
      <c r="B70" t="s">
        <v>38</v>
      </c>
      <c r="C70" t="s">
        <v>40</v>
      </c>
      <c r="D70" t="s">
        <v>38</v>
      </c>
      <c r="E70" s="1">
        <v>6.8999999999999999E-13</v>
      </c>
      <c r="F70">
        <v>54</v>
      </c>
      <c r="G70">
        <v>1</v>
      </c>
      <c r="H70" s="1">
        <v>6.3000000000000002E-12</v>
      </c>
      <c r="I70">
        <v>50.9</v>
      </c>
      <c r="J70">
        <v>1.3</v>
      </c>
      <c r="K70">
        <v>2.5</v>
      </c>
      <c r="L70">
        <v>2</v>
      </c>
      <c r="M70">
        <v>0</v>
      </c>
      <c r="N70">
        <v>0</v>
      </c>
      <c r="O70">
        <v>2</v>
      </c>
      <c r="P70">
        <v>2</v>
      </c>
      <c r="Q70">
        <v>1</v>
      </c>
      <c r="R70">
        <v>1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</row>
    <row r="71" spans="1:23" x14ac:dyDescent="0.25">
      <c r="A71" t="s">
        <v>113</v>
      </c>
      <c r="B71" t="s">
        <v>38</v>
      </c>
      <c r="C71" t="s">
        <v>40</v>
      </c>
      <c r="D71" t="s">
        <v>38</v>
      </c>
      <c r="E71" s="1">
        <v>6.8999999999999999E-13</v>
      </c>
      <c r="F71">
        <v>54</v>
      </c>
      <c r="G71">
        <v>1</v>
      </c>
      <c r="H71" s="1">
        <v>6.3000000000000002E-12</v>
      </c>
      <c r="I71">
        <v>50.9</v>
      </c>
      <c r="J71">
        <v>1.3</v>
      </c>
      <c r="K71">
        <v>2.5</v>
      </c>
      <c r="L71">
        <v>2</v>
      </c>
      <c r="M71">
        <v>0</v>
      </c>
      <c r="N71">
        <v>0</v>
      </c>
      <c r="O71">
        <v>2</v>
      </c>
      <c r="P71">
        <v>2</v>
      </c>
      <c r="Q71">
        <v>1</v>
      </c>
      <c r="R71">
        <v>1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</row>
    <row r="72" spans="1:23" x14ac:dyDescent="0.25">
      <c r="A72" t="s">
        <v>114</v>
      </c>
      <c r="B72" t="s">
        <v>38</v>
      </c>
      <c r="C72" t="s">
        <v>40</v>
      </c>
      <c r="D72" t="s">
        <v>38</v>
      </c>
      <c r="E72" s="1">
        <v>8.0000000000000002E-13</v>
      </c>
      <c r="F72">
        <v>53.8</v>
      </c>
      <c r="G72">
        <v>1</v>
      </c>
      <c r="H72" s="1">
        <v>8.0000000000000002E-13</v>
      </c>
      <c r="I72">
        <v>53.8</v>
      </c>
      <c r="J72">
        <v>1</v>
      </c>
      <c r="K72">
        <v>2.2000000000000002</v>
      </c>
      <c r="L72">
        <v>2</v>
      </c>
      <c r="M72">
        <v>0</v>
      </c>
      <c r="N72">
        <v>0</v>
      </c>
      <c r="O72">
        <v>2</v>
      </c>
      <c r="P72">
        <v>2</v>
      </c>
      <c r="Q72">
        <v>1</v>
      </c>
      <c r="R72">
        <v>1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</row>
    <row r="73" spans="1:23" x14ac:dyDescent="0.25">
      <c r="A73" t="s">
        <v>115</v>
      </c>
      <c r="B73" t="s">
        <v>38</v>
      </c>
      <c r="C73" t="s">
        <v>40</v>
      </c>
      <c r="D73" t="s">
        <v>38</v>
      </c>
      <c r="E73" s="1">
        <v>1.1E-12</v>
      </c>
      <c r="F73">
        <v>53.4</v>
      </c>
      <c r="G73">
        <v>2.1</v>
      </c>
      <c r="H73" s="1">
        <v>1.9E-12</v>
      </c>
      <c r="I73">
        <v>52.6</v>
      </c>
      <c r="J73">
        <v>0.6</v>
      </c>
      <c r="K73">
        <v>2.2999999999999998</v>
      </c>
      <c r="L73">
        <v>3</v>
      </c>
      <c r="M73">
        <v>0</v>
      </c>
      <c r="N73">
        <v>0</v>
      </c>
      <c r="O73">
        <v>3</v>
      </c>
      <c r="P73">
        <v>3</v>
      </c>
      <c r="Q73">
        <v>1</v>
      </c>
      <c r="R73">
        <v>1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</row>
    <row r="74" spans="1:23" x14ac:dyDescent="0.25">
      <c r="A74" t="s">
        <v>116</v>
      </c>
      <c r="B74" t="s">
        <v>38</v>
      </c>
      <c r="C74" t="s">
        <v>40</v>
      </c>
      <c r="D74" t="s">
        <v>38</v>
      </c>
      <c r="E74" s="1">
        <v>1.9E-12</v>
      </c>
      <c r="F74">
        <v>52.6</v>
      </c>
      <c r="G74">
        <v>2</v>
      </c>
      <c r="H74" s="1">
        <v>3.3000000000000001E-12</v>
      </c>
      <c r="I74">
        <v>51.8</v>
      </c>
      <c r="J74">
        <v>0.7</v>
      </c>
      <c r="K74">
        <v>2.2000000000000002</v>
      </c>
      <c r="L74">
        <v>2</v>
      </c>
      <c r="M74">
        <v>0</v>
      </c>
      <c r="N74">
        <v>0</v>
      </c>
      <c r="O74">
        <v>2</v>
      </c>
      <c r="P74">
        <v>2</v>
      </c>
      <c r="Q74">
        <v>1</v>
      </c>
      <c r="R74">
        <v>1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</row>
    <row r="75" spans="1:23" x14ac:dyDescent="0.25">
      <c r="A75" t="s">
        <v>117</v>
      </c>
      <c r="B75" t="s">
        <v>38</v>
      </c>
      <c r="C75" t="s">
        <v>40</v>
      </c>
      <c r="D75" t="s">
        <v>38</v>
      </c>
      <c r="E75" s="1">
        <v>2.1999999999999999E-12</v>
      </c>
      <c r="F75">
        <v>52.4</v>
      </c>
      <c r="G75">
        <v>1.1000000000000001</v>
      </c>
      <c r="H75" s="1">
        <v>5.7000000000000003E-12</v>
      </c>
      <c r="I75">
        <v>51</v>
      </c>
      <c r="J75">
        <v>1.1000000000000001</v>
      </c>
      <c r="K75">
        <v>1.8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</row>
    <row r="76" spans="1:23" x14ac:dyDescent="0.25">
      <c r="A76" t="s">
        <v>118</v>
      </c>
      <c r="B76" t="s">
        <v>38</v>
      </c>
      <c r="C76" t="s">
        <v>40</v>
      </c>
      <c r="D76" t="s">
        <v>38</v>
      </c>
      <c r="E76" s="1">
        <v>2.5999999999999998E-12</v>
      </c>
      <c r="F76">
        <v>52.1</v>
      </c>
      <c r="G76">
        <v>7.4</v>
      </c>
      <c r="H76" s="1">
        <v>1.7999999999999999E-11</v>
      </c>
      <c r="I76">
        <v>49.4</v>
      </c>
      <c r="J76">
        <v>6.8</v>
      </c>
      <c r="K76">
        <v>2.5</v>
      </c>
      <c r="L76">
        <v>3</v>
      </c>
      <c r="M76">
        <v>0</v>
      </c>
      <c r="N76">
        <v>0</v>
      </c>
      <c r="O76">
        <v>3</v>
      </c>
      <c r="P76">
        <v>3</v>
      </c>
      <c r="Q76">
        <v>1</v>
      </c>
      <c r="R76">
        <v>1</v>
      </c>
      <c r="S76" t="s">
        <v>41</v>
      </c>
      <c r="T76" t="s">
        <v>42</v>
      </c>
      <c r="U76" t="s">
        <v>43</v>
      </c>
      <c r="V76" t="s">
        <v>44</v>
      </c>
      <c r="W76" t="s">
        <v>49</v>
      </c>
    </row>
    <row r="77" spans="1:23" x14ac:dyDescent="0.25">
      <c r="A77" t="s">
        <v>119</v>
      </c>
      <c r="B77" t="s">
        <v>38</v>
      </c>
      <c r="C77" t="s">
        <v>40</v>
      </c>
      <c r="D77" t="s">
        <v>38</v>
      </c>
      <c r="E77" s="1">
        <v>5.1999999999999997E-12</v>
      </c>
      <c r="F77">
        <v>51.2</v>
      </c>
      <c r="G77">
        <v>11.8</v>
      </c>
      <c r="H77" s="1">
        <v>2.3000000000000001E-11</v>
      </c>
      <c r="I77">
        <v>49.1</v>
      </c>
      <c r="J77">
        <v>10.9</v>
      </c>
      <c r="K77">
        <v>2.2999999999999998</v>
      </c>
      <c r="L77">
        <v>2</v>
      </c>
      <c r="M77">
        <v>0</v>
      </c>
      <c r="N77">
        <v>0</v>
      </c>
      <c r="O77">
        <v>2</v>
      </c>
      <c r="P77">
        <v>2</v>
      </c>
      <c r="Q77">
        <v>1</v>
      </c>
      <c r="R77">
        <v>1</v>
      </c>
      <c r="S77" t="s">
        <v>41</v>
      </c>
      <c r="T77" t="s">
        <v>42</v>
      </c>
      <c r="U77" t="s">
        <v>43</v>
      </c>
      <c r="V77" t="s">
        <v>44</v>
      </c>
      <c r="W77" t="s">
        <v>49</v>
      </c>
    </row>
    <row r="78" spans="1:23" x14ac:dyDescent="0.25">
      <c r="A78" t="s">
        <v>120</v>
      </c>
      <c r="B78" t="s">
        <v>38</v>
      </c>
      <c r="C78" t="s">
        <v>40</v>
      </c>
      <c r="D78" t="s">
        <v>38</v>
      </c>
      <c r="E78" s="1">
        <v>5.3999999999999996E-12</v>
      </c>
      <c r="F78">
        <v>51.1</v>
      </c>
      <c r="G78">
        <v>0</v>
      </c>
      <c r="H78" s="1">
        <v>2.4000000000000001E-11</v>
      </c>
      <c r="I78">
        <v>49</v>
      </c>
      <c r="J78">
        <v>0</v>
      </c>
      <c r="K78">
        <v>2</v>
      </c>
      <c r="L78">
        <v>2</v>
      </c>
      <c r="M78">
        <v>0</v>
      </c>
      <c r="N78">
        <v>0</v>
      </c>
      <c r="O78">
        <v>2</v>
      </c>
      <c r="P78">
        <v>2</v>
      </c>
      <c r="Q78">
        <v>1</v>
      </c>
      <c r="R78">
        <v>1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</row>
    <row r="79" spans="1:23" x14ac:dyDescent="0.25">
      <c r="A79" t="s">
        <v>121</v>
      </c>
      <c r="B79" t="s">
        <v>38</v>
      </c>
      <c r="C79" t="s">
        <v>40</v>
      </c>
      <c r="D79" t="s">
        <v>38</v>
      </c>
      <c r="E79" s="1">
        <v>7.1E-12</v>
      </c>
      <c r="F79">
        <v>50.7</v>
      </c>
      <c r="G79">
        <v>0.1</v>
      </c>
      <c r="H79" s="1">
        <v>2.4000000000000001E-11</v>
      </c>
      <c r="I79">
        <v>49.1</v>
      </c>
      <c r="J79">
        <v>0.1</v>
      </c>
      <c r="K79">
        <v>1.9</v>
      </c>
      <c r="L79">
        <v>1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</row>
    <row r="80" spans="1:23" x14ac:dyDescent="0.25">
      <c r="A80" t="s">
        <v>122</v>
      </c>
      <c r="B80" t="s">
        <v>38</v>
      </c>
      <c r="C80" t="s">
        <v>40</v>
      </c>
      <c r="D80" t="s">
        <v>38</v>
      </c>
      <c r="E80" s="1">
        <v>7.3E-12</v>
      </c>
      <c r="F80">
        <v>50.7</v>
      </c>
      <c r="G80">
        <v>7.8</v>
      </c>
      <c r="H80" s="1">
        <v>4.3E-11</v>
      </c>
      <c r="I80">
        <v>48.2</v>
      </c>
      <c r="J80">
        <v>6.8</v>
      </c>
      <c r="K80">
        <v>2.2999999999999998</v>
      </c>
      <c r="L80">
        <v>2</v>
      </c>
      <c r="M80">
        <v>0</v>
      </c>
      <c r="N80">
        <v>0</v>
      </c>
      <c r="O80">
        <v>2</v>
      </c>
      <c r="P80">
        <v>2</v>
      </c>
      <c r="Q80">
        <v>2</v>
      </c>
      <c r="R80">
        <v>1</v>
      </c>
      <c r="S80" t="s">
        <v>41</v>
      </c>
      <c r="T80" t="s">
        <v>42</v>
      </c>
      <c r="U80" t="s">
        <v>43</v>
      </c>
      <c r="V80" t="s">
        <v>44</v>
      </c>
      <c r="W80" t="s">
        <v>49</v>
      </c>
    </row>
    <row r="81" spans="1:23" x14ac:dyDescent="0.25">
      <c r="A81" t="s">
        <v>123</v>
      </c>
      <c r="B81" t="s">
        <v>38</v>
      </c>
      <c r="C81" t="s">
        <v>40</v>
      </c>
      <c r="D81" t="s">
        <v>38</v>
      </c>
      <c r="E81" s="1">
        <v>8.1999999999999998E-12</v>
      </c>
      <c r="F81">
        <v>50.5</v>
      </c>
      <c r="G81">
        <v>2</v>
      </c>
      <c r="H81" s="1">
        <v>9.3999999999999995E-12</v>
      </c>
      <c r="I81">
        <v>50.4</v>
      </c>
      <c r="J81">
        <v>0.5</v>
      </c>
      <c r="K81">
        <v>2</v>
      </c>
      <c r="L81">
        <v>2</v>
      </c>
      <c r="M81">
        <v>0</v>
      </c>
      <c r="N81">
        <v>0</v>
      </c>
      <c r="O81">
        <v>2</v>
      </c>
      <c r="P81">
        <v>2</v>
      </c>
      <c r="Q81">
        <v>1</v>
      </c>
      <c r="R81">
        <v>1</v>
      </c>
      <c r="S81" t="s">
        <v>41</v>
      </c>
      <c r="T81" t="s">
        <v>42</v>
      </c>
      <c r="U81" t="s">
        <v>43</v>
      </c>
      <c r="V81" t="s">
        <v>44</v>
      </c>
      <c r="W81" t="s">
        <v>45</v>
      </c>
    </row>
    <row r="82" spans="1:23" x14ac:dyDescent="0.25">
      <c r="A82" t="s">
        <v>124</v>
      </c>
      <c r="B82" t="s">
        <v>38</v>
      </c>
      <c r="C82" t="s">
        <v>40</v>
      </c>
      <c r="D82" t="s">
        <v>38</v>
      </c>
      <c r="E82" s="1">
        <v>1.2000000000000001E-11</v>
      </c>
      <c r="F82">
        <v>50</v>
      </c>
      <c r="G82">
        <v>0.4</v>
      </c>
      <c r="H82" s="1">
        <v>3.5000000000000002E-11</v>
      </c>
      <c r="I82">
        <v>48.5</v>
      </c>
      <c r="J82">
        <v>0.4</v>
      </c>
      <c r="K82">
        <v>1.8</v>
      </c>
      <c r="L82">
        <v>1</v>
      </c>
      <c r="M82">
        <v>0</v>
      </c>
      <c r="N82">
        <v>0</v>
      </c>
      <c r="O82">
        <v>1</v>
      </c>
      <c r="P82">
        <v>1</v>
      </c>
      <c r="Q82">
        <v>1</v>
      </c>
      <c r="R82">
        <v>1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</row>
    <row r="83" spans="1:23" x14ac:dyDescent="0.25">
      <c r="A83" t="s">
        <v>125</v>
      </c>
      <c r="B83" t="s">
        <v>38</v>
      </c>
      <c r="C83" t="s">
        <v>40</v>
      </c>
      <c r="D83" t="s">
        <v>38</v>
      </c>
      <c r="E83" s="1">
        <v>1.4E-11</v>
      </c>
      <c r="F83">
        <v>49.8</v>
      </c>
      <c r="G83">
        <v>0.9</v>
      </c>
      <c r="H83" s="1">
        <v>3.3999999999999999E-11</v>
      </c>
      <c r="I83">
        <v>48.5</v>
      </c>
      <c r="J83">
        <v>0.9</v>
      </c>
      <c r="K83">
        <v>1.7</v>
      </c>
      <c r="L83">
        <v>1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</row>
    <row r="84" spans="1:23" x14ac:dyDescent="0.25">
      <c r="A84" t="s">
        <v>126</v>
      </c>
      <c r="B84" t="s">
        <v>38</v>
      </c>
      <c r="C84" t="s">
        <v>40</v>
      </c>
      <c r="D84" t="s">
        <v>38</v>
      </c>
      <c r="E84" s="1">
        <v>1.7999999999999999E-11</v>
      </c>
      <c r="F84">
        <v>49.5</v>
      </c>
      <c r="G84">
        <v>1.4</v>
      </c>
      <c r="H84" s="1">
        <v>4.1000000000000001E-11</v>
      </c>
      <c r="I84">
        <v>48.3</v>
      </c>
      <c r="J84">
        <v>0.5</v>
      </c>
      <c r="K84">
        <v>2</v>
      </c>
      <c r="L84">
        <v>2</v>
      </c>
      <c r="M84">
        <v>0</v>
      </c>
      <c r="N84">
        <v>0</v>
      </c>
      <c r="O84">
        <v>2</v>
      </c>
      <c r="P84">
        <v>2</v>
      </c>
      <c r="Q84">
        <v>1</v>
      </c>
      <c r="R84">
        <v>1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</row>
    <row r="85" spans="1:23" x14ac:dyDescent="0.25">
      <c r="A85" t="s">
        <v>127</v>
      </c>
      <c r="B85" t="s">
        <v>38</v>
      </c>
      <c r="C85" t="s">
        <v>40</v>
      </c>
      <c r="D85" t="s">
        <v>38</v>
      </c>
      <c r="E85" s="1">
        <v>2.2000000000000002E-11</v>
      </c>
      <c r="F85">
        <v>49.1</v>
      </c>
      <c r="G85">
        <v>0.9</v>
      </c>
      <c r="H85" s="1">
        <v>5.4999999999999997E-11</v>
      </c>
      <c r="I85">
        <v>47.9</v>
      </c>
      <c r="J85">
        <v>0.9</v>
      </c>
      <c r="K85">
        <v>1.7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</row>
    <row r="86" spans="1:23" x14ac:dyDescent="0.25">
      <c r="A86" t="s">
        <v>128</v>
      </c>
      <c r="B86" t="s">
        <v>38</v>
      </c>
      <c r="C86" t="s">
        <v>40</v>
      </c>
      <c r="D86" t="s">
        <v>38</v>
      </c>
      <c r="E86" s="1">
        <v>2.3000000000000001E-11</v>
      </c>
      <c r="F86">
        <v>49.1</v>
      </c>
      <c r="G86">
        <v>4.0999999999999996</v>
      </c>
      <c r="H86" s="1">
        <v>4.5E-11</v>
      </c>
      <c r="I86">
        <v>48.2</v>
      </c>
      <c r="J86">
        <v>3.4</v>
      </c>
      <c r="K86">
        <v>1.9</v>
      </c>
      <c r="L86">
        <v>2</v>
      </c>
      <c r="M86">
        <v>0</v>
      </c>
      <c r="N86">
        <v>0</v>
      </c>
      <c r="O86">
        <v>2</v>
      </c>
      <c r="P86">
        <v>2</v>
      </c>
      <c r="Q86">
        <v>1</v>
      </c>
      <c r="R86">
        <v>1</v>
      </c>
      <c r="S86" t="s">
        <v>41</v>
      </c>
      <c r="T86" t="s">
        <v>42</v>
      </c>
      <c r="U86" t="s">
        <v>43</v>
      </c>
      <c r="V86" t="s">
        <v>44</v>
      </c>
      <c r="W86" t="s">
        <v>49</v>
      </c>
    </row>
    <row r="87" spans="1:23" x14ac:dyDescent="0.25">
      <c r="A87" t="s">
        <v>129</v>
      </c>
      <c r="B87" t="s">
        <v>38</v>
      </c>
      <c r="C87" t="s">
        <v>40</v>
      </c>
      <c r="D87" t="s">
        <v>38</v>
      </c>
      <c r="E87" s="1">
        <v>2.6000000000000001E-11</v>
      </c>
      <c r="F87">
        <v>48.9</v>
      </c>
      <c r="G87">
        <v>1</v>
      </c>
      <c r="H87" s="1">
        <v>6.0999999999999996E-11</v>
      </c>
      <c r="I87">
        <v>47.8</v>
      </c>
      <c r="J87">
        <v>1</v>
      </c>
      <c r="K87">
        <v>1.7</v>
      </c>
      <c r="L87">
        <v>1</v>
      </c>
      <c r="M87">
        <v>0</v>
      </c>
      <c r="N87">
        <v>0</v>
      </c>
      <c r="O87">
        <v>1</v>
      </c>
      <c r="P87">
        <v>1</v>
      </c>
      <c r="Q87">
        <v>1</v>
      </c>
      <c r="R87">
        <v>1</v>
      </c>
      <c r="S87" t="s">
        <v>41</v>
      </c>
      <c r="T87" t="s">
        <v>42</v>
      </c>
      <c r="U87" t="s">
        <v>43</v>
      </c>
      <c r="V87" t="s">
        <v>44</v>
      </c>
      <c r="W87" t="s">
        <v>45</v>
      </c>
    </row>
    <row r="88" spans="1:23" x14ac:dyDescent="0.25">
      <c r="A88" t="s">
        <v>130</v>
      </c>
      <c r="B88" t="s">
        <v>38</v>
      </c>
      <c r="C88" t="s">
        <v>40</v>
      </c>
      <c r="D88" t="s">
        <v>38</v>
      </c>
      <c r="E88" s="1">
        <v>3.5999999999999998E-11</v>
      </c>
      <c r="F88">
        <v>48.5</v>
      </c>
      <c r="G88">
        <v>1.5</v>
      </c>
      <c r="H88" s="1">
        <v>3.5999999999999998E-11</v>
      </c>
      <c r="I88">
        <v>48.5</v>
      </c>
      <c r="J88">
        <v>1.5</v>
      </c>
      <c r="K88">
        <v>2.2999999999999998</v>
      </c>
      <c r="L88">
        <v>2</v>
      </c>
      <c r="M88">
        <v>0</v>
      </c>
      <c r="N88">
        <v>0</v>
      </c>
      <c r="O88">
        <v>2</v>
      </c>
      <c r="P88">
        <v>2</v>
      </c>
      <c r="Q88">
        <v>1</v>
      </c>
      <c r="R88">
        <v>1</v>
      </c>
      <c r="S88" t="s">
        <v>41</v>
      </c>
      <c r="T88" t="s">
        <v>42</v>
      </c>
      <c r="U88" t="s">
        <v>43</v>
      </c>
      <c r="V88" t="s">
        <v>44</v>
      </c>
      <c r="W88" t="s">
        <v>45</v>
      </c>
    </row>
    <row r="89" spans="1:23" x14ac:dyDescent="0.25">
      <c r="A89" t="s">
        <v>131</v>
      </c>
      <c r="B89" t="s">
        <v>38</v>
      </c>
      <c r="C89" t="s">
        <v>40</v>
      </c>
      <c r="D89" t="s">
        <v>38</v>
      </c>
      <c r="E89" s="1">
        <v>7.8000000000000002E-11</v>
      </c>
      <c r="F89">
        <v>47.4</v>
      </c>
      <c r="G89">
        <v>1.3</v>
      </c>
      <c r="H89" s="1">
        <v>7.8000000000000002E-11</v>
      </c>
      <c r="I89">
        <v>47.4</v>
      </c>
      <c r="J89">
        <v>1.3</v>
      </c>
      <c r="K89">
        <v>2.2999999999999998</v>
      </c>
      <c r="L89">
        <v>2</v>
      </c>
      <c r="M89">
        <v>0</v>
      </c>
      <c r="N89">
        <v>0</v>
      </c>
      <c r="O89">
        <v>2</v>
      </c>
      <c r="P89">
        <v>2</v>
      </c>
      <c r="Q89">
        <v>1</v>
      </c>
      <c r="R89">
        <v>1</v>
      </c>
      <c r="S89" t="s">
        <v>41</v>
      </c>
      <c r="T89" t="s">
        <v>42</v>
      </c>
      <c r="U89" t="s">
        <v>43</v>
      </c>
      <c r="V89" t="s">
        <v>44</v>
      </c>
      <c r="W89" t="s">
        <v>45</v>
      </c>
    </row>
    <row r="90" spans="1:23" x14ac:dyDescent="0.25">
      <c r="A90" t="s">
        <v>132</v>
      </c>
      <c r="B90" t="s">
        <v>38</v>
      </c>
      <c r="C90" t="s">
        <v>40</v>
      </c>
      <c r="D90" t="s">
        <v>38</v>
      </c>
      <c r="E90" s="1">
        <v>7.8000000000000002E-11</v>
      </c>
      <c r="F90">
        <v>47.4</v>
      </c>
      <c r="G90">
        <v>1.3</v>
      </c>
      <c r="H90" s="1">
        <v>7.8000000000000002E-11</v>
      </c>
      <c r="I90">
        <v>47.4</v>
      </c>
      <c r="J90">
        <v>1.3</v>
      </c>
      <c r="K90">
        <v>2.2999999999999998</v>
      </c>
      <c r="L90">
        <v>2</v>
      </c>
      <c r="M90">
        <v>0</v>
      </c>
      <c r="N90">
        <v>0</v>
      </c>
      <c r="O90">
        <v>2</v>
      </c>
      <c r="P90">
        <v>2</v>
      </c>
      <c r="Q90">
        <v>1</v>
      </c>
      <c r="R90">
        <v>1</v>
      </c>
      <c r="S90" t="s">
        <v>41</v>
      </c>
      <c r="T90" t="s">
        <v>42</v>
      </c>
      <c r="U90" t="s">
        <v>43</v>
      </c>
      <c r="V90" t="s">
        <v>44</v>
      </c>
      <c r="W90" t="s">
        <v>45</v>
      </c>
    </row>
    <row r="91" spans="1:23" x14ac:dyDescent="0.25">
      <c r="A91" t="s">
        <v>133</v>
      </c>
      <c r="B91" t="s">
        <v>38</v>
      </c>
      <c r="C91" t="s">
        <v>40</v>
      </c>
      <c r="D91" t="s">
        <v>38</v>
      </c>
      <c r="E91" s="1">
        <v>7.8000000000000002E-11</v>
      </c>
      <c r="F91">
        <v>47.4</v>
      </c>
      <c r="G91">
        <v>1.3</v>
      </c>
      <c r="H91" s="1">
        <v>7.8000000000000002E-11</v>
      </c>
      <c r="I91">
        <v>47.4</v>
      </c>
      <c r="J91">
        <v>1.3</v>
      </c>
      <c r="K91">
        <v>2.2999999999999998</v>
      </c>
      <c r="L91">
        <v>2</v>
      </c>
      <c r="M91">
        <v>0</v>
      </c>
      <c r="N91">
        <v>0</v>
      </c>
      <c r="O91">
        <v>2</v>
      </c>
      <c r="P91">
        <v>2</v>
      </c>
      <c r="Q91">
        <v>1</v>
      </c>
      <c r="R91">
        <v>1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</row>
    <row r="92" spans="1:23" x14ac:dyDescent="0.25">
      <c r="A92" t="s">
        <v>134</v>
      </c>
      <c r="B92" t="s">
        <v>38</v>
      </c>
      <c r="C92" t="s">
        <v>40</v>
      </c>
      <c r="D92" t="s">
        <v>38</v>
      </c>
      <c r="E92" s="1">
        <v>7.9999999999999995E-11</v>
      </c>
      <c r="F92">
        <v>47.4</v>
      </c>
      <c r="G92">
        <v>1.3</v>
      </c>
      <c r="H92" s="1">
        <v>7.9999999999999995E-11</v>
      </c>
      <c r="I92">
        <v>47.4</v>
      </c>
      <c r="J92">
        <v>1.3</v>
      </c>
      <c r="K92">
        <v>2.2999999999999998</v>
      </c>
      <c r="L92">
        <v>2</v>
      </c>
      <c r="M92">
        <v>0</v>
      </c>
      <c r="N92">
        <v>0</v>
      </c>
      <c r="O92">
        <v>2</v>
      </c>
      <c r="P92">
        <v>2</v>
      </c>
      <c r="Q92">
        <v>1</v>
      </c>
      <c r="R92">
        <v>1</v>
      </c>
      <c r="S92" t="s">
        <v>41</v>
      </c>
      <c r="T92" t="s">
        <v>42</v>
      </c>
      <c r="U92" t="s">
        <v>43</v>
      </c>
      <c r="V92" t="s">
        <v>44</v>
      </c>
      <c r="W92" t="s">
        <v>45</v>
      </c>
    </row>
    <row r="93" spans="1:23" x14ac:dyDescent="0.25">
      <c r="A93" t="s">
        <v>135</v>
      </c>
      <c r="B93" t="s">
        <v>38</v>
      </c>
      <c r="C93" t="s">
        <v>40</v>
      </c>
      <c r="D93" t="s">
        <v>38</v>
      </c>
      <c r="E93" s="1">
        <v>1.5999999999999999E-10</v>
      </c>
      <c r="F93">
        <v>46.4</v>
      </c>
      <c r="G93">
        <v>0.1</v>
      </c>
      <c r="H93" s="1">
        <v>3.3E-10</v>
      </c>
      <c r="I93">
        <v>45.4</v>
      </c>
      <c r="J93">
        <v>0.1</v>
      </c>
      <c r="K93">
        <v>1.5</v>
      </c>
      <c r="L93">
        <v>1</v>
      </c>
      <c r="M93">
        <v>0</v>
      </c>
      <c r="N93">
        <v>0</v>
      </c>
      <c r="O93">
        <v>1</v>
      </c>
      <c r="P93">
        <v>1</v>
      </c>
      <c r="Q93">
        <v>1</v>
      </c>
      <c r="R93">
        <v>1</v>
      </c>
      <c r="S93" t="s">
        <v>41</v>
      </c>
      <c r="T93" t="s">
        <v>42</v>
      </c>
      <c r="U93" t="s">
        <v>43</v>
      </c>
      <c r="V93" t="s">
        <v>44</v>
      </c>
      <c r="W93" t="s">
        <v>45</v>
      </c>
    </row>
    <row r="94" spans="1:23" x14ac:dyDescent="0.25">
      <c r="A94" t="s">
        <v>136</v>
      </c>
      <c r="B94" t="s">
        <v>38</v>
      </c>
      <c r="C94" t="s">
        <v>40</v>
      </c>
      <c r="D94" t="s">
        <v>38</v>
      </c>
      <c r="E94" s="1">
        <v>1.8999999999999999E-10</v>
      </c>
      <c r="F94">
        <v>46.1</v>
      </c>
      <c r="G94">
        <v>0</v>
      </c>
      <c r="H94" s="1">
        <v>4.2E-10</v>
      </c>
      <c r="I94">
        <v>45.1</v>
      </c>
      <c r="J94">
        <v>0</v>
      </c>
      <c r="K94">
        <v>1.5</v>
      </c>
      <c r="L94">
        <v>1</v>
      </c>
      <c r="M94">
        <v>0</v>
      </c>
      <c r="N94">
        <v>0</v>
      </c>
      <c r="O94">
        <v>1</v>
      </c>
      <c r="P94">
        <v>1</v>
      </c>
      <c r="Q94">
        <v>1</v>
      </c>
      <c r="R94">
        <v>1</v>
      </c>
      <c r="S94" t="s">
        <v>41</v>
      </c>
      <c r="T94" t="s">
        <v>42</v>
      </c>
      <c r="U94" t="s">
        <v>43</v>
      </c>
      <c r="V94" t="s">
        <v>44</v>
      </c>
      <c r="W94" t="s">
        <v>45</v>
      </c>
    </row>
    <row r="95" spans="1:23" x14ac:dyDescent="0.25">
      <c r="A95" t="s">
        <v>137</v>
      </c>
      <c r="B95" t="s">
        <v>38</v>
      </c>
      <c r="C95" t="s">
        <v>40</v>
      </c>
      <c r="D95" t="s">
        <v>38</v>
      </c>
      <c r="E95" s="1">
        <v>1.8999999999999999E-10</v>
      </c>
      <c r="F95">
        <v>46.1</v>
      </c>
      <c r="G95">
        <v>0</v>
      </c>
      <c r="H95" s="1">
        <v>4.2E-10</v>
      </c>
      <c r="I95">
        <v>45.1</v>
      </c>
      <c r="J95">
        <v>0</v>
      </c>
      <c r="K95">
        <v>1.5</v>
      </c>
      <c r="L95">
        <v>1</v>
      </c>
      <c r="M95">
        <v>0</v>
      </c>
      <c r="N95">
        <v>0</v>
      </c>
      <c r="O95">
        <v>1</v>
      </c>
      <c r="P95">
        <v>1</v>
      </c>
      <c r="Q95">
        <v>1</v>
      </c>
      <c r="R95">
        <v>1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</row>
    <row r="96" spans="1:23" x14ac:dyDescent="0.25">
      <c r="A96" t="s">
        <v>138</v>
      </c>
      <c r="B96" t="s">
        <v>38</v>
      </c>
      <c r="C96" t="s">
        <v>40</v>
      </c>
      <c r="D96" t="s">
        <v>38</v>
      </c>
      <c r="E96" s="1">
        <v>1.8999999999999999E-10</v>
      </c>
      <c r="F96">
        <v>46.1</v>
      </c>
      <c r="G96">
        <v>0</v>
      </c>
      <c r="H96" s="1">
        <v>4.2E-10</v>
      </c>
      <c r="I96">
        <v>45.1</v>
      </c>
      <c r="J96">
        <v>0</v>
      </c>
      <c r="K96">
        <v>1.5</v>
      </c>
      <c r="L96">
        <v>1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 t="s">
        <v>41</v>
      </c>
      <c r="T96" t="s">
        <v>42</v>
      </c>
      <c r="U96" t="s">
        <v>43</v>
      </c>
      <c r="V96" t="s">
        <v>44</v>
      </c>
      <c r="W96" t="s">
        <v>45</v>
      </c>
    </row>
    <row r="97" spans="1:23" x14ac:dyDescent="0.25">
      <c r="A97" t="s">
        <v>139</v>
      </c>
      <c r="B97" t="s">
        <v>38</v>
      </c>
      <c r="C97" t="s">
        <v>40</v>
      </c>
      <c r="D97" t="s">
        <v>38</v>
      </c>
      <c r="E97" s="1">
        <v>2.4E-10</v>
      </c>
      <c r="F97">
        <v>45.9</v>
      </c>
      <c r="G97">
        <v>7.8</v>
      </c>
      <c r="H97" s="1">
        <v>6.0999999999999996E-10</v>
      </c>
      <c r="I97">
        <v>44.5</v>
      </c>
      <c r="J97">
        <v>7.8</v>
      </c>
      <c r="K97">
        <v>1.7</v>
      </c>
      <c r="L97">
        <v>1</v>
      </c>
      <c r="M97">
        <v>0</v>
      </c>
      <c r="N97">
        <v>0</v>
      </c>
      <c r="O97">
        <v>1</v>
      </c>
      <c r="P97">
        <v>1</v>
      </c>
      <c r="Q97">
        <v>1</v>
      </c>
      <c r="R97">
        <v>1</v>
      </c>
      <c r="S97" t="s">
        <v>41</v>
      </c>
      <c r="T97" t="s">
        <v>42</v>
      </c>
      <c r="U97" t="s">
        <v>43</v>
      </c>
      <c r="V97" t="s">
        <v>44</v>
      </c>
      <c r="W97" t="s">
        <v>49</v>
      </c>
    </row>
    <row r="98" spans="1:23" x14ac:dyDescent="0.25">
      <c r="A98" t="s">
        <v>140</v>
      </c>
      <c r="B98" t="s">
        <v>38</v>
      </c>
      <c r="C98" t="s">
        <v>40</v>
      </c>
      <c r="D98" t="s">
        <v>38</v>
      </c>
      <c r="E98" s="1">
        <v>2.7E-10</v>
      </c>
      <c r="F98">
        <v>45.7</v>
      </c>
      <c r="G98">
        <v>0.8</v>
      </c>
      <c r="H98" s="1">
        <v>8.3999999999999999E-10</v>
      </c>
      <c r="I98">
        <v>44.1</v>
      </c>
      <c r="J98">
        <v>0.8</v>
      </c>
      <c r="K98">
        <v>1.8</v>
      </c>
      <c r="L98">
        <v>1</v>
      </c>
      <c r="M98">
        <v>0</v>
      </c>
      <c r="N98">
        <v>0</v>
      </c>
      <c r="O98">
        <v>1</v>
      </c>
      <c r="P98">
        <v>1</v>
      </c>
      <c r="Q98">
        <v>1</v>
      </c>
      <c r="R98">
        <v>1</v>
      </c>
      <c r="S98" t="s">
        <v>41</v>
      </c>
      <c r="T98" t="s">
        <v>42</v>
      </c>
      <c r="U98" t="s">
        <v>43</v>
      </c>
      <c r="V98" t="s">
        <v>44</v>
      </c>
      <c r="W98" t="s">
        <v>45</v>
      </c>
    </row>
    <row r="99" spans="1:23" x14ac:dyDescent="0.25">
      <c r="A99" t="s">
        <v>141</v>
      </c>
      <c r="B99" t="s">
        <v>38</v>
      </c>
      <c r="C99" t="s">
        <v>40</v>
      </c>
      <c r="D99" t="s">
        <v>38</v>
      </c>
      <c r="E99" s="1">
        <v>6.3999999999999996E-10</v>
      </c>
      <c r="F99">
        <v>44.5</v>
      </c>
      <c r="G99">
        <v>0.9</v>
      </c>
      <c r="H99" s="1">
        <v>1.2E-9</v>
      </c>
      <c r="I99">
        <v>43.6</v>
      </c>
      <c r="J99">
        <v>0.9</v>
      </c>
      <c r="K99">
        <v>1.4</v>
      </c>
      <c r="L99">
        <v>1</v>
      </c>
      <c r="M99">
        <v>0</v>
      </c>
      <c r="N99">
        <v>0</v>
      </c>
      <c r="O99">
        <v>1</v>
      </c>
      <c r="P99">
        <v>1</v>
      </c>
      <c r="Q99">
        <v>1</v>
      </c>
      <c r="R99">
        <v>1</v>
      </c>
      <c r="S99" t="s">
        <v>41</v>
      </c>
      <c r="T99" t="s">
        <v>42</v>
      </c>
      <c r="U99" t="s">
        <v>43</v>
      </c>
      <c r="V99" t="s">
        <v>44</v>
      </c>
      <c r="W99" t="s">
        <v>45</v>
      </c>
    </row>
    <row r="100" spans="1:23" x14ac:dyDescent="0.25">
      <c r="A100" t="s">
        <v>142</v>
      </c>
      <c r="B100" t="s">
        <v>38</v>
      </c>
      <c r="C100" t="s">
        <v>40</v>
      </c>
      <c r="D100" t="s">
        <v>38</v>
      </c>
      <c r="E100" s="1">
        <v>6.3999999999999996E-10</v>
      </c>
      <c r="F100">
        <v>44.5</v>
      </c>
      <c r="G100">
        <v>0.9</v>
      </c>
      <c r="H100" s="1">
        <v>1.2E-9</v>
      </c>
      <c r="I100">
        <v>43.6</v>
      </c>
      <c r="J100">
        <v>0.9</v>
      </c>
      <c r="K100">
        <v>1.4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1</v>
      </c>
      <c r="S100" t="s">
        <v>41</v>
      </c>
      <c r="T100" t="s">
        <v>42</v>
      </c>
      <c r="U100" t="s">
        <v>43</v>
      </c>
      <c r="V100" t="s">
        <v>44</v>
      </c>
      <c r="W100" t="s">
        <v>45</v>
      </c>
    </row>
    <row r="101" spans="1:23" x14ac:dyDescent="0.25">
      <c r="A101" t="s">
        <v>143</v>
      </c>
      <c r="B101" t="s">
        <v>38</v>
      </c>
      <c r="C101" t="s">
        <v>40</v>
      </c>
      <c r="D101" t="s">
        <v>38</v>
      </c>
      <c r="E101" s="1">
        <v>6.9E-10</v>
      </c>
      <c r="F101">
        <v>44.4</v>
      </c>
      <c r="G101">
        <v>0.1</v>
      </c>
      <c r="H101" s="1">
        <v>4.0000000000000002E-9</v>
      </c>
      <c r="I101">
        <v>41.9</v>
      </c>
      <c r="J101">
        <v>0.1</v>
      </c>
      <c r="K101">
        <v>2.1</v>
      </c>
      <c r="L101">
        <v>2</v>
      </c>
      <c r="M101">
        <v>0</v>
      </c>
      <c r="N101">
        <v>0</v>
      </c>
      <c r="O101">
        <v>2</v>
      </c>
      <c r="P101">
        <v>2</v>
      </c>
      <c r="Q101">
        <v>1</v>
      </c>
      <c r="R101">
        <v>1</v>
      </c>
      <c r="S101" t="s">
        <v>41</v>
      </c>
      <c r="T101" t="s">
        <v>42</v>
      </c>
      <c r="U101" t="s">
        <v>43</v>
      </c>
      <c r="V101" t="s">
        <v>44</v>
      </c>
      <c r="W101" t="s">
        <v>49</v>
      </c>
    </row>
    <row r="102" spans="1:23" x14ac:dyDescent="0.25">
      <c r="A102" t="s">
        <v>144</v>
      </c>
      <c r="B102" t="s">
        <v>38</v>
      </c>
      <c r="C102" t="s">
        <v>40</v>
      </c>
      <c r="D102" t="s">
        <v>38</v>
      </c>
      <c r="E102" s="1">
        <v>7.1000000000000003E-10</v>
      </c>
      <c r="F102">
        <v>44.3</v>
      </c>
      <c r="G102">
        <v>1.1000000000000001</v>
      </c>
      <c r="H102" s="1">
        <v>5.1000000000000002E-9</v>
      </c>
      <c r="I102">
        <v>41.6</v>
      </c>
      <c r="J102">
        <v>0.5</v>
      </c>
      <c r="K102">
        <v>2.6</v>
      </c>
      <c r="L102">
        <v>2</v>
      </c>
      <c r="M102">
        <v>0</v>
      </c>
      <c r="N102">
        <v>0</v>
      </c>
      <c r="O102">
        <v>2</v>
      </c>
      <c r="P102">
        <v>2</v>
      </c>
      <c r="Q102">
        <v>1</v>
      </c>
      <c r="R102">
        <v>1</v>
      </c>
      <c r="S102" t="s">
        <v>41</v>
      </c>
      <c r="T102" t="s">
        <v>42</v>
      </c>
      <c r="U102" t="s">
        <v>43</v>
      </c>
      <c r="V102" t="s">
        <v>44</v>
      </c>
      <c r="W102" t="s">
        <v>49</v>
      </c>
    </row>
    <row r="103" spans="1:23" x14ac:dyDescent="0.25">
      <c r="A103" t="s">
        <v>145</v>
      </c>
      <c r="B103" t="s">
        <v>38</v>
      </c>
      <c r="C103" t="s">
        <v>40</v>
      </c>
      <c r="D103" t="s">
        <v>38</v>
      </c>
      <c r="E103" s="1">
        <v>7.7999999999999999E-10</v>
      </c>
      <c r="F103">
        <v>44.2</v>
      </c>
      <c r="G103">
        <v>0.1</v>
      </c>
      <c r="H103" s="1">
        <v>2.2999999999999999E-9</v>
      </c>
      <c r="I103">
        <v>42.7</v>
      </c>
      <c r="J103">
        <v>0.1</v>
      </c>
      <c r="K103">
        <v>1.8</v>
      </c>
      <c r="L103">
        <v>1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1</v>
      </c>
      <c r="S103" t="s">
        <v>41</v>
      </c>
      <c r="T103" t="s">
        <v>42</v>
      </c>
      <c r="U103" t="s">
        <v>43</v>
      </c>
      <c r="V103" t="s">
        <v>44</v>
      </c>
      <c r="W103" t="s">
        <v>45</v>
      </c>
    </row>
    <row r="104" spans="1:23" x14ac:dyDescent="0.25">
      <c r="A104" t="s">
        <v>146</v>
      </c>
      <c r="B104" t="s">
        <v>38</v>
      </c>
      <c r="C104" t="s">
        <v>40</v>
      </c>
      <c r="D104" t="s">
        <v>38</v>
      </c>
      <c r="E104" s="1">
        <v>7.7999999999999999E-10</v>
      </c>
      <c r="F104">
        <v>44.2</v>
      </c>
      <c r="G104">
        <v>0.1</v>
      </c>
      <c r="H104" s="1">
        <v>2.2999999999999999E-9</v>
      </c>
      <c r="I104">
        <v>42.7</v>
      </c>
      <c r="J104">
        <v>0.1</v>
      </c>
      <c r="K104">
        <v>1.8</v>
      </c>
      <c r="L104">
        <v>1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1</v>
      </c>
      <c r="S104" t="s">
        <v>41</v>
      </c>
      <c r="T104" t="s">
        <v>42</v>
      </c>
      <c r="U104" t="s">
        <v>43</v>
      </c>
      <c r="V104" t="s">
        <v>44</v>
      </c>
      <c r="W104" t="s">
        <v>45</v>
      </c>
    </row>
    <row r="105" spans="1:23" x14ac:dyDescent="0.25">
      <c r="A105" t="s">
        <v>147</v>
      </c>
      <c r="B105" t="s">
        <v>38</v>
      </c>
      <c r="C105" t="s">
        <v>40</v>
      </c>
      <c r="D105" t="s">
        <v>38</v>
      </c>
      <c r="E105" s="1">
        <v>7.7999999999999999E-10</v>
      </c>
      <c r="F105">
        <v>44.2</v>
      </c>
      <c r="G105">
        <v>0.1</v>
      </c>
      <c r="H105" s="1">
        <v>2.2999999999999999E-9</v>
      </c>
      <c r="I105">
        <v>42.7</v>
      </c>
      <c r="J105">
        <v>0.1</v>
      </c>
      <c r="K105">
        <v>1.8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1</v>
      </c>
      <c r="S105" t="s">
        <v>41</v>
      </c>
      <c r="T105" t="s">
        <v>42</v>
      </c>
      <c r="U105" t="s">
        <v>43</v>
      </c>
      <c r="V105" t="s">
        <v>44</v>
      </c>
      <c r="W105" t="s">
        <v>45</v>
      </c>
    </row>
    <row r="106" spans="1:23" x14ac:dyDescent="0.25">
      <c r="A106" t="s">
        <v>148</v>
      </c>
      <c r="B106" t="s">
        <v>38</v>
      </c>
      <c r="C106" t="s">
        <v>40</v>
      </c>
      <c r="D106" t="s">
        <v>38</v>
      </c>
      <c r="E106" s="1">
        <v>7.7999999999999999E-10</v>
      </c>
      <c r="F106">
        <v>44.2</v>
      </c>
      <c r="G106">
        <v>0.1</v>
      </c>
      <c r="H106" s="1">
        <v>2.2999999999999999E-9</v>
      </c>
      <c r="I106">
        <v>42.7</v>
      </c>
      <c r="J106">
        <v>0.1</v>
      </c>
      <c r="K106">
        <v>1.8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 t="s">
        <v>41</v>
      </c>
      <c r="T106" t="s">
        <v>42</v>
      </c>
      <c r="U106" t="s">
        <v>43</v>
      </c>
      <c r="V106" t="s">
        <v>44</v>
      </c>
      <c r="W106" t="s">
        <v>45</v>
      </c>
    </row>
    <row r="107" spans="1:23" x14ac:dyDescent="0.25">
      <c r="A107" t="s">
        <v>149</v>
      </c>
      <c r="B107" t="s">
        <v>38</v>
      </c>
      <c r="C107" t="s">
        <v>40</v>
      </c>
      <c r="D107" t="s">
        <v>38</v>
      </c>
      <c r="E107" s="1">
        <v>2.1999999999999998E-9</v>
      </c>
      <c r="F107">
        <v>42.7</v>
      </c>
      <c r="G107">
        <v>0</v>
      </c>
      <c r="H107" s="1">
        <v>1.7999999999999999E-8</v>
      </c>
      <c r="I107">
        <v>39.799999999999997</v>
      </c>
      <c r="J107">
        <v>0</v>
      </c>
      <c r="K107">
        <v>2.2999999999999998</v>
      </c>
      <c r="L107">
        <v>2</v>
      </c>
      <c r="M107">
        <v>0</v>
      </c>
      <c r="N107">
        <v>0</v>
      </c>
      <c r="O107">
        <v>2</v>
      </c>
      <c r="P107">
        <v>2</v>
      </c>
      <c r="Q107">
        <v>1</v>
      </c>
      <c r="R107">
        <v>1</v>
      </c>
      <c r="S107" t="s">
        <v>41</v>
      </c>
      <c r="T107" t="s">
        <v>42</v>
      </c>
      <c r="U107" t="s">
        <v>43</v>
      </c>
      <c r="V107" t="s">
        <v>44</v>
      </c>
      <c r="W107" t="s">
        <v>49</v>
      </c>
    </row>
    <row r="108" spans="1:23" x14ac:dyDescent="0.25">
      <c r="A108" t="s">
        <v>150</v>
      </c>
      <c r="B108" t="s">
        <v>38</v>
      </c>
      <c r="C108" t="s">
        <v>40</v>
      </c>
      <c r="D108" t="s">
        <v>38</v>
      </c>
      <c r="E108" s="1">
        <v>4.2999999999999996E-9</v>
      </c>
      <c r="F108">
        <v>41.8</v>
      </c>
      <c r="G108">
        <v>0.1</v>
      </c>
      <c r="H108" s="1">
        <v>1.6000000000000001E-8</v>
      </c>
      <c r="I108">
        <v>40</v>
      </c>
      <c r="J108">
        <v>0.1</v>
      </c>
      <c r="K108">
        <v>2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 t="s">
        <v>41</v>
      </c>
      <c r="T108" t="s">
        <v>42</v>
      </c>
      <c r="U108" t="s">
        <v>43</v>
      </c>
      <c r="V108" t="s">
        <v>44</v>
      </c>
      <c r="W108" t="s">
        <v>45</v>
      </c>
    </row>
    <row r="109" spans="1:23" x14ac:dyDescent="0.25">
      <c r="A109" t="s">
        <v>151</v>
      </c>
      <c r="B109" t="s">
        <v>38</v>
      </c>
      <c r="C109" t="s">
        <v>40</v>
      </c>
      <c r="D109" t="s">
        <v>38</v>
      </c>
      <c r="E109" s="1">
        <v>4.2999999999999996E-9</v>
      </c>
      <c r="F109">
        <v>41.8</v>
      </c>
      <c r="G109">
        <v>0.1</v>
      </c>
      <c r="H109" s="1">
        <v>1.6000000000000001E-8</v>
      </c>
      <c r="I109">
        <v>40</v>
      </c>
      <c r="J109">
        <v>0.1</v>
      </c>
      <c r="K109">
        <v>2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 t="s">
        <v>41</v>
      </c>
      <c r="T109" t="s">
        <v>42</v>
      </c>
      <c r="U109" t="s">
        <v>43</v>
      </c>
      <c r="V109" t="s">
        <v>44</v>
      </c>
      <c r="W109" t="s">
        <v>45</v>
      </c>
    </row>
    <row r="110" spans="1:23" x14ac:dyDescent="0.25">
      <c r="A110" t="s">
        <v>152</v>
      </c>
      <c r="B110" t="s">
        <v>38</v>
      </c>
      <c r="C110" t="s">
        <v>40</v>
      </c>
      <c r="D110" t="s">
        <v>38</v>
      </c>
      <c r="E110" s="1">
        <v>4.2999999999999996E-9</v>
      </c>
      <c r="F110">
        <v>41.8</v>
      </c>
      <c r="G110">
        <v>0.1</v>
      </c>
      <c r="H110" s="1">
        <v>1.6000000000000001E-8</v>
      </c>
      <c r="I110">
        <v>40</v>
      </c>
      <c r="J110">
        <v>0.1</v>
      </c>
      <c r="K110">
        <v>2</v>
      </c>
      <c r="L110">
        <v>1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 t="s">
        <v>41</v>
      </c>
      <c r="T110" t="s">
        <v>42</v>
      </c>
      <c r="U110" t="s">
        <v>43</v>
      </c>
      <c r="V110" t="s">
        <v>44</v>
      </c>
      <c r="W110" t="s">
        <v>45</v>
      </c>
    </row>
    <row r="111" spans="1:23" x14ac:dyDescent="0.25">
      <c r="A111" t="s">
        <v>153</v>
      </c>
      <c r="B111" t="s">
        <v>38</v>
      </c>
      <c r="C111" t="s">
        <v>40</v>
      </c>
      <c r="D111" t="s">
        <v>38</v>
      </c>
      <c r="E111" s="1">
        <v>4.2999999999999996E-9</v>
      </c>
      <c r="F111">
        <v>41.8</v>
      </c>
      <c r="G111">
        <v>0.1</v>
      </c>
      <c r="H111" s="1">
        <v>1.6000000000000001E-8</v>
      </c>
      <c r="I111">
        <v>40</v>
      </c>
      <c r="J111">
        <v>0.1</v>
      </c>
      <c r="K111">
        <v>2</v>
      </c>
      <c r="L111">
        <v>1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 t="s">
        <v>41</v>
      </c>
      <c r="T111" t="s">
        <v>42</v>
      </c>
      <c r="U111" t="s">
        <v>43</v>
      </c>
      <c r="V111" t="s">
        <v>44</v>
      </c>
      <c r="W111" t="s">
        <v>45</v>
      </c>
    </row>
    <row r="112" spans="1:23" x14ac:dyDescent="0.25">
      <c r="A112" t="s">
        <v>154</v>
      </c>
      <c r="B112" t="s">
        <v>38</v>
      </c>
      <c r="C112" t="s">
        <v>40</v>
      </c>
      <c r="D112" t="s">
        <v>38</v>
      </c>
      <c r="E112" s="1">
        <v>5.4000000000000004E-9</v>
      </c>
      <c r="F112">
        <v>41.5</v>
      </c>
      <c r="G112">
        <v>0.6</v>
      </c>
      <c r="H112" s="1">
        <v>1.3000000000000001E-8</v>
      </c>
      <c r="I112">
        <v>40.299999999999997</v>
      </c>
      <c r="J112">
        <v>0.6</v>
      </c>
      <c r="K112">
        <v>1.7</v>
      </c>
      <c r="L112">
        <v>1</v>
      </c>
      <c r="M112">
        <v>0</v>
      </c>
      <c r="N112">
        <v>0</v>
      </c>
      <c r="O112">
        <v>1</v>
      </c>
      <c r="P112">
        <v>1</v>
      </c>
      <c r="Q112">
        <v>1</v>
      </c>
      <c r="R112">
        <v>1</v>
      </c>
      <c r="S112" t="s">
        <v>41</v>
      </c>
      <c r="T112" t="s">
        <v>42</v>
      </c>
      <c r="U112" t="s">
        <v>43</v>
      </c>
      <c r="V112" t="s">
        <v>44</v>
      </c>
      <c r="W112" t="s">
        <v>45</v>
      </c>
    </row>
    <row r="113" spans="1:23" x14ac:dyDescent="0.25">
      <c r="A113" t="s">
        <v>155</v>
      </c>
      <c r="B113" t="s">
        <v>38</v>
      </c>
      <c r="C113" t="s">
        <v>40</v>
      </c>
      <c r="D113" t="s">
        <v>38</v>
      </c>
      <c r="E113" s="1">
        <v>8.7999999999999994E-9</v>
      </c>
      <c r="F113">
        <v>40.799999999999997</v>
      </c>
      <c r="G113">
        <v>0</v>
      </c>
      <c r="H113" s="1">
        <v>4.9999999999999998E-8</v>
      </c>
      <c r="I113">
        <v>38.4</v>
      </c>
      <c r="J113">
        <v>0</v>
      </c>
      <c r="K113">
        <v>2.1</v>
      </c>
      <c r="L113">
        <v>2</v>
      </c>
      <c r="M113">
        <v>0</v>
      </c>
      <c r="N113">
        <v>0</v>
      </c>
      <c r="O113">
        <v>2</v>
      </c>
      <c r="P113">
        <v>2</v>
      </c>
      <c r="Q113">
        <v>1</v>
      </c>
      <c r="R113">
        <v>1</v>
      </c>
      <c r="S113" t="s">
        <v>41</v>
      </c>
      <c r="T113" t="s">
        <v>42</v>
      </c>
      <c r="U113" t="s">
        <v>43</v>
      </c>
      <c r="V113" t="s">
        <v>44</v>
      </c>
      <c r="W113" t="s">
        <v>49</v>
      </c>
    </row>
    <row r="114" spans="1:23" x14ac:dyDescent="0.25">
      <c r="A114" t="s">
        <v>156</v>
      </c>
      <c r="B114" t="s">
        <v>38</v>
      </c>
      <c r="C114" t="s">
        <v>40</v>
      </c>
      <c r="D114" t="s">
        <v>38</v>
      </c>
      <c r="E114" s="1">
        <v>1.7E-8</v>
      </c>
      <c r="F114">
        <v>39.9</v>
      </c>
      <c r="G114">
        <v>2.1</v>
      </c>
      <c r="H114" s="1">
        <v>3.5000000000000002E-8</v>
      </c>
      <c r="I114">
        <v>38.9</v>
      </c>
      <c r="J114">
        <v>2.1</v>
      </c>
      <c r="K114">
        <v>1.5</v>
      </c>
      <c r="L114">
        <v>1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 t="s">
        <v>41</v>
      </c>
      <c r="T114" t="s">
        <v>42</v>
      </c>
      <c r="U114" t="s">
        <v>43</v>
      </c>
      <c r="V114" t="s">
        <v>44</v>
      </c>
      <c r="W114" t="s">
        <v>45</v>
      </c>
    </row>
    <row r="115" spans="1:23" x14ac:dyDescent="0.25">
      <c r="A115" t="s">
        <v>157</v>
      </c>
      <c r="B115" t="s">
        <v>38</v>
      </c>
      <c r="C115" t="s">
        <v>40</v>
      </c>
      <c r="D115" t="s">
        <v>38</v>
      </c>
      <c r="E115" s="1">
        <v>2.0999999999999999E-8</v>
      </c>
      <c r="F115">
        <v>39.6</v>
      </c>
      <c r="G115">
        <v>0.1</v>
      </c>
      <c r="H115" s="1">
        <v>6.1000000000000004E-8</v>
      </c>
      <c r="I115">
        <v>38.1</v>
      </c>
      <c r="J115">
        <v>0.1</v>
      </c>
      <c r="K115">
        <v>1.8</v>
      </c>
      <c r="L115">
        <v>1</v>
      </c>
      <c r="M115">
        <v>0</v>
      </c>
      <c r="N115">
        <v>0</v>
      </c>
      <c r="O115">
        <v>1</v>
      </c>
      <c r="P115">
        <v>1</v>
      </c>
      <c r="Q115">
        <v>1</v>
      </c>
      <c r="R115">
        <v>1</v>
      </c>
      <c r="S115" t="s">
        <v>41</v>
      </c>
      <c r="T115" t="s">
        <v>42</v>
      </c>
      <c r="U115" t="s">
        <v>43</v>
      </c>
      <c r="V115" t="s">
        <v>44</v>
      </c>
      <c r="W115" t="s">
        <v>45</v>
      </c>
    </row>
    <row r="116" spans="1:23" x14ac:dyDescent="0.25">
      <c r="A116" t="s">
        <v>158</v>
      </c>
      <c r="B116" t="s">
        <v>38</v>
      </c>
      <c r="C116" t="s">
        <v>40</v>
      </c>
      <c r="D116" t="s">
        <v>38</v>
      </c>
      <c r="E116" s="1">
        <v>2.0999999999999999E-8</v>
      </c>
      <c r="F116">
        <v>39.6</v>
      </c>
      <c r="G116">
        <v>1.8</v>
      </c>
      <c r="H116" s="1">
        <v>2.0999999999999999E-8</v>
      </c>
      <c r="I116">
        <v>39.6</v>
      </c>
      <c r="J116">
        <v>1.8</v>
      </c>
      <c r="K116">
        <v>1.9</v>
      </c>
      <c r="L116">
        <v>2</v>
      </c>
      <c r="M116">
        <v>0</v>
      </c>
      <c r="N116">
        <v>0</v>
      </c>
      <c r="O116">
        <v>2</v>
      </c>
      <c r="P116">
        <v>2</v>
      </c>
      <c r="Q116">
        <v>1</v>
      </c>
      <c r="R116">
        <v>1</v>
      </c>
      <c r="S116" t="s">
        <v>41</v>
      </c>
      <c r="T116" t="s">
        <v>42</v>
      </c>
      <c r="U116" t="s">
        <v>43</v>
      </c>
      <c r="V116" t="s">
        <v>44</v>
      </c>
      <c r="W116" t="s">
        <v>45</v>
      </c>
    </row>
    <row r="117" spans="1:23" x14ac:dyDescent="0.25">
      <c r="A117" t="s">
        <v>159</v>
      </c>
      <c r="B117" t="s">
        <v>38</v>
      </c>
      <c r="C117" t="s">
        <v>40</v>
      </c>
      <c r="D117" t="s">
        <v>38</v>
      </c>
      <c r="E117" s="1">
        <v>2.0999999999999999E-8</v>
      </c>
      <c r="F117">
        <v>39.6</v>
      </c>
      <c r="G117">
        <v>1.8</v>
      </c>
      <c r="H117" s="1">
        <v>2.0999999999999999E-8</v>
      </c>
      <c r="I117">
        <v>39.6</v>
      </c>
      <c r="J117">
        <v>1.8</v>
      </c>
      <c r="K117">
        <v>1.9</v>
      </c>
      <c r="L117">
        <v>2</v>
      </c>
      <c r="M117">
        <v>0</v>
      </c>
      <c r="N117">
        <v>0</v>
      </c>
      <c r="O117">
        <v>2</v>
      </c>
      <c r="P117">
        <v>2</v>
      </c>
      <c r="Q117">
        <v>1</v>
      </c>
      <c r="R117">
        <v>1</v>
      </c>
      <c r="S117" t="s">
        <v>41</v>
      </c>
      <c r="T117" t="s">
        <v>42</v>
      </c>
      <c r="U117" t="s">
        <v>43</v>
      </c>
      <c r="V117" t="s">
        <v>44</v>
      </c>
      <c r="W117" t="s">
        <v>45</v>
      </c>
    </row>
    <row r="118" spans="1:23" x14ac:dyDescent="0.25">
      <c r="A118" t="s">
        <v>160</v>
      </c>
      <c r="B118" t="s">
        <v>38</v>
      </c>
      <c r="C118" t="s">
        <v>40</v>
      </c>
      <c r="D118" t="s">
        <v>38</v>
      </c>
      <c r="E118" s="1">
        <v>3.7E-7</v>
      </c>
      <c r="F118">
        <v>35.6</v>
      </c>
      <c r="G118">
        <v>0.5</v>
      </c>
      <c r="H118" s="1">
        <v>1.1000000000000001E-6</v>
      </c>
      <c r="I118">
        <v>34.1</v>
      </c>
      <c r="J118">
        <v>0.5</v>
      </c>
      <c r="K118">
        <v>1.9</v>
      </c>
      <c r="L118">
        <v>1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</row>
    <row r="119" spans="1:23" x14ac:dyDescent="0.25">
      <c r="A119" t="s">
        <v>161</v>
      </c>
      <c r="B119" t="s">
        <v>38</v>
      </c>
      <c r="C119" t="s">
        <v>40</v>
      </c>
      <c r="D119" t="s">
        <v>38</v>
      </c>
      <c r="E119" s="1">
        <v>3.1E-6</v>
      </c>
      <c r="F119">
        <v>32.6</v>
      </c>
      <c r="G119">
        <v>0</v>
      </c>
      <c r="H119" s="1">
        <v>6.2999999999999998E-6</v>
      </c>
      <c r="I119">
        <v>31.7</v>
      </c>
      <c r="J119">
        <v>0</v>
      </c>
      <c r="K119">
        <v>1.5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 t="s">
        <v>41</v>
      </c>
      <c r="T119" t="s">
        <v>42</v>
      </c>
      <c r="U119" t="s">
        <v>43</v>
      </c>
      <c r="V119" t="s">
        <v>44</v>
      </c>
      <c r="W119" t="s">
        <v>45</v>
      </c>
    </row>
    <row r="120" spans="1:23" x14ac:dyDescent="0.25">
      <c r="A120" t="s">
        <v>162</v>
      </c>
      <c r="B120" t="s">
        <v>38</v>
      </c>
      <c r="C120" t="s">
        <v>40</v>
      </c>
      <c r="D120" t="s">
        <v>38</v>
      </c>
      <c r="E120" s="1">
        <v>4.8999999999999997E-6</v>
      </c>
      <c r="F120">
        <v>32</v>
      </c>
      <c r="G120">
        <v>0.6</v>
      </c>
      <c r="H120" s="1">
        <v>3.1000000000000001E-5</v>
      </c>
      <c r="I120">
        <v>29.4</v>
      </c>
      <c r="J120">
        <v>0.7</v>
      </c>
      <c r="K120">
        <v>2.2000000000000002</v>
      </c>
      <c r="L120">
        <v>2</v>
      </c>
      <c r="M120">
        <v>0</v>
      </c>
      <c r="N120">
        <v>0</v>
      </c>
      <c r="O120">
        <v>2</v>
      </c>
      <c r="P120">
        <v>2</v>
      </c>
      <c r="Q120">
        <v>1</v>
      </c>
      <c r="R120">
        <v>1</v>
      </c>
      <c r="S120" t="s">
        <v>41</v>
      </c>
      <c r="T120" t="s">
        <v>42</v>
      </c>
      <c r="U120" t="s">
        <v>43</v>
      </c>
      <c r="V120" t="s">
        <v>44</v>
      </c>
      <c r="W120" t="s">
        <v>45</v>
      </c>
    </row>
    <row r="121" spans="1:23" x14ac:dyDescent="0.25">
      <c r="A121" t="s">
        <v>163</v>
      </c>
      <c r="B121" t="s">
        <v>38</v>
      </c>
      <c r="C121" t="s">
        <v>40</v>
      </c>
      <c r="D121" t="s">
        <v>38</v>
      </c>
      <c r="E121" s="1">
        <v>5.4999999999999999E-6</v>
      </c>
      <c r="F121">
        <v>31.9</v>
      </c>
      <c r="G121">
        <v>4.2</v>
      </c>
      <c r="H121" s="1">
        <v>1.5E-5</v>
      </c>
      <c r="I121">
        <v>30.5</v>
      </c>
      <c r="J121">
        <v>2.9</v>
      </c>
      <c r="K121">
        <v>2.2000000000000002</v>
      </c>
      <c r="L121">
        <v>2</v>
      </c>
      <c r="M121">
        <v>0</v>
      </c>
      <c r="N121">
        <v>0</v>
      </c>
      <c r="O121">
        <v>2</v>
      </c>
      <c r="P121">
        <v>2</v>
      </c>
      <c r="Q121">
        <v>1</v>
      </c>
      <c r="R121">
        <v>1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</row>
    <row r="122" spans="1:23" x14ac:dyDescent="0.25">
      <c r="A122" t="s">
        <v>164</v>
      </c>
      <c r="B122" t="s">
        <v>38</v>
      </c>
      <c r="C122" t="s">
        <v>40</v>
      </c>
      <c r="D122" t="s">
        <v>38</v>
      </c>
      <c r="E122">
        <v>3.2000000000000003E-4</v>
      </c>
      <c r="F122">
        <v>26.2</v>
      </c>
      <c r="G122">
        <v>1.8</v>
      </c>
      <c r="H122">
        <v>3.8999999999999999E-4</v>
      </c>
      <c r="I122">
        <v>25.9</v>
      </c>
      <c r="J122">
        <v>0.1</v>
      </c>
      <c r="K122">
        <v>2</v>
      </c>
      <c r="L122">
        <v>2</v>
      </c>
      <c r="M122">
        <v>0</v>
      </c>
      <c r="N122">
        <v>0</v>
      </c>
      <c r="O122">
        <v>2</v>
      </c>
      <c r="P122">
        <v>2</v>
      </c>
      <c r="Q122">
        <v>1</v>
      </c>
      <c r="R122">
        <v>1</v>
      </c>
      <c r="S122" t="s">
        <v>41</v>
      </c>
      <c r="T122" t="s">
        <v>42</v>
      </c>
      <c r="U122" t="s">
        <v>43</v>
      </c>
      <c r="V122" t="s">
        <v>44</v>
      </c>
      <c r="W122" t="s">
        <v>45</v>
      </c>
    </row>
    <row r="123" spans="1:23" x14ac:dyDescent="0.25">
      <c r="A123" t="s">
        <v>165</v>
      </c>
      <c r="B123" t="s">
        <v>38</v>
      </c>
      <c r="C123" t="s">
        <v>40</v>
      </c>
      <c r="D123" t="s">
        <v>38</v>
      </c>
      <c r="E123">
        <v>5.4000000000000001E-4</v>
      </c>
      <c r="F123">
        <v>25.5</v>
      </c>
      <c r="G123">
        <v>1.4</v>
      </c>
      <c r="H123">
        <v>1.2999999999999999E-3</v>
      </c>
      <c r="I123">
        <v>24.3</v>
      </c>
      <c r="J123">
        <v>1.4</v>
      </c>
      <c r="K123">
        <v>1.6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1</v>
      </c>
      <c r="R123">
        <v>1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</row>
    <row r="124" spans="1:23" x14ac:dyDescent="0.25">
      <c r="A124" t="s">
        <v>166</v>
      </c>
      <c r="B124" t="s">
        <v>38</v>
      </c>
      <c r="C124" t="s">
        <v>40</v>
      </c>
      <c r="D124" t="s">
        <v>38</v>
      </c>
      <c r="E124">
        <v>5.5000000000000003E-4</v>
      </c>
      <c r="F124">
        <v>25.5</v>
      </c>
      <c r="G124">
        <v>1.4</v>
      </c>
      <c r="H124">
        <v>1.2999999999999999E-3</v>
      </c>
      <c r="I124">
        <v>24.3</v>
      </c>
      <c r="J124">
        <v>1.4</v>
      </c>
      <c r="K124">
        <v>1.6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1</v>
      </c>
      <c r="R124">
        <v>1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</row>
    <row r="125" spans="1:23" x14ac:dyDescent="0.25">
      <c r="A125" t="s">
        <v>167</v>
      </c>
      <c r="B125" t="s">
        <v>38</v>
      </c>
      <c r="C125" t="s">
        <v>40</v>
      </c>
      <c r="D125" t="s">
        <v>38</v>
      </c>
      <c r="E125">
        <v>5.5000000000000003E-4</v>
      </c>
      <c r="F125">
        <v>25.5</v>
      </c>
      <c r="G125">
        <v>1.4</v>
      </c>
      <c r="H125">
        <v>1.2999999999999999E-3</v>
      </c>
      <c r="I125">
        <v>24.3</v>
      </c>
      <c r="J125">
        <v>1.4</v>
      </c>
      <c r="K125">
        <v>1.6</v>
      </c>
      <c r="L125">
        <v>1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1</v>
      </c>
      <c r="S125" t="s">
        <v>41</v>
      </c>
      <c r="T125" t="s">
        <v>42</v>
      </c>
      <c r="U125" t="s">
        <v>43</v>
      </c>
      <c r="V125" t="s">
        <v>44</v>
      </c>
      <c r="W125" t="s">
        <v>45</v>
      </c>
    </row>
    <row r="126" spans="1:23" x14ac:dyDescent="0.25">
      <c r="A126" t="s">
        <v>168</v>
      </c>
      <c r="B126" t="s">
        <v>38</v>
      </c>
      <c r="C126" t="s">
        <v>40</v>
      </c>
      <c r="D126" t="s">
        <v>38</v>
      </c>
      <c r="E126">
        <v>8.0000000000000004E-4</v>
      </c>
      <c r="F126">
        <v>24.9</v>
      </c>
      <c r="G126">
        <v>2.2000000000000002</v>
      </c>
      <c r="H126">
        <v>5.4000000000000003E-3</v>
      </c>
      <c r="I126">
        <v>22.3</v>
      </c>
      <c r="J126">
        <v>1.9</v>
      </c>
      <c r="K126">
        <v>2.2999999999999998</v>
      </c>
      <c r="L126">
        <v>2</v>
      </c>
      <c r="M126">
        <v>0</v>
      </c>
      <c r="N126">
        <v>0</v>
      </c>
      <c r="O126">
        <v>2</v>
      </c>
      <c r="P126">
        <v>2</v>
      </c>
      <c r="Q126">
        <v>1</v>
      </c>
      <c r="R126">
        <v>1</v>
      </c>
      <c r="S126" t="s">
        <v>41</v>
      </c>
      <c r="T126" t="s">
        <v>42</v>
      </c>
      <c r="U126" t="s">
        <v>43</v>
      </c>
      <c r="V126" t="s">
        <v>44</v>
      </c>
      <c r="W126" t="s">
        <v>45</v>
      </c>
    </row>
    <row r="127" spans="1:23" x14ac:dyDescent="0.25">
      <c r="A127" t="s">
        <v>169</v>
      </c>
      <c r="B127" t="s">
        <v>38</v>
      </c>
      <c r="C127" t="s">
        <v>40</v>
      </c>
      <c r="D127" t="s">
        <v>38</v>
      </c>
      <c r="E127">
        <v>1.0999999999999999E-2</v>
      </c>
      <c r="F127">
        <v>21.3</v>
      </c>
      <c r="G127">
        <v>0</v>
      </c>
      <c r="H127">
        <v>2.4E-2</v>
      </c>
      <c r="I127">
        <v>20.2</v>
      </c>
      <c r="J127">
        <v>0</v>
      </c>
      <c r="K127">
        <v>1.5</v>
      </c>
      <c r="L127">
        <v>1</v>
      </c>
      <c r="M127">
        <v>0</v>
      </c>
      <c r="N127">
        <v>0</v>
      </c>
      <c r="O127">
        <v>1</v>
      </c>
      <c r="P127">
        <v>1</v>
      </c>
      <c r="Q127">
        <v>1</v>
      </c>
      <c r="R127">
        <v>0</v>
      </c>
      <c r="S127" t="s">
        <v>41</v>
      </c>
      <c r="T127" t="s">
        <v>42</v>
      </c>
      <c r="U127" t="s">
        <v>43</v>
      </c>
      <c r="V127" t="s">
        <v>44</v>
      </c>
      <c r="W127" t="s">
        <v>45</v>
      </c>
    </row>
    <row r="128" spans="1:23" x14ac:dyDescent="0.25">
      <c r="A128" t="s">
        <v>170</v>
      </c>
      <c r="B128" t="s">
        <v>38</v>
      </c>
      <c r="C128" t="s">
        <v>40</v>
      </c>
      <c r="D128" t="s">
        <v>38</v>
      </c>
      <c r="E128">
        <v>1.0999999999999999E-2</v>
      </c>
      <c r="F128">
        <v>21.3</v>
      </c>
      <c r="G128">
        <v>0</v>
      </c>
      <c r="H128">
        <v>2.1999999999999999E-2</v>
      </c>
      <c r="I128">
        <v>20.3</v>
      </c>
      <c r="J128">
        <v>0</v>
      </c>
      <c r="K128">
        <v>1.5</v>
      </c>
      <c r="L128">
        <v>1</v>
      </c>
      <c r="M128">
        <v>0</v>
      </c>
      <c r="N128">
        <v>0</v>
      </c>
      <c r="O128">
        <v>1</v>
      </c>
      <c r="P128">
        <v>1</v>
      </c>
      <c r="Q128">
        <v>1</v>
      </c>
      <c r="R128">
        <v>0</v>
      </c>
      <c r="S128" t="s">
        <v>41</v>
      </c>
      <c r="T128" t="s">
        <v>42</v>
      </c>
      <c r="U128" t="s">
        <v>43</v>
      </c>
      <c r="V128" t="s">
        <v>44</v>
      </c>
      <c r="W128" t="s">
        <v>49</v>
      </c>
    </row>
    <row r="129" spans="1:23" x14ac:dyDescent="0.25">
      <c r="A129" t="s">
        <v>171</v>
      </c>
      <c r="B129" t="s">
        <v>38</v>
      </c>
      <c r="C129" t="s">
        <v>40</v>
      </c>
      <c r="D129" t="s">
        <v>38</v>
      </c>
      <c r="E129">
        <v>7.8E-2</v>
      </c>
      <c r="F129">
        <v>18.600000000000001</v>
      </c>
      <c r="G129">
        <v>0.4</v>
      </c>
      <c r="H129">
        <v>3.7</v>
      </c>
      <c r="I129">
        <v>13.2</v>
      </c>
      <c r="J129">
        <v>0</v>
      </c>
      <c r="K129">
        <v>2.8</v>
      </c>
      <c r="L129">
        <v>3</v>
      </c>
      <c r="M129">
        <v>0</v>
      </c>
      <c r="N129">
        <v>0</v>
      </c>
      <c r="O129">
        <v>3</v>
      </c>
      <c r="P129">
        <v>3</v>
      </c>
      <c r="Q129">
        <v>2</v>
      </c>
      <c r="R129">
        <v>0</v>
      </c>
      <c r="S129" t="s">
        <v>172</v>
      </c>
      <c r="T129" t="s">
        <v>173</v>
      </c>
      <c r="U129" t="s">
        <v>174</v>
      </c>
      <c r="V129" t="s">
        <v>175</v>
      </c>
    </row>
    <row r="130" spans="1:23" x14ac:dyDescent="0.25">
      <c r="A130" t="s">
        <v>176</v>
      </c>
      <c r="B130" t="s">
        <v>38</v>
      </c>
      <c r="C130" t="s">
        <v>40</v>
      </c>
      <c r="D130" t="s">
        <v>38</v>
      </c>
      <c r="E130">
        <v>0.15</v>
      </c>
      <c r="F130">
        <v>17.7</v>
      </c>
      <c r="G130">
        <v>0.3</v>
      </c>
      <c r="H130" s="1">
        <v>340</v>
      </c>
      <c r="I130">
        <v>6.9</v>
      </c>
      <c r="J130">
        <v>0</v>
      </c>
      <c r="K130">
        <v>3.3</v>
      </c>
      <c r="L130">
        <v>3</v>
      </c>
      <c r="M130">
        <v>0</v>
      </c>
      <c r="N130">
        <v>0</v>
      </c>
      <c r="O130">
        <v>3</v>
      </c>
      <c r="P130">
        <v>3</v>
      </c>
      <c r="Q130">
        <v>2</v>
      </c>
      <c r="R130">
        <v>0</v>
      </c>
      <c r="S130" t="s">
        <v>177</v>
      </c>
      <c r="T130" t="s">
        <v>178</v>
      </c>
      <c r="U130" t="s">
        <v>179</v>
      </c>
      <c r="V130" t="s">
        <v>180</v>
      </c>
      <c r="W130" t="s">
        <v>181</v>
      </c>
    </row>
    <row r="131" spans="1:23" x14ac:dyDescent="0.25">
      <c r="A131" t="s">
        <v>182</v>
      </c>
      <c r="B131" t="s">
        <v>38</v>
      </c>
      <c r="C131" t="s">
        <v>40</v>
      </c>
      <c r="D131" t="s">
        <v>38</v>
      </c>
      <c r="E131">
        <v>0.19</v>
      </c>
      <c r="F131">
        <v>17.3</v>
      </c>
      <c r="G131">
        <v>0</v>
      </c>
      <c r="H131">
        <v>0.9</v>
      </c>
      <c r="I131">
        <v>15.2</v>
      </c>
      <c r="J131">
        <v>0</v>
      </c>
      <c r="K131">
        <v>2.1</v>
      </c>
      <c r="L131">
        <v>2</v>
      </c>
      <c r="M131">
        <v>1</v>
      </c>
      <c r="N131">
        <v>0</v>
      </c>
      <c r="O131">
        <v>2</v>
      </c>
      <c r="P131">
        <v>2</v>
      </c>
      <c r="Q131">
        <v>1</v>
      </c>
      <c r="R131">
        <v>0</v>
      </c>
      <c r="S131" t="s">
        <v>41</v>
      </c>
      <c r="T131" t="s">
        <v>42</v>
      </c>
      <c r="U131" t="s">
        <v>43</v>
      </c>
      <c r="V131" t="s">
        <v>44</v>
      </c>
      <c r="W131" t="s">
        <v>49</v>
      </c>
    </row>
    <row r="132" spans="1:23" x14ac:dyDescent="0.25">
      <c r="A132" t="s">
        <v>183</v>
      </c>
      <c r="B132" t="s">
        <v>38</v>
      </c>
      <c r="C132" t="s">
        <v>40</v>
      </c>
      <c r="D132" t="s">
        <v>38</v>
      </c>
      <c r="E132">
        <v>0.21</v>
      </c>
      <c r="F132">
        <v>17.2</v>
      </c>
      <c r="G132">
        <v>0.1</v>
      </c>
      <c r="H132">
        <v>10</v>
      </c>
      <c r="I132">
        <v>11.8</v>
      </c>
      <c r="J132">
        <v>0</v>
      </c>
      <c r="K132">
        <v>2.8</v>
      </c>
      <c r="L132">
        <v>2</v>
      </c>
      <c r="M132">
        <v>0</v>
      </c>
      <c r="N132">
        <v>0</v>
      </c>
      <c r="O132">
        <v>2</v>
      </c>
      <c r="P132">
        <v>2</v>
      </c>
      <c r="Q132">
        <v>2</v>
      </c>
      <c r="R132">
        <v>0</v>
      </c>
      <c r="S132" t="s">
        <v>184</v>
      </c>
      <c r="T132" t="s">
        <v>185</v>
      </c>
      <c r="U132" t="s">
        <v>186</v>
      </c>
      <c r="V132" t="s">
        <v>187</v>
      </c>
      <c r="W132" t="s">
        <v>188</v>
      </c>
    </row>
    <row r="133" spans="1:23" x14ac:dyDescent="0.25">
      <c r="A133" t="s">
        <v>189</v>
      </c>
      <c r="B133" t="s">
        <v>38</v>
      </c>
      <c r="C133" t="s">
        <v>40</v>
      </c>
      <c r="D133" t="s">
        <v>38</v>
      </c>
      <c r="E133">
        <v>0.37</v>
      </c>
      <c r="F133">
        <v>16.399999999999999</v>
      </c>
      <c r="G133">
        <v>0.1</v>
      </c>
      <c r="H133">
        <v>39</v>
      </c>
      <c r="I133">
        <v>9.9</v>
      </c>
      <c r="J133">
        <v>0</v>
      </c>
      <c r="K133">
        <v>2.2000000000000002</v>
      </c>
      <c r="L133">
        <v>2</v>
      </c>
      <c r="M133">
        <v>0</v>
      </c>
      <c r="N133">
        <v>0</v>
      </c>
      <c r="O133">
        <v>2</v>
      </c>
      <c r="P133">
        <v>2</v>
      </c>
      <c r="Q133">
        <v>2</v>
      </c>
      <c r="R133">
        <v>0</v>
      </c>
      <c r="S133" t="s">
        <v>190</v>
      </c>
      <c r="T133" t="s">
        <v>191</v>
      </c>
      <c r="U133" t="s">
        <v>192</v>
      </c>
      <c r="V133" t="s">
        <v>193</v>
      </c>
      <c r="W133" t="s">
        <v>194</v>
      </c>
    </row>
    <row r="134" spans="1:23" x14ac:dyDescent="0.25">
      <c r="A134" t="s">
        <v>195</v>
      </c>
      <c r="B134" t="s">
        <v>38</v>
      </c>
      <c r="C134" t="s">
        <v>40</v>
      </c>
      <c r="D134" t="s">
        <v>38</v>
      </c>
      <c r="E134">
        <v>0.4</v>
      </c>
      <c r="F134">
        <v>16.3</v>
      </c>
      <c r="G134">
        <v>1.5</v>
      </c>
      <c r="H134">
        <v>1.2</v>
      </c>
      <c r="I134">
        <v>14.8</v>
      </c>
      <c r="J134">
        <v>0.4</v>
      </c>
      <c r="K134">
        <v>2.2999999999999998</v>
      </c>
      <c r="L134">
        <v>2</v>
      </c>
      <c r="M134">
        <v>0</v>
      </c>
      <c r="N134">
        <v>0</v>
      </c>
      <c r="O134">
        <v>2</v>
      </c>
      <c r="P134">
        <v>2</v>
      </c>
      <c r="Q134">
        <v>1</v>
      </c>
      <c r="R134">
        <v>0</v>
      </c>
      <c r="S134" t="s">
        <v>196</v>
      </c>
      <c r="T134" t="s">
        <v>197</v>
      </c>
      <c r="U134" t="s">
        <v>198</v>
      </c>
    </row>
    <row r="135" spans="1:23" x14ac:dyDescent="0.25">
      <c r="A135" t="s">
        <v>199</v>
      </c>
      <c r="B135" t="s">
        <v>38</v>
      </c>
      <c r="C135" t="s">
        <v>40</v>
      </c>
      <c r="D135" t="s">
        <v>38</v>
      </c>
      <c r="E135">
        <v>0.5</v>
      </c>
      <c r="F135">
        <v>16</v>
      </c>
      <c r="G135">
        <v>0.3</v>
      </c>
      <c r="H135">
        <v>1.5</v>
      </c>
      <c r="I135">
        <v>14.5</v>
      </c>
      <c r="J135">
        <v>0.3</v>
      </c>
      <c r="K135">
        <v>1.8</v>
      </c>
      <c r="L135">
        <v>1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 t="s">
        <v>41</v>
      </c>
      <c r="T135" t="s">
        <v>42</v>
      </c>
      <c r="U135" t="s">
        <v>43</v>
      </c>
      <c r="V135" t="s">
        <v>44</v>
      </c>
      <c r="W135" t="s">
        <v>49</v>
      </c>
    </row>
    <row r="136" spans="1:23" x14ac:dyDescent="0.25">
      <c r="A136" t="s">
        <v>200</v>
      </c>
      <c r="B136" t="s">
        <v>38</v>
      </c>
      <c r="C136" t="s">
        <v>40</v>
      </c>
      <c r="D136" t="s">
        <v>38</v>
      </c>
      <c r="E136">
        <v>0.6</v>
      </c>
      <c r="F136">
        <v>15.7</v>
      </c>
      <c r="G136">
        <v>0</v>
      </c>
      <c r="H136">
        <v>0.83</v>
      </c>
      <c r="I136">
        <v>15.3</v>
      </c>
      <c r="J136">
        <v>0</v>
      </c>
      <c r="K136">
        <v>1.2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0</v>
      </c>
      <c r="S136" t="s">
        <v>196</v>
      </c>
      <c r="T136" t="s">
        <v>197</v>
      </c>
      <c r="U136" t="s">
        <v>198</v>
      </c>
    </row>
    <row r="137" spans="1:23" x14ac:dyDescent="0.25">
      <c r="A137" t="s">
        <v>201</v>
      </c>
      <c r="B137" t="s">
        <v>38</v>
      </c>
      <c r="C137" t="s">
        <v>40</v>
      </c>
      <c r="D137" t="s">
        <v>38</v>
      </c>
      <c r="E137">
        <v>0.69</v>
      </c>
      <c r="F137">
        <v>15.5</v>
      </c>
      <c r="G137">
        <v>0</v>
      </c>
      <c r="H137">
        <v>1.7</v>
      </c>
      <c r="I137">
        <v>14.3</v>
      </c>
      <c r="J137">
        <v>0</v>
      </c>
      <c r="K137">
        <v>1.6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 t="s">
        <v>202</v>
      </c>
      <c r="T137" t="s">
        <v>203</v>
      </c>
      <c r="U137" t="e">
        <f>-speci</f>
        <v>#NAME?</v>
      </c>
      <c r="V137" t="s">
        <v>204</v>
      </c>
      <c r="W137" t="s">
        <v>205</v>
      </c>
    </row>
    <row r="138" spans="1:23" x14ac:dyDescent="0.25">
      <c r="A138" t="s">
        <v>206</v>
      </c>
      <c r="B138" t="s">
        <v>38</v>
      </c>
      <c r="C138" t="s">
        <v>40</v>
      </c>
      <c r="D138" t="s">
        <v>38</v>
      </c>
      <c r="E138">
        <v>0.91</v>
      </c>
      <c r="F138">
        <v>15.1</v>
      </c>
      <c r="G138">
        <v>0</v>
      </c>
      <c r="H138">
        <v>1.7</v>
      </c>
      <c r="I138">
        <v>14.3</v>
      </c>
      <c r="J138">
        <v>0</v>
      </c>
      <c r="K138">
        <v>1.5</v>
      </c>
      <c r="L138">
        <v>1</v>
      </c>
      <c r="M138">
        <v>0</v>
      </c>
      <c r="N138">
        <v>0</v>
      </c>
      <c r="O138">
        <v>1</v>
      </c>
      <c r="P138">
        <v>1</v>
      </c>
      <c r="Q138">
        <v>1</v>
      </c>
      <c r="R138">
        <v>0</v>
      </c>
      <c r="S138" t="s">
        <v>196</v>
      </c>
      <c r="T138" t="s">
        <v>197</v>
      </c>
      <c r="U138" t="s">
        <v>198</v>
      </c>
    </row>
    <row r="139" spans="1:23" x14ac:dyDescent="0.25">
      <c r="A139" t="s">
        <v>207</v>
      </c>
      <c r="B139" t="s">
        <v>38</v>
      </c>
      <c r="C139" t="s">
        <v>40</v>
      </c>
      <c r="D139" t="s">
        <v>38</v>
      </c>
      <c r="E139">
        <v>0.94</v>
      </c>
      <c r="F139">
        <v>15.1</v>
      </c>
      <c r="G139">
        <v>0</v>
      </c>
      <c r="H139">
        <v>2.2999999999999998</v>
      </c>
      <c r="I139">
        <v>13.8</v>
      </c>
      <c r="J139">
        <v>0</v>
      </c>
      <c r="K139">
        <v>1.6</v>
      </c>
      <c r="L139">
        <v>1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0</v>
      </c>
      <c r="S139" t="s">
        <v>196</v>
      </c>
      <c r="T139" t="s">
        <v>197</v>
      </c>
      <c r="U139" t="s">
        <v>198</v>
      </c>
    </row>
    <row r="140" spans="1:23" x14ac:dyDescent="0.25">
      <c r="A140" t="s">
        <v>208</v>
      </c>
      <c r="B140" t="s">
        <v>38</v>
      </c>
      <c r="C140" t="s">
        <v>40</v>
      </c>
      <c r="D140" t="s">
        <v>38</v>
      </c>
      <c r="E140">
        <v>1.1000000000000001</v>
      </c>
      <c r="F140">
        <v>14.9</v>
      </c>
      <c r="G140">
        <v>0.1</v>
      </c>
      <c r="H140">
        <v>1.8</v>
      </c>
      <c r="I140">
        <v>14.2</v>
      </c>
      <c r="J140">
        <v>0.1</v>
      </c>
      <c r="K140">
        <v>1.4</v>
      </c>
      <c r="L140">
        <v>1</v>
      </c>
      <c r="M140">
        <v>0</v>
      </c>
      <c r="N140">
        <v>0</v>
      </c>
      <c r="O140">
        <v>1</v>
      </c>
      <c r="P140">
        <v>1</v>
      </c>
      <c r="Q140">
        <v>1</v>
      </c>
      <c r="R140">
        <v>0</v>
      </c>
      <c r="S140" t="s">
        <v>196</v>
      </c>
      <c r="T140" t="s">
        <v>197</v>
      </c>
      <c r="U140" t="s">
        <v>198</v>
      </c>
    </row>
    <row r="141" spans="1:23" x14ac:dyDescent="0.25">
      <c r="A141" t="s">
        <v>209</v>
      </c>
      <c r="B141" t="s">
        <v>38</v>
      </c>
      <c r="C141" t="s">
        <v>40</v>
      </c>
      <c r="D141" t="s">
        <v>38</v>
      </c>
      <c r="E141">
        <v>1.6</v>
      </c>
      <c r="F141">
        <v>14.3</v>
      </c>
      <c r="G141">
        <v>0.1</v>
      </c>
      <c r="H141" s="1">
        <v>730</v>
      </c>
      <c r="I141">
        <v>5.8</v>
      </c>
      <c r="J141">
        <v>0</v>
      </c>
      <c r="K141">
        <v>3</v>
      </c>
      <c r="L141">
        <v>3</v>
      </c>
      <c r="M141">
        <v>0</v>
      </c>
      <c r="N141">
        <v>0</v>
      </c>
      <c r="O141">
        <v>3</v>
      </c>
      <c r="P141">
        <v>3</v>
      </c>
      <c r="Q141">
        <v>2</v>
      </c>
      <c r="R141">
        <v>0</v>
      </c>
      <c r="S141" t="s">
        <v>177</v>
      </c>
      <c r="T141" t="s">
        <v>178</v>
      </c>
      <c r="U141" t="s">
        <v>179</v>
      </c>
      <c r="V141" t="s">
        <v>180</v>
      </c>
      <c r="W141" t="s">
        <v>181</v>
      </c>
    </row>
    <row r="142" spans="1:23" x14ac:dyDescent="0.25">
      <c r="A142" t="s">
        <v>210</v>
      </c>
      <c r="B142" t="s">
        <v>38</v>
      </c>
      <c r="C142" t="s">
        <v>40</v>
      </c>
      <c r="D142" t="s">
        <v>38</v>
      </c>
      <c r="E142">
        <v>1.8</v>
      </c>
      <c r="F142">
        <v>14.2</v>
      </c>
      <c r="G142">
        <v>0.5</v>
      </c>
      <c r="H142" s="1">
        <v>180</v>
      </c>
      <c r="I142">
        <v>7.8</v>
      </c>
      <c r="J142">
        <v>0.5</v>
      </c>
      <c r="K142">
        <v>3</v>
      </c>
      <c r="L142">
        <v>2</v>
      </c>
      <c r="M142">
        <v>1</v>
      </c>
      <c r="N142">
        <v>0</v>
      </c>
      <c r="O142">
        <v>2</v>
      </c>
      <c r="P142">
        <v>2</v>
      </c>
      <c r="Q142">
        <v>2</v>
      </c>
      <c r="R142">
        <v>0</v>
      </c>
      <c r="S142" t="s">
        <v>196</v>
      </c>
      <c r="T142" t="s">
        <v>197</v>
      </c>
      <c r="U142" t="s">
        <v>198</v>
      </c>
    </row>
    <row r="143" spans="1:23" x14ac:dyDescent="0.25">
      <c r="A143" t="s">
        <v>211</v>
      </c>
      <c r="B143" t="s">
        <v>38</v>
      </c>
      <c r="C143" t="s">
        <v>40</v>
      </c>
      <c r="D143" t="s">
        <v>38</v>
      </c>
      <c r="E143">
        <v>1.8</v>
      </c>
      <c r="F143">
        <v>14.2</v>
      </c>
      <c r="G143">
        <v>0.1</v>
      </c>
      <c r="H143" s="1">
        <v>130</v>
      </c>
      <c r="I143">
        <v>8.3000000000000007</v>
      </c>
      <c r="J143">
        <v>0</v>
      </c>
      <c r="K143">
        <v>2.5</v>
      </c>
      <c r="L143">
        <v>2</v>
      </c>
      <c r="M143">
        <v>1</v>
      </c>
      <c r="N143">
        <v>0</v>
      </c>
      <c r="O143">
        <v>2</v>
      </c>
      <c r="P143">
        <v>2</v>
      </c>
      <c r="Q143">
        <v>2</v>
      </c>
      <c r="R143">
        <v>0</v>
      </c>
      <c r="S143" t="s">
        <v>196</v>
      </c>
      <c r="T143" t="s">
        <v>197</v>
      </c>
      <c r="U143" t="s">
        <v>198</v>
      </c>
    </row>
    <row r="144" spans="1:23" x14ac:dyDescent="0.25">
      <c r="A144" t="s">
        <v>212</v>
      </c>
      <c r="B144" t="s">
        <v>38</v>
      </c>
      <c r="C144" t="s">
        <v>40</v>
      </c>
      <c r="D144" t="s">
        <v>38</v>
      </c>
      <c r="E144">
        <v>1.8</v>
      </c>
      <c r="F144">
        <v>14.2</v>
      </c>
      <c r="G144">
        <v>0.1</v>
      </c>
      <c r="H144" s="1">
        <v>130</v>
      </c>
      <c r="I144">
        <v>8.3000000000000007</v>
      </c>
      <c r="J144">
        <v>0</v>
      </c>
      <c r="K144">
        <v>2.5</v>
      </c>
      <c r="L144">
        <v>2</v>
      </c>
      <c r="M144">
        <v>1</v>
      </c>
      <c r="N144">
        <v>0</v>
      </c>
      <c r="O144">
        <v>2</v>
      </c>
      <c r="P144">
        <v>2</v>
      </c>
      <c r="Q144">
        <v>2</v>
      </c>
      <c r="R144">
        <v>0</v>
      </c>
      <c r="S144" t="s">
        <v>196</v>
      </c>
      <c r="T144" t="s">
        <v>197</v>
      </c>
      <c r="U144" t="s">
        <v>198</v>
      </c>
    </row>
    <row r="145" spans="1:23" x14ac:dyDescent="0.25">
      <c r="A145" t="s">
        <v>213</v>
      </c>
      <c r="B145" t="s">
        <v>38</v>
      </c>
      <c r="C145" t="s">
        <v>40</v>
      </c>
      <c r="D145" t="s">
        <v>38</v>
      </c>
      <c r="E145">
        <v>1.8</v>
      </c>
      <c r="F145">
        <v>14.2</v>
      </c>
      <c r="G145">
        <v>0.1</v>
      </c>
      <c r="H145" s="1">
        <v>130</v>
      </c>
      <c r="I145">
        <v>8.3000000000000007</v>
      </c>
      <c r="J145">
        <v>0</v>
      </c>
      <c r="K145">
        <v>2.5</v>
      </c>
      <c r="L145">
        <v>2</v>
      </c>
      <c r="M145">
        <v>1</v>
      </c>
      <c r="N145">
        <v>0</v>
      </c>
      <c r="O145">
        <v>2</v>
      </c>
      <c r="P145">
        <v>2</v>
      </c>
      <c r="Q145">
        <v>2</v>
      </c>
      <c r="R145">
        <v>0</v>
      </c>
      <c r="S145" t="s">
        <v>196</v>
      </c>
      <c r="T145" t="s">
        <v>197</v>
      </c>
      <c r="U145" t="s">
        <v>198</v>
      </c>
    </row>
    <row r="146" spans="1:23" x14ac:dyDescent="0.25">
      <c r="A146" t="s">
        <v>214</v>
      </c>
      <c r="B146" t="s">
        <v>38</v>
      </c>
      <c r="C146" t="s">
        <v>40</v>
      </c>
      <c r="D146" t="s">
        <v>38</v>
      </c>
      <c r="E146">
        <v>1.8</v>
      </c>
      <c r="F146">
        <v>14.2</v>
      </c>
      <c r="G146">
        <v>0.1</v>
      </c>
      <c r="H146" s="1">
        <v>130</v>
      </c>
      <c r="I146">
        <v>8.3000000000000007</v>
      </c>
      <c r="J146">
        <v>0</v>
      </c>
      <c r="K146">
        <v>2.5</v>
      </c>
      <c r="L146">
        <v>2</v>
      </c>
      <c r="M146">
        <v>1</v>
      </c>
      <c r="N146">
        <v>0</v>
      </c>
      <c r="O146">
        <v>2</v>
      </c>
      <c r="P146">
        <v>2</v>
      </c>
      <c r="Q146">
        <v>2</v>
      </c>
      <c r="R146">
        <v>0</v>
      </c>
      <c r="S146" t="s">
        <v>196</v>
      </c>
      <c r="T146" t="s">
        <v>197</v>
      </c>
      <c r="U146" t="s">
        <v>198</v>
      </c>
    </row>
    <row r="147" spans="1:23" x14ac:dyDescent="0.25">
      <c r="A147" t="s">
        <v>215</v>
      </c>
      <c r="B147" t="s">
        <v>38</v>
      </c>
      <c r="C147" t="s">
        <v>40</v>
      </c>
      <c r="D147" t="s">
        <v>38</v>
      </c>
      <c r="E147">
        <v>1.8</v>
      </c>
      <c r="F147">
        <v>14.2</v>
      </c>
      <c r="G147">
        <v>0.1</v>
      </c>
      <c r="H147" s="1">
        <v>130</v>
      </c>
      <c r="I147">
        <v>8.3000000000000007</v>
      </c>
      <c r="J147">
        <v>0</v>
      </c>
      <c r="K147">
        <v>2.5</v>
      </c>
      <c r="L147">
        <v>2</v>
      </c>
      <c r="M147">
        <v>1</v>
      </c>
      <c r="N147">
        <v>0</v>
      </c>
      <c r="O147">
        <v>2</v>
      </c>
      <c r="P147">
        <v>2</v>
      </c>
      <c r="Q147">
        <v>2</v>
      </c>
      <c r="R147">
        <v>0</v>
      </c>
      <c r="S147" t="s">
        <v>196</v>
      </c>
      <c r="T147" t="s">
        <v>197</v>
      </c>
      <c r="U147" t="s">
        <v>198</v>
      </c>
    </row>
    <row r="148" spans="1:23" x14ac:dyDescent="0.25">
      <c r="A148" t="s">
        <v>216</v>
      </c>
      <c r="B148" t="s">
        <v>38</v>
      </c>
      <c r="C148" t="s">
        <v>40</v>
      </c>
      <c r="D148" t="s">
        <v>38</v>
      </c>
      <c r="E148">
        <v>1.9</v>
      </c>
      <c r="F148">
        <v>14.2</v>
      </c>
      <c r="G148">
        <v>0.1</v>
      </c>
      <c r="H148" s="1">
        <v>130</v>
      </c>
      <c r="I148">
        <v>8.3000000000000007</v>
      </c>
      <c r="J148">
        <v>0</v>
      </c>
      <c r="K148">
        <v>2.5</v>
      </c>
      <c r="L148">
        <v>2</v>
      </c>
      <c r="M148">
        <v>1</v>
      </c>
      <c r="N148">
        <v>0</v>
      </c>
      <c r="O148">
        <v>2</v>
      </c>
      <c r="P148">
        <v>2</v>
      </c>
      <c r="Q148">
        <v>2</v>
      </c>
      <c r="R148">
        <v>0</v>
      </c>
      <c r="S148" t="s">
        <v>196</v>
      </c>
      <c r="T148" t="s">
        <v>197</v>
      </c>
      <c r="U148" t="s">
        <v>198</v>
      </c>
    </row>
    <row r="149" spans="1:23" x14ac:dyDescent="0.25">
      <c r="A149" t="s">
        <v>217</v>
      </c>
      <c r="B149" t="s">
        <v>38</v>
      </c>
      <c r="C149" t="s">
        <v>40</v>
      </c>
      <c r="D149" t="s">
        <v>38</v>
      </c>
      <c r="E149">
        <v>2.2000000000000002</v>
      </c>
      <c r="F149">
        <v>13.9</v>
      </c>
      <c r="G149">
        <v>0.4</v>
      </c>
      <c r="H149">
        <v>3.6</v>
      </c>
      <c r="I149">
        <v>13.2</v>
      </c>
      <c r="J149">
        <v>0.4</v>
      </c>
      <c r="K149">
        <v>1.4</v>
      </c>
      <c r="L149">
        <v>1</v>
      </c>
      <c r="M149">
        <v>0</v>
      </c>
      <c r="N149">
        <v>0</v>
      </c>
      <c r="O149">
        <v>1</v>
      </c>
      <c r="P149">
        <v>1</v>
      </c>
      <c r="Q149">
        <v>1</v>
      </c>
      <c r="R149">
        <v>0</v>
      </c>
      <c r="S149" t="s">
        <v>196</v>
      </c>
      <c r="T149" t="s">
        <v>197</v>
      </c>
      <c r="U149" t="s">
        <v>198</v>
      </c>
    </row>
    <row r="150" spans="1:23" x14ac:dyDescent="0.25">
      <c r="A150" t="s">
        <v>218</v>
      </c>
      <c r="B150" t="s">
        <v>38</v>
      </c>
      <c r="C150" t="s">
        <v>40</v>
      </c>
      <c r="D150" t="s">
        <v>38</v>
      </c>
      <c r="E150">
        <v>2.2999999999999998</v>
      </c>
      <c r="F150">
        <v>13.8</v>
      </c>
      <c r="G150">
        <v>0</v>
      </c>
      <c r="H150">
        <v>5.4</v>
      </c>
      <c r="I150">
        <v>12.7</v>
      </c>
      <c r="J150">
        <v>0</v>
      </c>
      <c r="K150">
        <v>1.5</v>
      </c>
      <c r="L150">
        <v>1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 t="s">
        <v>41</v>
      </c>
      <c r="T150" t="s">
        <v>42</v>
      </c>
      <c r="U150" t="s">
        <v>43</v>
      </c>
      <c r="V150" t="s">
        <v>44</v>
      </c>
      <c r="W150" t="s">
        <v>49</v>
      </c>
    </row>
    <row r="151" spans="1:23" x14ac:dyDescent="0.25">
      <c r="A151" t="s">
        <v>219</v>
      </c>
      <c r="B151" t="s">
        <v>38</v>
      </c>
      <c r="C151" t="s">
        <v>40</v>
      </c>
      <c r="D151" t="s">
        <v>38</v>
      </c>
      <c r="E151">
        <v>2.5</v>
      </c>
      <c r="F151">
        <v>13.7</v>
      </c>
      <c r="G151">
        <v>0.1</v>
      </c>
      <c r="H151">
        <v>2.6</v>
      </c>
      <c r="I151">
        <v>13.7</v>
      </c>
      <c r="J151">
        <v>0.1</v>
      </c>
      <c r="K151">
        <v>1</v>
      </c>
      <c r="L151">
        <v>1</v>
      </c>
      <c r="M151">
        <v>0</v>
      </c>
      <c r="N151">
        <v>0</v>
      </c>
      <c r="O151">
        <v>1</v>
      </c>
      <c r="P151">
        <v>1</v>
      </c>
      <c r="Q151">
        <v>1</v>
      </c>
      <c r="R151">
        <v>0</v>
      </c>
      <c r="S151" t="s">
        <v>196</v>
      </c>
      <c r="T151" t="s">
        <v>197</v>
      </c>
      <c r="U151" t="s">
        <v>198</v>
      </c>
    </row>
    <row r="152" spans="1:23" x14ac:dyDescent="0.25">
      <c r="A152" t="s">
        <v>220</v>
      </c>
      <c r="B152" t="s">
        <v>38</v>
      </c>
      <c r="C152" t="s">
        <v>40</v>
      </c>
      <c r="D152" t="s">
        <v>38</v>
      </c>
      <c r="E152">
        <v>2.6</v>
      </c>
      <c r="F152">
        <v>13.7</v>
      </c>
      <c r="G152">
        <v>0</v>
      </c>
      <c r="H152" s="1">
        <v>380</v>
      </c>
      <c r="I152">
        <v>6.7</v>
      </c>
      <c r="J152">
        <v>0.1</v>
      </c>
      <c r="K152">
        <v>2.4</v>
      </c>
      <c r="L152">
        <v>2</v>
      </c>
      <c r="M152">
        <v>1</v>
      </c>
      <c r="N152">
        <v>0</v>
      </c>
      <c r="O152">
        <v>2</v>
      </c>
      <c r="P152">
        <v>2</v>
      </c>
      <c r="Q152">
        <v>2</v>
      </c>
      <c r="R152">
        <v>0</v>
      </c>
      <c r="S152" t="s">
        <v>196</v>
      </c>
      <c r="T152" t="s">
        <v>197</v>
      </c>
      <c r="U152" t="s">
        <v>198</v>
      </c>
    </row>
    <row r="153" spans="1:23" x14ac:dyDescent="0.25">
      <c r="A153" t="s">
        <v>221</v>
      </c>
      <c r="B153" t="s">
        <v>38</v>
      </c>
      <c r="C153" t="s">
        <v>40</v>
      </c>
      <c r="D153" t="s">
        <v>38</v>
      </c>
      <c r="E153">
        <v>2.8</v>
      </c>
      <c r="F153">
        <v>13.6</v>
      </c>
      <c r="G153">
        <v>0</v>
      </c>
      <c r="H153">
        <v>4.5</v>
      </c>
      <c r="I153">
        <v>12.9</v>
      </c>
      <c r="J153">
        <v>0</v>
      </c>
      <c r="K153">
        <v>1.2</v>
      </c>
      <c r="L153">
        <v>1</v>
      </c>
      <c r="M153">
        <v>0</v>
      </c>
      <c r="N153">
        <v>0</v>
      </c>
      <c r="O153">
        <v>1</v>
      </c>
      <c r="P153">
        <v>1</v>
      </c>
      <c r="Q153">
        <v>1</v>
      </c>
      <c r="R153">
        <v>0</v>
      </c>
      <c r="S153" t="s">
        <v>222</v>
      </c>
      <c r="T153" t="s">
        <v>223</v>
      </c>
      <c r="U153" t="s">
        <v>224</v>
      </c>
      <c r="V153" t="s">
        <v>225</v>
      </c>
      <c r="W153" t="s">
        <v>226</v>
      </c>
    </row>
    <row r="154" spans="1:23" x14ac:dyDescent="0.25">
      <c r="A154" t="s">
        <v>227</v>
      </c>
      <c r="B154" t="s">
        <v>38</v>
      </c>
      <c r="C154" t="s">
        <v>40</v>
      </c>
      <c r="D154" t="s">
        <v>38</v>
      </c>
      <c r="E154">
        <v>2.8</v>
      </c>
      <c r="F154">
        <v>13.6</v>
      </c>
      <c r="G154">
        <v>0</v>
      </c>
      <c r="H154">
        <v>4.5</v>
      </c>
      <c r="I154">
        <v>12.9</v>
      </c>
      <c r="J154">
        <v>0</v>
      </c>
      <c r="K154">
        <v>1.2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1</v>
      </c>
      <c r="R154">
        <v>0</v>
      </c>
      <c r="S154" t="s">
        <v>222</v>
      </c>
      <c r="T154" t="s">
        <v>223</v>
      </c>
      <c r="U154" t="s">
        <v>224</v>
      </c>
      <c r="V154" t="s">
        <v>225</v>
      </c>
      <c r="W154" t="s">
        <v>226</v>
      </c>
    </row>
    <row r="155" spans="1:23" x14ac:dyDescent="0.25">
      <c r="A155" t="s">
        <v>228</v>
      </c>
      <c r="B155" t="s">
        <v>38</v>
      </c>
      <c r="C155" t="s">
        <v>40</v>
      </c>
      <c r="D155" t="s">
        <v>38</v>
      </c>
      <c r="E155">
        <v>2.8</v>
      </c>
      <c r="F155">
        <v>13.6</v>
      </c>
      <c r="G155">
        <v>0</v>
      </c>
      <c r="H155">
        <v>4.5</v>
      </c>
      <c r="I155">
        <v>12.9</v>
      </c>
      <c r="J155">
        <v>0</v>
      </c>
      <c r="K155">
        <v>1.2</v>
      </c>
      <c r="L155">
        <v>1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 t="s">
        <v>222</v>
      </c>
      <c r="T155" t="s">
        <v>223</v>
      </c>
      <c r="U155" t="s">
        <v>224</v>
      </c>
      <c r="V155" t="s">
        <v>225</v>
      </c>
      <c r="W155" t="s">
        <v>226</v>
      </c>
    </row>
    <row r="156" spans="1:23" x14ac:dyDescent="0.25">
      <c r="A156" t="s">
        <v>229</v>
      </c>
      <c r="B156" t="s">
        <v>38</v>
      </c>
      <c r="C156" t="s">
        <v>40</v>
      </c>
      <c r="D156" t="s">
        <v>38</v>
      </c>
      <c r="E156">
        <v>2.8</v>
      </c>
      <c r="F156">
        <v>13.6</v>
      </c>
      <c r="G156">
        <v>0</v>
      </c>
      <c r="H156">
        <v>4.5</v>
      </c>
      <c r="I156">
        <v>12.9</v>
      </c>
      <c r="J156">
        <v>0</v>
      </c>
      <c r="K156">
        <v>1.2</v>
      </c>
      <c r="L156">
        <v>1</v>
      </c>
      <c r="M156">
        <v>0</v>
      </c>
      <c r="N156">
        <v>0</v>
      </c>
      <c r="O156">
        <v>1</v>
      </c>
      <c r="P156">
        <v>1</v>
      </c>
      <c r="Q156">
        <v>1</v>
      </c>
      <c r="R156">
        <v>0</v>
      </c>
      <c r="S156" t="s">
        <v>222</v>
      </c>
      <c r="T156" t="s">
        <v>223</v>
      </c>
      <c r="U156" t="s">
        <v>224</v>
      </c>
      <c r="V156" t="s">
        <v>225</v>
      </c>
      <c r="W156" t="s">
        <v>226</v>
      </c>
    </row>
    <row r="157" spans="1:23" x14ac:dyDescent="0.25">
      <c r="A157" t="s">
        <v>230</v>
      </c>
      <c r="B157" t="s">
        <v>38</v>
      </c>
      <c r="C157" t="s">
        <v>40</v>
      </c>
      <c r="D157" t="s">
        <v>38</v>
      </c>
      <c r="E157">
        <v>2.9</v>
      </c>
      <c r="F157">
        <v>13.5</v>
      </c>
      <c r="G157">
        <v>0</v>
      </c>
      <c r="H157">
        <v>49</v>
      </c>
      <c r="I157">
        <v>9.6</v>
      </c>
      <c r="J157">
        <v>0</v>
      </c>
      <c r="K157">
        <v>2.2000000000000002</v>
      </c>
      <c r="L157">
        <v>2</v>
      </c>
      <c r="M157">
        <v>0</v>
      </c>
      <c r="N157">
        <v>0</v>
      </c>
      <c r="O157">
        <v>2</v>
      </c>
      <c r="P157">
        <v>2</v>
      </c>
      <c r="Q157">
        <v>2</v>
      </c>
      <c r="R157">
        <v>0</v>
      </c>
      <c r="S157" t="s">
        <v>231</v>
      </c>
      <c r="T157" t="e">
        <f>-N-acetylmu</f>
        <v>#NAME?</v>
      </c>
      <c r="U157" t="s">
        <v>232</v>
      </c>
      <c r="V157" t="e">
        <f>--L-ala</f>
        <v>#NAME?</v>
      </c>
      <c r="W157" t="s">
        <v>233</v>
      </c>
    </row>
    <row r="158" spans="1:23" x14ac:dyDescent="0.25">
      <c r="A158" t="s">
        <v>234</v>
      </c>
      <c r="B158" t="s">
        <v>38</v>
      </c>
      <c r="C158" t="s">
        <v>40</v>
      </c>
      <c r="D158" t="s">
        <v>38</v>
      </c>
      <c r="E158">
        <v>3</v>
      </c>
      <c r="F158">
        <v>13.5</v>
      </c>
      <c r="G158">
        <v>0.2</v>
      </c>
      <c r="H158">
        <v>8.9</v>
      </c>
      <c r="I158">
        <v>12</v>
      </c>
      <c r="J158">
        <v>0.2</v>
      </c>
      <c r="K158">
        <v>1.8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1</v>
      </c>
      <c r="R158">
        <v>0</v>
      </c>
      <c r="S158" t="s">
        <v>235</v>
      </c>
      <c r="T158" t="s">
        <v>236</v>
      </c>
      <c r="U158" t="s">
        <v>237</v>
      </c>
      <c r="V158" t="s">
        <v>238</v>
      </c>
      <c r="W158" t="s">
        <v>239</v>
      </c>
    </row>
    <row r="159" spans="1:23" x14ac:dyDescent="0.25">
      <c r="A159" t="s">
        <v>240</v>
      </c>
      <c r="B159" t="s">
        <v>38</v>
      </c>
      <c r="C159" t="s">
        <v>40</v>
      </c>
      <c r="D159" t="s">
        <v>38</v>
      </c>
      <c r="E159">
        <v>3.1</v>
      </c>
      <c r="F159">
        <v>13.4</v>
      </c>
      <c r="G159">
        <v>0.2</v>
      </c>
      <c r="H159">
        <v>8.9</v>
      </c>
      <c r="I159">
        <v>12</v>
      </c>
      <c r="J159">
        <v>0.2</v>
      </c>
      <c r="K159">
        <v>1.8</v>
      </c>
      <c r="L159">
        <v>1</v>
      </c>
      <c r="M159">
        <v>0</v>
      </c>
      <c r="N159">
        <v>0</v>
      </c>
      <c r="O159">
        <v>1</v>
      </c>
      <c r="P159">
        <v>1</v>
      </c>
      <c r="Q159">
        <v>1</v>
      </c>
      <c r="R159">
        <v>0</v>
      </c>
      <c r="S159" t="s">
        <v>235</v>
      </c>
      <c r="T159" t="s">
        <v>236</v>
      </c>
      <c r="U159" t="s">
        <v>237</v>
      </c>
      <c r="V159" t="s">
        <v>238</v>
      </c>
      <c r="W159" t="s">
        <v>239</v>
      </c>
    </row>
    <row r="160" spans="1:23" x14ac:dyDescent="0.25">
      <c r="A160" t="s">
        <v>241</v>
      </c>
      <c r="B160" t="s">
        <v>38</v>
      </c>
      <c r="C160" t="s">
        <v>40</v>
      </c>
      <c r="D160" t="s">
        <v>38</v>
      </c>
      <c r="E160">
        <v>3.2</v>
      </c>
      <c r="F160">
        <v>13.4</v>
      </c>
      <c r="G160">
        <v>0.1</v>
      </c>
      <c r="H160">
        <v>44</v>
      </c>
      <c r="I160">
        <v>9.8000000000000007</v>
      </c>
      <c r="J160">
        <v>0</v>
      </c>
      <c r="K160">
        <v>2.2999999999999998</v>
      </c>
      <c r="L160">
        <v>2</v>
      </c>
      <c r="M160">
        <v>0</v>
      </c>
      <c r="N160">
        <v>0</v>
      </c>
      <c r="O160">
        <v>2</v>
      </c>
      <c r="P160">
        <v>2</v>
      </c>
      <c r="Q160">
        <v>2</v>
      </c>
      <c r="R160">
        <v>0</v>
      </c>
      <c r="S160" t="s">
        <v>235</v>
      </c>
      <c r="T160" t="s">
        <v>242</v>
      </c>
      <c r="U160" t="s">
        <v>243</v>
      </c>
      <c r="V160" t="s">
        <v>244</v>
      </c>
      <c r="W160" t="s">
        <v>245</v>
      </c>
    </row>
    <row r="161" spans="1:23" x14ac:dyDescent="0.25">
      <c r="A161" t="s">
        <v>246</v>
      </c>
      <c r="B161" t="s">
        <v>38</v>
      </c>
      <c r="C161" t="s">
        <v>40</v>
      </c>
      <c r="D161" t="s">
        <v>38</v>
      </c>
      <c r="E161">
        <v>3.2</v>
      </c>
      <c r="F161">
        <v>13.4</v>
      </c>
      <c r="G161">
        <v>0.1</v>
      </c>
      <c r="H161">
        <v>44</v>
      </c>
      <c r="I161">
        <v>9.8000000000000007</v>
      </c>
      <c r="J161">
        <v>0</v>
      </c>
      <c r="K161">
        <v>2.2999999999999998</v>
      </c>
      <c r="L161">
        <v>2</v>
      </c>
      <c r="M161">
        <v>0</v>
      </c>
      <c r="N161">
        <v>0</v>
      </c>
      <c r="O161">
        <v>2</v>
      </c>
      <c r="P161">
        <v>2</v>
      </c>
      <c r="Q161">
        <v>2</v>
      </c>
      <c r="R161">
        <v>0</v>
      </c>
      <c r="S161" t="s">
        <v>235</v>
      </c>
      <c r="T161" t="s">
        <v>242</v>
      </c>
      <c r="U161" t="s">
        <v>243</v>
      </c>
      <c r="V161" t="s">
        <v>244</v>
      </c>
      <c r="W161" t="s">
        <v>245</v>
      </c>
    </row>
    <row r="162" spans="1:23" x14ac:dyDescent="0.25">
      <c r="A162" t="s">
        <v>247</v>
      </c>
      <c r="B162" t="s">
        <v>38</v>
      </c>
      <c r="C162" t="s">
        <v>40</v>
      </c>
      <c r="D162" t="s">
        <v>38</v>
      </c>
      <c r="E162">
        <v>3.2</v>
      </c>
      <c r="F162">
        <v>13.4</v>
      </c>
      <c r="G162">
        <v>0.1</v>
      </c>
      <c r="H162">
        <v>44</v>
      </c>
      <c r="I162">
        <v>9.8000000000000007</v>
      </c>
      <c r="J162">
        <v>0</v>
      </c>
      <c r="K162">
        <v>2.2999999999999998</v>
      </c>
      <c r="L162">
        <v>2</v>
      </c>
      <c r="M162">
        <v>0</v>
      </c>
      <c r="N162">
        <v>0</v>
      </c>
      <c r="O162">
        <v>2</v>
      </c>
      <c r="P162">
        <v>2</v>
      </c>
      <c r="Q162">
        <v>2</v>
      </c>
      <c r="R162">
        <v>0</v>
      </c>
      <c r="S162" t="s">
        <v>235</v>
      </c>
      <c r="T162" t="s">
        <v>242</v>
      </c>
      <c r="U162" t="s">
        <v>243</v>
      </c>
      <c r="V162" t="s">
        <v>244</v>
      </c>
      <c r="W162" t="s">
        <v>245</v>
      </c>
    </row>
    <row r="163" spans="1:23" x14ac:dyDescent="0.25">
      <c r="A163" t="s">
        <v>248</v>
      </c>
      <c r="B163" t="s">
        <v>38</v>
      </c>
      <c r="C163" t="s">
        <v>40</v>
      </c>
      <c r="D163" t="s">
        <v>38</v>
      </c>
      <c r="E163">
        <v>3.2</v>
      </c>
      <c r="F163">
        <v>13.4</v>
      </c>
      <c r="G163">
        <v>0.1</v>
      </c>
      <c r="H163">
        <v>44</v>
      </c>
      <c r="I163">
        <v>9.8000000000000007</v>
      </c>
      <c r="J163">
        <v>0</v>
      </c>
      <c r="K163">
        <v>2.2999999999999998</v>
      </c>
      <c r="L163">
        <v>2</v>
      </c>
      <c r="M163">
        <v>0</v>
      </c>
      <c r="N163">
        <v>0</v>
      </c>
      <c r="O163">
        <v>2</v>
      </c>
      <c r="P163">
        <v>2</v>
      </c>
      <c r="Q163">
        <v>2</v>
      </c>
      <c r="R163">
        <v>0</v>
      </c>
      <c r="S163" t="s">
        <v>235</v>
      </c>
      <c r="T163" t="s">
        <v>242</v>
      </c>
      <c r="U163" t="s">
        <v>243</v>
      </c>
      <c r="V163" t="s">
        <v>244</v>
      </c>
      <c r="W163" t="s">
        <v>245</v>
      </c>
    </row>
    <row r="164" spans="1:23" x14ac:dyDescent="0.25">
      <c r="A164" t="s">
        <v>249</v>
      </c>
      <c r="B164" t="s">
        <v>38</v>
      </c>
      <c r="C164" t="s">
        <v>40</v>
      </c>
      <c r="D164" t="s">
        <v>38</v>
      </c>
      <c r="E164">
        <v>3.2</v>
      </c>
      <c r="F164">
        <v>13.4</v>
      </c>
      <c r="G164">
        <v>0.1</v>
      </c>
      <c r="H164">
        <v>44</v>
      </c>
      <c r="I164">
        <v>9.8000000000000007</v>
      </c>
      <c r="J164">
        <v>0</v>
      </c>
      <c r="K164">
        <v>2.2999999999999998</v>
      </c>
      <c r="L164">
        <v>2</v>
      </c>
      <c r="M164">
        <v>0</v>
      </c>
      <c r="N164">
        <v>0</v>
      </c>
      <c r="O164">
        <v>2</v>
      </c>
      <c r="P164">
        <v>2</v>
      </c>
      <c r="Q164">
        <v>2</v>
      </c>
      <c r="R164">
        <v>0</v>
      </c>
      <c r="S164" t="s">
        <v>235</v>
      </c>
      <c r="T164" t="s">
        <v>242</v>
      </c>
      <c r="U164" t="s">
        <v>243</v>
      </c>
      <c r="V164" t="s">
        <v>244</v>
      </c>
      <c r="W164" t="s">
        <v>245</v>
      </c>
    </row>
    <row r="165" spans="1:23" x14ac:dyDescent="0.25">
      <c r="A165" t="s">
        <v>250</v>
      </c>
      <c r="B165" t="s">
        <v>38</v>
      </c>
      <c r="C165" t="s">
        <v>40</v>
      </c>
      <c r="D165" t="s">
        <v>38</v>
      </c>
      <c r="E165">
        <v>3.2</v>
      </c>
      <c r="F165">
        <v>13.4</v>
      </c>
      <c r="G165">
        <v>0.1</v>
      </c>
      <c r="H165">
        <v>44</v>
      </c>
      <c r="I165">
        <v>9.8000000000000007</v>
      </c>
      <c r="J165">
        <v>0</v>
      </c>
      <c r="K165">
        <v>2.2999999999999998</v>
      </c>
      <c r="L165">
        <v>2</v>
      </c>
      <c r="M165">
        <v>0</v>
      </c>
      <c r="N165">
        <v>0</v>
      </c>
      <c r="O165">
        <v>2</v>
      </c>
      <c r="P165">
        <v>2</v>
      </c>
      <c r="Q165">
        <v>2</v>
      </c>
      <c r="R165">
        <v>0</v>
      </c>
      <c r="S165" t="s">
        <v>235</v>
      </c>
      <c r="T165" t="s">
        <v>242</v>
      </c>
      <c r="U165" t="s">
        <v>243</v>
      </c>
      <c r="V165" t="s">
        <v>244</v>
      </c>
      <c r="W165" t="s">
        <v>245</v>
      </c>
    </row>
    <row r="166" spans="1:23" x14ac:dyDescent="0.25">
      <c r="A166" t="s">
        <v>251</v>
      </c>
      <c r="B166" t="s">
        <v>38</v>
      </c>
      <c r="C166" t="s">
        <v>40</v>
      </c>
      <c r="D166" t="s">
        <v>38</v>
      </c>
      <c r="E166">
        <v>3.2</v>
      </c>
      <c r="F166">
        <v>13.4</v>
      </c>
      <c r="G166">
        <v>0.1</v>
      </c>
      <c r="H166">
        <v>44</v>
      </c>
      <c r="I166">
        <v>9.8000000000000007</v>
      </c>
      <c r="J166">
        <v>0</v>
      </c>
      <c r="K166">
        <v>2.2999999999999998</v>
      </c>
      <c r="L166">
        <v>2</v>
      </c>
      <c r="M166">
        <v>0</v>
      </c>
      <c r="N166">
        <v>0</v>
      </c>
      <c r="O166">
        <v>2</v>
      </c>
      <c r="P166">
        <v>2</v>
      </c>
      <c r="Q166">
        <v>2</v>
      </c>
      <c r="R166">
        <v>0</v>
      </c>
      <c r="S166" t="s">
        <v>235</v>
      </c>
      <c r="T166" t="s">
        <v>242</v>
      </c>
      <c r="U166" t="s">
        <v>243</v>
      </c>
      <c r="V166" t="s">
        <v>244</v>
      </c>
      <c r="W166" t="s">
        <v>245</v>
      </c>
    </row>
    <row r="167" spans="1:23" x14ac:dyDescent="0.25">
      <c r="A167" t="s">
        <v>252</v>
      </c>
      <c r="B167" t="s">
        <v>38</v>
      </c>
      <c r="C167" t="s">
        <v>40</v>
      </c>
      <c r="D167" t="s">
        <v>38</v>
      </c>
      <c r="E167">
        <v>3.2</v>
      </c>
      <c r="F167">
        <v>13.4</v>
      </c>
      <c r="G167">
        <v>0.1</v>
      </c>
      <c r="H167">
        <v>44</v>
      </c>
      <c r="I167">
        <v>9.8000000000000007</v>
      </c>
      <c r="J167">
        <v>0</v>
      </c>
      <c r="K167">
        <v>2.2999999999999998</v>
      </c>
      <c r="L167">
        <v>2</v>
      </c>
      <c r="M167">
        <v>0</v>
      </c>
      <c r="N167">
        <v>0</v>
      </c>
      <c r="O167">
        <v>2</v>
      </c>
      <c r="P167">
        <v>2</v>
      </c>
      <c r="Q167">
        <v>2</v>
      </c>
      <c r="R167">
        <v>0</v>
      </c>
      <c r="S167" t="s">
        <v>235</v>
      </c>
      <c r="T167" t="s">
        <v>242</v>
      </c>
      <c r="U167" t="s">
        <v>243</v>
      </c>
      <c r="V167" t="s">
        <v>244</v>
      </c>
      <c r="W167" t="s">
        <v>245</v>
      </c>
    </row>
    <row r="168" spans="1:23" x14ac:dyDescent="0.25">
      <c r="A168" t="s">
        <v>253</v>
      </c>
      <c r="B168" t="s">
        <v>38</v>
      </c>
      <c r="C168" t="s">
        <v>40</v>
      </c>
      <c r="D168" t="s">
        <v>38</v>
      </c>
      <c r="E168">
        <v>3.2</v>
      </c>
      <c r="F168">
        <v>13.4</v>
      </c>
      <c r="G168">
        <v>0.1</v>
      </c>
      <c r="H168">
        <v>44</v>
      </c>
      <c r="I168">
        <v>9.8000000000000007</v>
      </c>
      <c r="J168">
        <v>0</v>
      </c>
      <c r="K168">
        <v>2.2999999999999998</v>
      </c>
      <c r="L168">
        <v>2</v>
      </c>
      <c r="M168">
        <v>0</v>
      </c>
      <c r="N168">
        <v>0</v>
      </c>
      <c r="O168">
        <v>2</v>
      </c>
      <c r="P168">
        <v>2</v>
      </c>
      <c r="Q168">
        <v>2</v>
      </c>
      <c r="R168">
        <v>0</v>
      </c>
      <c r="S168" t="s">
        <v>235</v>
      </c>
      <c r="T168" t="s">
        <v>242</v>
      </c>
      <c r="U168" t="s">
        <v>243</v>
      </c>
      <c r="V168" t="s">
        <v>244</v>
      </c>
      <c r="W168" t="s">
        <v>245</v>
      </c>
    </row>
    <row r="169" spans="1:23" x14ac:dyDescent="0.25">
      <c r="A169" t="s">
        <v>254</v>
      </c>
      <c r="B169" t="s">
        <v>38</v>
      </c>
      <c r="C169" t="s">
        <v>40</v>
      </c>
      <c r="D169" t="s">
        <v>38</v>
      </c>
      <c r="E169">
        <v>3.2</v>
      </c>
      <c r="F169">
        <v>13.4</v>
      </c>
      <c r="G169">
        <v>0.1</v>
      </c>
      <c r="H169">
        <v>44</v>
      </c>
      <c r="I169">
        <v>9.8000000000000007</v>
      </c>
      <c r="J169">
        <v>0</v>
      </c>
      <c r="K169">
        <v>2.2999999999999998</v>
      </c>
      <c r="L169">
        <v>2</v>
      </c>
      <c r="M169">
        <v>0</v>
      </c>
      <c r="N169">
        <v>0</v>
      </c>
      <c r="O169">
        <v>2</v>
      </c>
      <c r="P169">
        <v>2</v>
      </c>
      <c r="Q169">
        <v>2</v>
      </c>
      <c r="R169">
        <v>0</v>
      </c>
      <c r="S169" t="s">
        <v>235</v>
      </c>
      <c r="T169" t="s">
        <v>242</v>
      </c>
      <c r="U169" t="s">
        <v>243</v>
      </c>
      <c r="V169" t="s">
        <v>244</v>
      </c>
      <c r="W169" t="s">
        <v>245</v>
      </c>
    </row>
    <row r="170" spans="1:23" x14ac:dyDescent="0.25">
      <c r="A170" t="s">
        <v>255</v>
      </c>
      <c r="B170" t="s">
        <v>38</v>
      </c>
      <c r="C170" t="s">
        <v>40</v>
      </c>
      <c r="D170" t="s">
        <v>38</v>
      </c>
      <c r="E170">
        <v>3.3</v>
      </c>
      <c r="F170">
        <v>13.4</v>
      </c>
      <c r="G170">
        <v>0</v>
      </c>
      <c r="H170" s="1">
        <v>470</v>
      </c>
      <c r="I170">
        <v>6.5</v>
      </c>
      <c r="J170">
        <v>0</v>
      </c>
      <c r="K170">
        <v>2.4</v>
      </c>
      <c r="L170">
        <v>2</v>
      </c>
      <c r="M170">
        <v>0</v>
      </c>
      <c r="N170">
        <v>0</v>
      </c>
      <c r="O170">
        <v>2</v>
      </c>
      <c r="P170">
        <v>2</v>
      </c>
      <c r="Q170">
        <v>2</v>
      </c>
      <c r="R170">
        <v>0</v>
      </c>
      <c r="S170" t="s">
        <v>196</v>
      </c>
      <c r="T170" t="s">
        <v>197</v>
      </c>
      <c r="U170" t="s">
        <v>198</v>
      </c>
    </row>
    <row r="171" spans="1:23" x14ac:dyDescent="0.25">
      <c r="A171" t="s">
        <v>256</v>
      </c>
      <c r="B171" t="s">
        <v>38</v>
      </c>
      <c r="C171" t="s">
        <v>40</v>
      </c>
      <c r="D171" t="s">
        <v>38</v>
      </c>
      <c r="E171">
        <v>3.4</v>
      </c>
      <c r="F171">
        <v>13.3</v>
      </c>
      <c r="G171">
        <v>0.1</v>
      </c>
      <c r="H171">
        <v>8.8000000000000007</v>
      </c>
      <c r="I171">
        <v>12</v>
      </c>
      <c r="J171">
        <v>0.1</v>
      </c>
      <c r="K171">
        <v>1.7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1</v>
      </c>
      <c r="R171">
        <v>0</v>
      </c>
      <c r="S171" t="s">
        <v>235</v>
      </c>
      <c r="T171" t="s">
        <v>236</v>
      </c>
      <c r="U171" t="s">
        <v>237</v>
      </c>
      <c r="V171" t="s">
        <v>238</v>
      </c>
      <c r="W171" t="s">
        <v>239</v>
      </c>
    </row>
    <row r="172" spans="1:23" x14ac:dyDescent="0.25">
      <c r="A172" t="s">
        <v>257</v>
      </c>
      <c r="B172" t="s">
        <v>38</v>
      </c>
      <c r="C172" t="s">
        <v>40</v>
      </c>
      <c r="D172" t="s">
        <v>38</v>
      </c>
      <c r="E172">
        <v>3.4</v>
      </c>
      <c r="F172">
        <v>13.3</v>
      </c>
      <c r="G172">
        <v>0.1</v>
      </c>
      <c r="H172">
        <v>8.8000000000000007</v>
      </c>
      <c r="I172">
        <v>12</v>
      </c>
      <c r="J172">
        <v>0.1</v>
      </c>
      <c r="K172">
        <v>1.7</v>
      </c>
      <c r="L172">
        <v>1</v>
      </c>
      <c r="M172">
        <v>0</v>
      </c>
      <c r="N172">
        <v>0</v>
      </c>
      <c r="O172">
        <v>1</v>
      </c>
      <c r="P172">
        <v>1</v>
      </c>
      <c r="Q172">
        <v>1</v>
      </c>
      <c r="R172">
        <v>0</v>
      </c>
      <c r="S172" t="s">
        <v>235</v>
      </c>
      <c r="T172" t="s">
        <v>236</v>
      </c>
      <c r="U172" t="s">
        <v>237</v>
      </c>
      <c r="V172" t="s">
        <v>238</v>
      </c>
      <c r="W172" t="s">
        <v>239</v>
      </c>
    </row>
    <row r="173" spans="1:23" x14ac:dyDescent="0.25">
      <c r="A173" t="s">
        <v>258</v>
      </c>
      <c r="B173" t="s">
        <v>38</v>
      </c>
      <c r="C173" t="s">
        <v>40</v>
      </c>
      <c r="D173" t="s">
        <v>38</v>
      </c>
      <c r="E173">
        <v>3.6</v>
      </c>
      <c r="F173">
        <v>13.2</v>
      </c>
      <c r="G173">
        <v>0</v>
      </c>
      <c r="H173">
        <v>6.6</v>
      </c>
      <c r="I173">
        <v>12.4</v>
      </c>
      <c r="J173">
        <v>0</v>
      </c>
      <c r="K173">
        <v>1.3</v>
      </c>
      <c r="L173">
        <v>1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0</v>
      </c>
      <c r="S173" t="s">
        <v>196</v>
      </c>
      <c r="T173" t="s">
        <v>197</v>
      </c>
      <c r="U173" t="s">
        <v>198</v>
      </c>
    </row>
    <row r="174" spans="1:23" x14ac:dyDescent="0.25">
      <c r="A174" t="s">
        <v>259</v>
      </c>
      <c r="B174" t="s">
        <v>38</v>
      </c>
      <c r="C174" t="s">
        <v>40</v>
      </c>
      <c r="D174" t="s">
        <v>38</v>
      </c>
      <c r="E174">
        <v>4.0999999999999996</v>
      </c>
      <c r="F174">
        <v>13</v>
      </c>
      <c r="G174">
        <v>0.2</v>
      </c>
      <c r="H174">
        <v>11</v>
      </c>
      <c r="I174">
        <v>11.7</v>
      </c>
      <c r="J174">
        <v>0.2</v>
      </c>
      <c r="K174">
        <v>1.7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1</v>
      </c>
      <c r="R174">
        <v>0</v>
      </c>
      <c r="S174" t="s">
        <v>196</v>
      </c>
      <c r="T174" t="s">
        <v>197</v>
      </c>
      <c r="U174" t="s">
        <v>198</v>
      </c>
    </row>
    <row r="175" spans="1:23" x14ac:dyDescent="0.25">
      <c r="A175" t="s">
        <v>260</v>
      </c>
      <c r="B175" t="s">
        <v>38</v>
      </c>
      <c r="C175" t="s">
        <v>40</v>
      </c>
      <c r="D175" t="s">
        <v>38</v>
      </c>
      <c r="E175">
        <v>4.5</v>
      </c>
      <c r="F175">
        <v>12.9</v>
      </c>
      <c r="G175">
        <v>0</v>
      </c>
      <c r="H175">
        <v>8.1</v>
      </c>
      <c r="I175">
        <v>12.1</v>
      </c>
      <c r="J175">
        <v>0</v>
      </c>
      <c r="K175">
        <v>1.3</v>
      </c>
      <c r="L175">
        <v>1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0</v>
      </c>
      <c r="S175" t="s">
        <v>196</v>
      </c>
      <c r="T175" t="s">
        <v>197</v>
      </c>
      <c r="U175" t="s">
        <v>198</v>
      </c>
    </row>
    <row r="176" spans="1:23" x14ac:dyDescent="0.25">
      <c r="A176" t="s">
        <v>261</v>
      </c>
      <c r="B176" t="s">
        <v>38</v>
      </c>
      <c r="C176" t="s">
        <v>40</v>
      </c>
      <c r="D176" t="s">
        <v>38</v>
      </c>
      <c r="E176">
        <v>4.5</v>
      </c>
      <c r="F176">
        <v>12.9</v>
      </c>
      <c r="G176">
        <v>0</v>
      </c>
      <c r="H176">
        <v>8.1</v>
      </c>
      <c r="I176">
        <v>12.1</v>
      </c>
      <c r="J176">
        <v>0</v>
      </c>
      <c r="K176">
        <v>1.3</v>
      </c>
      <c r="L176">
        <v>1</v>
      </c>
      <c r="M176">
        <v>0</v>
      </c>
      <c r="N176">
        <v>0</v>
      </c>
      <c r="O176">
        <v>1</v>
      </c>
      <c r="P176">
        <v>1</v>
      </c>
      <c r="Q176">
        <v>1</v>
      </c>
      <c r="R176">
        <v>0</v>
      </c>
      <c r="S176" t="s">
        <v>196</v>
      </c>
      <c r="T176" t="s">
        <v>197</v>
      </c>
      <c r="U176" t="s">
        <v>198</v>
      </c>
    </row>
    <row r="177" spans="1:23" x14ac:dyDescent="0.25">
      <c r="A177" t="s">
        <v>262</v>
      </c>
      <c r="B177" t="s">
        <v>38</v>
      </c>
      <c r="C177" t="s">
        <v>40</v>
      </c>
      <c r="D177" t="s">
        <v>38</v>
      </c>
      <c r="E177">
        <v>4.5</v>
      </c>
      <c r="F177">
        <v>12.9</v>
      </c>
      <c r="G177">
        <v>0</v>
      </c>
      <c r="H177">
        <v>8.1</v>
      </c>
      <c r="I177">
        <v>12.1</v>
      </c>
      <c r="J177">
        <v>0</v>
      </c>
      <c r="K177">
        <v>1.3</v>
      </c>
      <c r="L177">
        <v>1</v>
      </c>
      <c r="M177">
        <v>0</v>
      </c>
      <c r="N177">
        <v>0</v>
      </c>
      <c r="O177">
        <v>1</v>
      </c>
      <c r="P177">
        <v>1</v>
      </c>
      <c r="Q177">
        <v>1</v>
      </c>
      <c r="R177">
        <v>0</v>
      </c>
      <c r="S177" t="s">
        <v>196</v>
      </c>
      <c r="T177" t="s">
        <v>197</v>
      </c>
      <c r="U177" t="s">
        <v>198</v>
      </c>
    </row>
    <row r="178" spans="1:23" x14ac:dyDescent="0.25">
      <c r="A178" t="s">
        <v>263</v>
      </c>
      <c r="B178" t="s">
        <v>38</v>
      </c>
      <c r="C178" t="s">
        <v>40</v>
      </c>
      <c r="D178" t="s">
        <v>38</v>
      </c>
      <c r="E178">
        <v>4.5</v>
      </c>
      <c r="F178">
        <v>12.9</v>
      </c>
      <c r="G178">
        <v>0</v>
      </c>
      <c r="H178">
        <v>8.1</v>
      </c>
      <c r="I178">
        <v>12.1</v>
      </c>
      <c r="J178">
        <v>0</v>
      </c>
      <c r="K178">
        <v>1.3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1</v>
      </c>
      <c r="R178">
        <v>0</v>
      </c>
      <c r="S178" t="s">
        <v>196</v>
      </c>
      <c r="T178" t="s">
        <v>197</v>
      </c>
      <c r="U178" t="s">
        <v>198</v>
      </c>
    </row>
    <row r="179" spans="1:23" x14ac:dyDescent="0.25">
      <c r="A179" t="s">
        <v>264</v>
      </c>
      <c r="B179" t="s">
        <v>38</v>
      </c>
      <c r="C179" t="s">
        <v>40</v>
      </c>
      <c r="D179" t="s">
        <v>38</v>
      </c>
      <c r="E179">
        <v>4.5999999999999996</v>
      </c>
      <c r="F179">
        <v>12.9</v>
      </c>
      <c r="G179">
        <v>0.4</v>
      </c>
      <c r="H179">
        <v>84</v>
      </c>
      <c r="I179">
        <v>8.8000000000000007</v>
      </c>
      <c r="J179">
        <v>0.1</v>
      </c>
      <c r="K179">
        <v>2.9</v>
      </c>
      <c r="L179">
        <v>2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 t="s">
        <v>184</v>
      </c>
      <c r="T179" t="s">
        <v>185</v>
      </c>
      <c r="U179" t="s">
        <v>186</v>
      </c>
      <c r="V179" t="s">
        <v>187</v>
      </c>
      <c r="W179" t="s">
        <v>188</v>
      </c>
    </row>
    <row r="180" spans="1:23" x14ac:dyDescent="0.25">
      <c r="A180" t="s">
        <v>265</v>
      </c>
      <c r="B180" t="s">
        <v>38</v>
      </c>
      <c r="C180" t="s">
        <v>40</v>
      </c>
      <c r="D180" t="s">
        <v>38</v>
      </c>
      <c r="E180">
        <v>4.9000000000000004</v>
      </c>
      <c r="F180">
        <v>12.8</v>
      </c>
      <c r="G180">
        <v>0.1</v>
      </c>
      <c r="H180">
        <v>7.1</v>
      </c>
      <c r="I180">
        <v>12.3</v>
      </c>
      <c r="J180">
        <v>0.1</v>
      </c>
      <c r="K180">
        <v>1.2</v>
      </c>
      <c r="L180">
        <v>1</v>
      </c>
      <c r="M180">
        <v>0</v>
      </c>
      <c r="N180">
        <v>0</v>
      </c>
      <c r="O180">
        <v>1</v>
      </c>
      <c r="P180">
        <v>1</v>
      </c>
      <c r="Q180">
        <v>1</v>
      </c>
      <c r="R180">
        <v>0</v>
      </c>
      <c r="S180" t="s">
        <v>196</v>
      </c>
      <c r="T180" t="s">
        <v>197</v>
      </c>
      <c r="U180" t="s">
        <v>198</v>
      </c>
    </row>
    <row r="181" spans="1:23" x14ac:dyDescent="0.25">
      <c r="A181" t="s">
        <v>266</v>
      </c>
      <c r="B181" t="s">
        <v>38</v>
      </c>
      <c r="C181" t="s">
        <v>40</v>
      </c>
      <c r="D181" t="s">
        <v>38</v>
      </c>
      <c r="E181">
        <v>4.9000000000000004</v>
      </c>
      <c r="F181">
        <v>12.8</v>
      </c>
      <c r="G181">
        <v>0.1</v>
      </c>
      <c r="H181">
        <v>7.1</v>
      </c>
      <c r="I181">
        <v>12.3</v>
      </c>
      <c r="J181">
        <v>0.1</v>
      </c>
      <c r="K181">
        <v>1.2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0</v>
      </c>
      <c r="S181" t="s">
        <v>196</v>
      </c>
      <c r="T181" t="s">
        <v>197</v>
      </c>
      <c r="U181" t="s">
        <v>198</v>
      </c>
    </row>
    <row r="182" spans="1:23" x14ac:dyDescent="0.25">
      <c r="A182" t="s">
        <v>267</v>
      </c>
      <c r="B182" t="s">
        <v>38</v>
      </c>
      <c r="C182" t="s">
        <v>40</v>
      </c>
      <c r="D182" t="s">
        <v>38</v>
      </c>
      <c r="E182">
        <v>4.9000000000000004</v>
      </c>
      <c r="F182">
        <v>12.8</v>
      </c>
      <c r="G182">
        <v>0.1</v>
      </c>
      <c r="H182">
        <v>7.1</v>
      </c>
      <c r="I182">
        <v>12.3</v>
      </c>
      <c r="J182">
        <v>0.1</v>
      </c>
      <c r="K182">
        <v>1.2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1</v>
      </c>
      <c r="R182">
        <v>0</v>
      </c>
      <c r="S182" t="s">
        <v>196</v>
      </c>
      <c r="T182" t="s">
        <v>197</v>
      </c>
      <c r="U182" t="s">
        <v>198</v>
      </c>
    </row>
    <row r="183" spans="1:23" x14ac:dyDescent="0.25">
      <c r="A183" t="s">
        <v>268</v>
      </c>
      <c r="B183" t="s">
        <v>38</v>
      </c>
      <c r="C183" t="s">
        <v>40</v>
      </c>
      <c r="D183" t="s">
        <v>38</v>
      </c>
      <c r="E183">
        <v>4.9000000000000004</v>
      </c>
      <c r="F183">
        <v>12.8</v>
      </c>
      <c r="G183">
        <v>0.1</v>
      </c>
      <c r="H183">
        <v>7.1</v>
      </c>
      <c r="I183">
        <v>12.3</v>
      </c>
      <c r="J183">
        <v>0.1</v>
      </c>
      <c r="K183">
        <v>1.2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0</v>
      </c>
      <c r="S183" t="s">
        <v>196</v>
      </c>
      <c r="T183" t="s">
        <v>197</v>
      </c>
      <c r="U183" t="s">
        <v>198</v>
      </c>
    </row>
    <row r="184" spans="1:23" x14ac:dyDescent="0.25">
      <c r="A184" t="s">
        <v>269</v>
      </c>
      <c r="B184" t="s">
        <v>38</v>
      </c>
      <c r="C184" t="s">
        <v>40</v>
      </c>
      <c r="D184" t="s">
        <v>38</v>
      </c>
      <c r="E184">
        <v>5.2</v>
      </c>
      <c r="F184">
        <v>12.7</v>
      </c>
      <c r="G184">
        <v>0.6</v>
      </c>
      <c r="H184">
        <v>16</v>
      </c>
      <c r="I184">
        <v>11.2</v>
      </c>
      <c r="J184">
        <v>0.6</v>
      </c>
      <c r="K184">
        <v>1.8</v>
      </c>
      <c r="L184">
        <v>1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0</v>
      </c>
      <c r="S184" t="s">
        <v>41</v>
      </c>
      <c r="T184" t="s">
        <v>42</v>
      </c>
      <c r="U184" t="s">
        <v>43</v>
      </c>
      <c r="V184" t="s">
        <v>44</v>
      </c>
      <c r="W184" t="s">
        <v>49</v>
      </c>
    </row>
    <row r="185" spans="1:23" x14ac:dyDescent="0.25">
      <c r="A185" t="s">
        <v>270</v>
      </c>
      <c r="B185" t="s">
        <v>38</v>
      </c>
      <c r="C185" t="s">
        <v>40</v>
      </c>
      <c r="D185" t="s">
        <v>38</v>
      </c>
      <c r="E185">
        <v>6.1</v>
      </c>
      <c r="F185">
        <v>12.5</v>
      </c>
      <c r="G185">
        <v>1.3</v>
      </c>
      <c r="H185" s="1">
        <v>170</v>
      </c>
      <c r="I185">
        <v>7.9</v>
      </c>
      <c r="J185">
        <v>0.1</v>
      </c>
      <c r="K185">
        <v>2.4</v>
      </c>
      <c r="L185">
        <v>2</v>
      </c>
      <c r="M185">
        <v>0</v>
      </c>
      <c r="N185">
        <v>0</v>
      </c>
      <c r="O185">
        <v>2</v>
      </c>
      <c r="P185">
        <v>2</v>
      </c>
      <c r="Q185">
        <v>2</v>
      </c>
      <c r="R185">
        <v>0</v>
      </c>
      <c r="S185" t="s">
        <v>271</v>
      </c>
      <c r="T185" t="s">
        <v>272</v>
      </c>
      <c r="U185" t="s">
        <v>273</v>
      </c>
      <c r="V185" t="s">
        <v>274</v>
      </c>
      <c r="W185" t="e">
        <f>--peptidoglycan teichoic acid transferase TagU</f>
        <v>#NAME?</v>
      </c>
    </row>
    <row r="186" spans="1:23" x14ac:dyDescent="0.25">
      <c r="A186" t="s">
        <v>275</v>
      </c>
      <c r="B186" t="s">
        <v>38</v>
      </c>
      <c r="C186" t="s">
        <v>40</v>
      </c>
      <c r="D186" t="s">
        <v>38</v>
      </c>
      <c r="E186">
        <v>6.1</v>
      </c>
      <c r="F186">
        <v>12.5</v>
      </c>
      <c r="G186">
        <v>1.3</v>
      </c>
      <c r="H186" s="1">
        <v>170</v>
      </c>
      <c r="I186">
        <v>7.9</v>
      </c>
      <c r="J186">
        <v>0.1</v>
      </c>
      <c r="K186">
        <v>2.4</v>
      </c>
      <c r="L186">
        <v>2</v>
      </c>
      <c r="M186">
        <v>0</v>
      </c>
      <c r="N186">
        <v>0</v>
      </c>
      <c r="O186">
        <v>2</v>
      </c>
      <c r="P186">
        <v>2</v>
      </c>
      <c r="Q186">
        <v>2</v>
      </c>
      <c r="R186">
        <v>0</v>
      </c>
      <c r="S186" t="s">
        <v>271</v>
      </c>
      <c r="T186" t="s">
        <v>272</v>
      </c>
      <c r="U186" t="s">
        <v>273</v>
      </c>
      <c r="V186" t="s">
        <v>274</v>
      </c>
      <c r="W186" t="e">
        <f>--peptidoglycan teichoic acid transferase TagU</f>
        <v>#NAME?</v>
      </c>
    </row>
    <row r="187" spans="1:23" x14ac:dyDescent="0.25">
      <c r="A187" t="s">
        <v>276</v>
      </c>
      <c r="B187" t="s">
        <v>38</v>
      </c>
      <c r="C187" t="s">
        <v>40</v>
      </c>
      <c r="D187" t="s">
        <v>38</v>
      </c>
      <c r="E187">
        <v>6.2</v>
      </c>
      <c r="F187">
        <v>12.5</v>
      </c>
      <c r="G187">
        <v>1.3</v>
      </c>
      <c r="H187" s="1">
        <v>170</v>
      </c>
      <c r="I187">
        <v>7.9</v>
      </c>
      <c r="J187">
        <v>0.1</v>
      </c>
      <c r="K187">
        <v>2.4</v>
      </c>
      <c r="L187">
        <v>2</v>
      </c>
      <c r="M187">
        <v>0</v>
      </c>
      <c r="N187">
        <v>0</v>
      </c>
      <c r="O187">
        <v>2</v>
      </c>
      <c r="P187">
        <v>2</v>
      </c>
      <c r="Q187">
        <v>2</v>
      </c>
      <c r="R187">
        <v>0</v>
      </c>
      <c r="S187" t="s">
        <v>271</v>
      </c>
      <c r="T187" t="s">
        <v>272</v>
      </c>
      <c r="U187" t="s">
        <v>273</v>
      </c>
      <c r="V187" t="s">
        <v>274</v>
      </c>
      <c r="W187" t="e">
        <f>--peptidoglycan teichoic acid transferase TagU</f>
        <v>#NAME?</v>
      </c>
    </row>
    <row r="188" spans="1:23" x14ac:dyDescent="0.25">
      <c r="A188" t="s">
        <v>277</v>
      </c>
      <c r="B188" t="s">
        <v>38</v>
      </c>
      <c r="C188" t="s">
        <v>40</v>
      </c>
      <c r="D188" t="s">
        <v>38</v>
      </c>
      <c r="E188">
        <v>6.5</v>
      </c>
      <c r="F188">
        <v>12.4</v>
      </c>
      <c r="G188">
        <v>0.1</v>
      </c>
      <c r="H188">
        <v>14</v>
      </c>
      <c r="I188">
        <v>11.3</v>
      </c>
      <c r="J188">
        <v>0.1</v>
      </c>
      <c r="K188">
        <v>1.5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 t="s">
        <v>278</v>
      </c>
      <c r="T188" t="s">
        <v>279</v>
      </c>
      <c r="U188" t="s">
        <v>280</v>
      </c>
    </row>
    <row r="189" spans="1:23" x14ac:dyDescent="0.25">
      <c r="A189" t="s">
        <v>281</v>
      </c>
      <c r="B189" t="s">
        <v>38</v>
      </c>
      <c r="C189" t="s">
        <v>40</v>
      </c>
      <c r="D189" t="s">
        <v>38</v>
      </c>
      <c r="E189">
        <v>6.5</v>
      </c>
      <c r="F189">
        <v>12.4</v>
      </c>
      <c r="G189">
        <v>0.1</v>
      </c>
      <c r="H189">
        <v>14</v>
      </c>
      <c r="I189">
        <v>11.3</v>
      </c>
      <c r="J189">
        <v>0.1</v>
      </c>
      <c r="K189">
        <v>1.5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 t="s">
        <v>278</v>
      </c>
      <c r="T189" t="s">
        <v>279</v>
      </c>
      <c r="U189" t="s">
        <v>280</v>
      </c>
    </row>
    <row r="190" spans="1:23" x14ac:dyDescent="0.25">
      <c r="A190" t="s">
        <v>282</v>
      </c>
      <c r="B190" t="s">
        <v>38</v>
      </c>
      <c r="C190" t="s">
        <v>40</v>
      </c>
      <c r="D190" t="s">
        <v>38</v>
      </c>
      <c r="E190">
        <v>7.4</v>
      </c>
      <c r="F190">
        <v>12.2</v>
      </c>
      <c r="G190">
        <v>1.5</v>
      </c>
      <c r="H190" s="1">
        <v>100</v>
      </c>
      <c r="I190">
        <v>8.6</v>
      </c>
      <c r="J190">
        <v>1.5</v>
      </c>
      <c r="K190">
        <v>2.7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0</v>
      </c>
      <c r="S190" t="s">
        <v>196</v>
      </c>
      <c r="T190" t="s">
        <v>197</v>
      </c>
      <c r="U190" t="s">
        <v>198</v>
      </c>
    </row>
    <row r="191" spans="1:23" x14ac:dyDescent="0.25">
      <c r="A191" t="s">
        <v>283</v>
      </c>
      <c r="B191" t="s">
        <v>38</v>
      </c>
      <c r="C191" t="s">
        <v>40</v>
      </c>
      <c r="D191" t="s">
        <v>38</v>
      </c>
      <c r="E191">
        <v>7.5</v>
      </c>
      <c r="F191">
        <v>12.2</v>
      </c>
      <c r="G191">
        <v>0</v>
      </c>
      <c r="H191">
        <v>15</v>
      </c>
      <c r="I191">
        <v>11.2</v>
      </c>
      <c r="J191">
        <v>0</v>
      </c>
      <c r="K191">
        <v>1.4</v>
      </c>
      <c r="L191">
        <v>1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 t="s">
        <v>196</v>
      </c>
      <c r="T191" t="s">
        <v>197</v>
      </c>
      <c r="U191" t="s">
        <v>198</v>
      </c>
    </row>
    <row r="192" spans="1:23" x14ac:dyDescent="0.25">
      <c r="A192" t="s">
        <v>284</v>
      </c>
      <c r="B192" t="s">
        <v>38</v>
      </c>
      <c r="C192" t="s">
        <v>40</v>
      </c>
      <c r="D192" t="s">
        <v>38</v>
      </c>
      <c r="E192">
        <v>7.6</v>
      </c>
      <c r="F192">
        <v>12.2</v>
      </c>
      <c r="G192">
        <v>0</v>
      </c>
      <c r="H192">
        <v>16</v>
      </c>
      <c r="I192">
        <v>11.1</v>
      </c>
      <c r="J192">
        <v>0</v>
      </c>
      <c r="K192">
        <v>1.6</v>
      </c>
      <c r="L192">
        <v>2</v>
      </c>
      <c r="M192">
        <v>0</v>
      </c>
      <c r="N192">
        <v>0</v>
      </c>
      <c r="O192">
        <v>2</v>
      </c>
      <c r="P192">
        <v>2</v>
      </c>
      <c r="Q192">
        <v>1</v>
      </c>
      <c r="R192">
        <v>0</v>
      </c>
      <c r="S192" t="s">
        <v>285</v>
      </c>
      <c r="T192" t="s">
        <v>286</v>
      </c>
      <c r="U192" t="s">
        <v>287</v>
      </c>
      <c r="V192" t="s">
        <v>288</v>
      </c>
    </row>
    <row r="193" spans="1:23" x14ac:dyDescent="0.25">
      <c r="A193" t="s">
        <v>289</v>
      </c>
      <c r="B193" t="s">
        <v>38</v>
      </c>
      <c r="C193" t="s">
        <v>40</v>
      </c>
      <c r="D193" t="s">
        <v>38</v>
      </c>
      <c r="E193">
        <v>7.8</v>
      </c>
      <c r="F193">
        <v>12.1</v>
      </c>
      <c r="G193">
        <v>0</v>
      </c>
      <c r="H193">
        <v>12</v>
      </c>
      <c r="I193">
        <v>11.5</v>
      </c>
      <c r="J193">
        <v>0</v>
      </c>
      <c r="K193">
        <v>1.4</v>
      </c>
      <c r="L193">
        <v>1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 t="s">
        <v>290</v>
      </c>
      <c r="T193" t="s">
        <v>291</v>
      </c>
      <c r="U193" t="s">
        <v>292</v>
      </c>
      <c r="V193" t="s">
        <v>293</v>
      </c>
      <c r="W193" t="s">
        <v>294</v>
      </c>
    </row>
    <row r="194" spans="1:23" x14ac:dyDescent="0.25">
      <c r="A194" t="s">
        <v>295</v>
      </c>
      <c r="B194" t="s">
        <v>38</v>
      </c>
      <c r="C194" t="s">
        <v>40</v>
      </c>
      <c r="D194" t="s">
        <v>38</v>
      </c>
      <c r="E194">
        <v>8</v>
      </c>
      <c r="F194">
        <v>12.1</v>
      </c>
      <c r="G194">
        <v>0.3</v>
      </c>
      <c r="H194">
        <v>48</v>
      </c>
      <c r="I194">
        <v>9.6</v>
      </c>
      <c r="J194">
        <v>0.1</v>
      </c>
      <c r="K194">
        <v>2.4</v>
      </c>
      <c r="L194">
        <v>3</v>
      </c>
      <c r="M194">
        <v>0</v>
      </c>
      <c r="N194">
        <v>0</v>
      </c>
      <c r="O194">
        <v>3</v>
      </c>
      <c r="P194">
        <v>3</v>
      </c>
      <c r="Q194">
        <v>1</v>
      </c>
      <c r="R194">
        <v>0</v>
      </c>
      <c r="S194" t="s">
        <v>184</v>
      </c>
      <c r="T194" t="s">
        <v>185</v>
      </c>
      <c r="U194" t="s">
        <v>186</v>
      </c>
      <c r="V194" t="s">
        <v>187</v>
      </c>
      <c r="W194" t="s">
        <v>188</v>
      </c>
    </row>
    <row r="195" spans="1:23" x14ac:dyDescent="0.25">
      <c r="A195" t="s">
        <v>296</v>
      </c>
      <c r="B195" t="s">
        <v>38</v>
      </c>
      <c r="C195" t="s">
        <v>40</v>
      </c>
      <c r="D195" t="s">
        <v>38</v>
      </c>
      <c r="E195">
        <v>8.4</v>
      </c>
      <c r="F195">
        <v>12</v>
      </c>
      <c r="G195">
        <v>0</v>
      </c>
      <c r="H195" s="1">
        <v>3300</v>
      </c>
      <c r="I195">
        <v>3.8</v>
      </c>
      <c r="J195">
        <v>0</v>
      </c>
      <c r="K195">
        <v>3</v>
      </c>
      <c r="L195">
        <v>3</v>
      </c>
      <c r="M195">
        <v>0</v>
      </c>
      <c r="N195">
        <v>0</v>
      </c>
      <c r="O195">
        <v>3</v>
      </c>
      <c r="P195">
        <v>3</v>
      </c>
      <c r="Q195">
        <v>3</v>
      </c>
      <c r="R195">
        <v>0</v>
      </c>
      <c r="S195" t="s">
        <v>297</v>
      </c>
      <c r="T195" t="s">
        <v>298</v>
      </c>
      <c r="U195" t="s">
        <v>299</v>
      </c>
      <c r="V195" t="s">
        <v>300</v>
      </c>
      <c r="W195" t="s">
        <v>301</v>
      </c>
    </row>
    <row r="196" spans="1:23" x14ac:dyDescent="0.25">
      <c r="A196" t="s">
        <v>302</v>
      </c>
      <c r="B196" t="s">
        <v>38</v>
      </c>
      <c r="C196" t="s">
        <v>40</v>
      </c>
      <c r="D196" t="s">
        <v>38</v>
      </c>
      <c r="E196">
        <v>8.5</v>
      </c>
      <c r="F196">
        <v>12</v>
      </c>
      <c r="G196">
        <v>0.1</v>
      </c>
      <c r="H196">
        <v>19</v>
      </c>
      <c r="I196">
        <v>10.9</v>
      </c>
      <c r="J196">
        <v>0.1</v>
      </c>
      <c r="K196">
        <v>1.6</v>
      </c>
      <c r="L196">
        <v>1</v>
      </c>
      <c r="M196">
        <v>0</v>
      </c>
      <c r="N196">
        <v>0</v>
      </c>
      <c r="O196">
        <v>1</v>
      </c>
      <c r="P196">
        <v>1</v>
      </c>
      <c r="Q196">
        <v>1</v>
      </c>
      <c r="R196">
        <v>0</v>
      </c>
      <c r="S196" t="s">
        <v>278</v>
      </c>
      <c r="T196" t="s">
        <v>279</v>
      </c>
      <c r="U196" t="s">
        <v>280</v>
      </c>
    </row>
    <row r="197" spans="1:23" x14ac:dyDescent="0.25">
      <c r="A197" t="s">
        <v>303</v>
      </c>
      <c r="B197" t="s">
        <v>38</v>
      </c>
      <c r="C197" t="s">
        <v>40</v>
      </c>
      <c r="D197" t="s">
        <v>38</v>
      </c>
      <c r="E197">
        <v>8.6</v>
      </c>
      <c r="F197">
        <v>12</v>
      </c>
      <c r="G197">
        <v>0</v>
      </c>
      <c r="H197" s="1">
        <v>320</v>
      </c>
      <c r="I197">
        <v>7</v>
      </c>
      <c r="J197">
        <v>0</v>
      </c>
      <c r="K197">
        <v>2.5</v>
      </c>
      <c r="L197">
        <v>3</v>
      </c>
      <c r="M197">
        <v>0</v>
      </c>
      <c r="N197">
        <v>0</v>
      </c>
      <c r="O197">
        <v>3</v>
      </c>
      <c r="P197">
        <v>3</v>
      </c>
      <c r="Q197">
        <v>2</v>
      </c>
      <c r="R197">
        <v>0</v>
      </c>
      <c r="S197" t="s">
        <v>304</v>
      </c>
      <c r="T197" t="s">
        <v>305</v>
      </c>
      <c r="U197" t="s">
        <v>174</v>
      </c>
      <c r="V197" t="s">
        <v>306</v>
      </c>
    </row>
    <row r="198" spans="1:23" x14ac:dyDescent="0.25">
      <c r="A198" t="s">
        <v>307</v>
      </c>
      <c r="B198" t="s">
        <v>38</v>
      </c>
      <c r="C198" t="s">
        <v>40</v>
      </c>
      <c r="D198" t="s">
        <v>38</v>
      </c>
      <c r="E198">
        <v>8.6</v>
      </c>
      <c r="F198">
        <v>12</v>
      </c>
      <c r="G198">
        <v>0</v>
      </c>
      <c r="H198" s="1">
        <v>320</v>
      </c>
      <c r="I198">
        <v>7</v>
      </c>
      <c r="J198">
        <v>0</v>
      </c>
      <c r="K198">
        <v>2.5</v>
      </c>
      <c r="L198">
        <v>3</v>
      </c>
      <c r="M198">
        <v>0</v>
      </c>
      <c r="N198">
        <v>0</v>
      </c>
      <c r="O198">
        <v>3</v>
      </c>
      <c r="P198">
        <v>3</v>
      </c>
      <c r="Q198">
        <v>2</v>
      </c>
      <c r="R198">
        <v>0</v>
      </c>
      <c r="S198" t="s">
        <v>304</v>
      </c>
      <c r="T198" t="s">
        <v>305</v>
      </c>
      <c r="U198" t="s">
        <v>174</v>
      </c>
      <c r="V198" t="s">
        <v>306</v>
      </c>
    </row>
    <row r="199" spans="1:23" x14ac:dyDescent="0.25">
      <c r="A199" t="s">
        <v>308</v>
      </c>
      <c r="B199" t="s">
        <v>38</v>
      </c>
      <c r="C199" t="s">
        <v>40</v>
      </c>
      <c r="D199" t="s">
        <v>38</v>
      </c>
      <c r="E199">
        <v>8.6</v>
      </c>
      <c r="F199">
        <v>12</v>
      </c>
      <c r="G199">
        <v>0</v>
      </c>
      <c r="H199" s="1">
        <v>320</v>
      </c>
      <c r="I199">
        <v>7</v>
      </c>
      <c r="J199">
        <v>0</v>
      </c>
      <c r="K199">
        <v>2.5</v>
      </c>
      <c r="L199">
        <v>3</v>
      </c>
      <c r="M199">
        <v>0</v>
      </c>
      <c r="N199">
        <v>0</v>
      </c>
      <c r="O199">
        <v>3</v>
      </c>
      <c r="P199">
        <v>3</v>
      </c>
      <c r="Q199">
        <v>2</v>
      </c>
      <c r="R199">
        <v>0</v>
      </c>
      <c r="S199" t="s">
        <v>304</v>
      </c>
      <c r="T199" t="s">
        <v>305</v>
      </c>
      <c r="U199" t="s">
        <v>174</v>
      </c>
      <c r="V199" t="s">
        <v>306</v>
      </c>
    </row>
    <row r="200" spans="1:23" x14ac:dyDescent="0.25">
      <c r="A200" t="s">
        <v>309</v>
      </c>
      <c r="B200" t="s">
        <v>38</v>
      </c>
      <c r="C200" t="s">
        <v>40</v>
      </c>
      <c r="D200" t="s">
        <v>38</v>
      </c>
      <c r="E200">
        <v>9.1</v>
      </c>
      <c r="F200">
        <v>11.9</v>
      </c>
      <c r="G200">
        <v>1.3</v>
      </c>
      <c r="H200" s="1">
        <v>150</v>
      </c>
      <c r="I200">
        <v>8.1</v>
      </c>
      <c r="J200">
        <v>0.4</v>
      </c>
      <c r="K200">
        <v>2.2999999999999998</v>
      </c>
      <c r="L200">
        <v>2</v>
      </c>
      <c r="M200">
        <v>1</v>
      </c>
      <c r="N200">
        <v>0</v>
      </c>
      <c r="O200">
        <v>2</v>
      </c>
      <c r="P200">
        <v>2</v>
      </c>
      <c r="Q200">
        <v>2</v>
      </c>
      <c r="R200">
        <v>0</v>
      </c>
      <c r="S200" t="s">
        <v>196</v>
      </c>
      <c r="T200" t="s">
        <v>197</v>
      </c>
      <c r="U200" t="s">
        <v>198</v>
      </c>
    </row>
    <row r="201" spans="1:23" x14ac:dyDescent="0.25">
      <c r="A201" t="s">
        <v>310</v>
      </c>
      <c r="B201" t="s">
        <v>38</v>
      </c>
      <c r="C201" t="s">
        <v>40</v>
      </c>
      <c r="D201" t="s">
        <v>38</v>
      </c>
      <c r="E201">
        <v>10</v>
      </c>
      <c r="F201">
        <v>11.8</v>
      </c>
      <c r="G201">
        <v>0</v>
      </c>
      <c r="H201">
        <v>27</v>
      </c>
      <c r="I201">
        <v>10.4</v>
      </c>
      <c r="J201">
        <v>0</v>
      </c>
      <c r="K201">
        <v>1.7</v>
      </c>
      <c r="L201">
        <v>1</v>
      </c>
      <c r="M201">
        <v>0</v>
      </c>
      <c r="N201">
        <v>0</v>
      </c>
      <c r="O201">
        <v>1</v>
      </c>
      <c r="P201">
        <v>1</v>
      </c>
      <c r="Q201">
        <v>1</v>
      </c>
      <c r="R201">
        <v>0</v>
      </c>
      <c r="S201" t="s">
        <v>311</v>
      </c>
      <c r="T201" t="e">
        <f t="shared" ref="T201:T208" si="0">-dependent</f>
        <v>#NAME?</v>
      </c>
      <c r="U201" t="s">
        <v>312</v>
      </c>
      <c r="V201" t="s">
        <v>313</v>
      </c>
      <c r="W201" t="s">
        <v>314</v>
      </c>
    </row>
    <row r="202" spans="1:23" x14ac:dyDescent="0.25">
      <c r="A202" t="s">
        <v>315</v>
      </c>
      <c r="B202" t="s">
        <v>38</v>
      </c>
      <c r="C202" t="s">
        <v>40</v>
      </c>
      <c r="D202" t="s">
        <v>38</v>
      </c>
      <c r="E202">
        <v>10</v>
      </c>
      <c r="F202">
        <v>11.8</v>
      </c>
      <c r="G202">
        <v>0</v>
      </c>
      <c r="H202">
        <v>27</v>
      </c>
      <c r="I202">
        <v>10.4</v>
      </c>
      <c r="J202">
        <v>0</v>
      </c>
      <c r="K202">
        <v>1.7</v>
      </c>
      <c r="L202">
        <v>1</v>
      </c>
      <c r="M202">
        <v>0</v>
      </c>
      <c r="N202">
        <v>0</v>
      </c>
      <c r="O202">
        <v>1</v>
      </c>
      <c r="P202">
        <v>1</v>
      </c>
      <c r="Q202">
        <v>1</v>
      </c>
      <c r="R202">
        <v>0</v>
      </c>
      <c r="S202" t="s">
        <v>311</v>
      </c>
      <c r="T202" t="e">
        <f t="shared" si="0"/>
        <v>#NAME?</v>
      </c>
      <c r="U202" t="s">
        <v>312</v>
      </c>
      <c r="V202" t="s">
        <v>313</v>
      </c>
      <c r="W202" t="s">
        <v>314</v>
      </c>
    </row>
    <row r="203" spans="1:23" x14ac:dyDescent="0.25">
      <c r="A203" t="s">
        <v>316</v>
      </c>
      <c r="B203" t="s">
        <v>38</v>
      </c>
      <c r="C203" t="s">
        <v>40</v>
      </c>
      <c r="D203" t="s">
        <v>38</v>
      </c>
      <c r="E203">
        <v>10</v>
      </c>
      <c r="F203">
        <v>11.8</v>
      </c>
      <c r="G203">
        <v>0</v>
      </c>
      <c r="H203">
        <v>27</v>
      </c>
      <c r="I203">
        <v>10.4</v>
      </c>
      <c r="J203">
        <v>0</v>
      </c>
      <c r="K203">
        <v>1.7</v>
      </c>
      <c r="L203">
        <v>1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0</v>
      </c>
      <c r="S203" t="s">
        <v>311</v>
      </c>
      <c r="T203" t="e">
        <f t="shared" si="0"/>
        <v>#NAME?</v>
      </c>
      <c r="U203" t="s">
        <v>312</v>
      </c>
      <c r="V203" t="s">
        <v>313</v>
      </c>
      <c r="W203" t="s">
        <v>314</v>
      </c>
    </row>
    <row r="204" spans="1:23" x14ac:dyDescent="0.25">
      <c r="A204" t="s">
        <v>317</v>
      </c>
      <c r="B204" t="s">
        <v>38</v>
      </c>
      <c r="C204" t="s">
        <v>40</v>
      </c>
      <c r="D204" t="s">
        <v>38</v>
      </c>
      <c r="E204">
        <v>10</v>
      </c>
      <c r="F204">
        <v>11.8</v>
      </c>
      <c r="G204">
        <v>0</v>
      </c>
      <c r="H204">
        <v>27</v>
      </c>
      <c r="I204">
        <v>10.4</v>
      </c>
      <c r="J204">
        <v>0</v>
      </c>
      <c r="K204">
        <v>1.7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0</v>
      </c>
      <c r="S204" t="s">
        <v>311</v>
      </c>
      <c r="T204" t="e">
        <f t="shared" si="0"/>
        <v>#NAME?</v>
      </c>
      <c r="U204" t="s">
        <v>312</v>
      </c>
      <c r="V204" t="s">
        <v>313</v>
      </c>
      <c r="W204" t="s">
        <v>314</v>
      </c>
    </row>
    <row r="205" spans="1:23" x14ac:dyDescent="0.25">
      <c r="A205" t="s">
        <v>318</v>
      </c>
      <c r="B205" t="s">
        <v>38</v>
      </c>
      <c r="C205" t="s">
        <v>40</v>
      </c>
      <c r="D205" t="s">
        <v>38</v>
      </c>
      <c r="E205">
        <v>10</v>
      </c>
      <c r="F205">
        <v>11.8</v>
      </c>
      <c r="G205">
        <v>0</v>
      </c>
      <c r="H205">
        <v>27</v>
      </c>
      <c r="I205">
        <v>10.4</v>
      </c>
      <c r="J205">
        <v>0</v>
      </c>
      <c r="K205">
        <v>1.7</v>
      </c>
      <c r="L205">
        <v>1</v>
      </c>
      <c r="M205">
        <v>0</v>
      </c>
      <c r="N205">
        <v>0</v>
      </c>
      <c r="O205">
        <v>1</v>
      </c>
      <c r="P205">
        <v>1</v>
      </c>
      <c r="Q205">
        <v>1</v>
      </c>
      <c r="R205">
        <v>0</v>
      </c>
      <c r="S205" t="s">
        <v>311</v>
      </c>
      <c r="T205" t="e">
        <f t="shared" si="0"/>
        <v>#NAME?</v>
      </c>
      <c r="U205" t="s">
        <v>312</v>
      </c>
      <c r="V205" t="s">
        <v>313</v>
      </c>
      <c r="W205" t="s">
        <v>314</v>
      </c>
    </row>
    <row r="206" spans="1:23" x14ac:dyDescent="0.25">
      <c r="A206" t="s">
        <v>319</v>
      </c>
      <c r="B206" t="s">
        <v>38</v>
      </c>
      <c r="C206" t="s">
        <v>40</v>
      </c>
      <c r="D206" t="s">
        <v>38</v>
      </c>
      <c r="E206">
        <v>10</v>
      </c>
      <c r="F206">
        <v>11.8</v>
      </c>
      <c r="G206">
        <v>0</v>
      </c>
      <c r="H206">
        <v>27</v>
      </c>
      <c r="I206">
        <v>10.4</v>
      </c>
      <c r="J206">
        <v>0</v>
      </c>
      <c r="K206">
        <v>1.7</v>
      </c>
      <c r="L206">
        <v>1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0</v>
      </c>
      <c r="S206" t="s">
        <v>311</v>
      </c>
      <c r="T206" t="e">
        <f t="shared" si="0"/>
        <v>#NAME?</v>
      </c>
      <c r="U206" t="s">
        <v>312</v>
      </c>
      <c r="V206" t="s">
        <v>313</v>
      </c>
      <c r="W206" t="s">
        <v>314</v>
      </c>
    </row>
    <row r="207" spans="1:23" x14ac:dyDescent="0.25">
      <c r="A207" t="s">
        <v>320</v>
      </c>
      <c r="B207" t="s">
        <v>38</v>
      </c>
      <c r="C207" t="s">
        <v>40</v>
      </c>
      <c r="D207" t="s">
        <v>38</v>
      </c>
      <c r="E207">
        <v>10</v>
      </c>
      <c r="F207">
        <v>11.8</v>
      </c>
      <c r="G207">
        <v>0</v>
      </c>
      <c r="H207">
        <v>27</v>
      </c>
      <c r="I207">
        <v>10.4</v>
      </c>
      <c r="J207">
        <v>0</v>
      </c>
      <c r="K207">
        <v>1.7</v>
      </c>
      <c r="L207">
        <v>1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0</v>
      </c>
      <c r="S207" t="s">
        <v>311</v>
      </c>
      <c r="T207" t="e">
        <f t="shared" si="0"/>
        <v>#NAME?</v>
      </c>
      <c r="U207" t="s">
        <v>312</v>
      </c>
      <c r="V207" t="s">
        <v>313</v>
      </c>
      <c r="W207" t="s">
        <v>314</v>
      </c>
    </row>
    <row r="208" spans="1:23" x14ac:dyDescent="0.25">
      <c r="A208" t="s">
        <v>321</v>
      </c>
      <c r="B208" t="s">
        <v>38</v>
      </c>
      <c r="C208" t="s">
        <v>40</v>
      </c>
      <c r="D208" t="s">
        <v>38</v>
      </c>
      <c r="E208">
        <v>10</v>
      </c>
      <c r="F208">
        <v>11.8</v>
      </c>
      <c r="G208">
        <v>0</v>
      </c>
      <c r="H208">
        <v>27</v>
      </c>
      <c r="I208">
        <v>10.4</v>
      </c>
      <c r="J208">
        <v>0</v>
      </c>
      <c r="K208">
        <v>1.7</v>
      </c>
      <c r="L208">
        <v>1</v>
      </c>
      <c r="M208">
        <v>0</v>
      </c>
      <c r="N208">
        <v>0</v>
      </c>
      <c r="O208">
        <v>1</v>
      </c>
      <c r="P208">
        <v>1</v>
      </c>
      <c r="Q208">
        <v>1</v>
      </c>
      <c r="R208">
        <v>0</v>
      </c>
      <c r="S208" t="s">
        <v>311</v>
      </c>
      <c r="T208" t="e">
        <f t="shared" si="0"/>
        <v>#NAME?</v>
      </c>
      <c r="U208" t="s">
        <v>312</v>
      </c>
      <c r="V208" t="s">
        <v>313</v>
      </c>
      <c r="W208" t="s">
        <v>314</v>
      </c>
    </row>
    <row r="209" spans="1:20" x14ac:dyDescent="0.25">
      <c r="A209" t="s">
        <v>0</v>
      </c>
    </row>
    <row r="210" spans="1:20" x14ac:dyDescent="0.25">
      <c r="A210" t="s">
        <v>322</v>
      </c>
      <c r="B210" t="s">
        <v>323</v>
      </c>
    </row>
    <row r="211" spans="1:20" x14ac:dyDescent="0.25">
      <c r="A211" t="s">
        <v>324</v>
      </c>
      <c r="B211" t="s">
        <v>325</v>
      </c>
      <c r="C211" t="s">
        <v>326</v>
      </c>
    </row>
    <row r="212" spans="1:20" x14ac:dyDescent="0.25">
      <c r="A212" t="s">
        <v>327</v>
      </c>
      <c r="B212" t="s">
        <v>328</v>
      </c>
    </row>
    <row r="213" spans="1:20" x14ac:dyDescent="0.25">
      <c r="A213" t="s">
        <v>329</v>
      </c>
      <c r="B213" t="s">
        <v>330</v>
      </c>
      <c r="C213" t="s">
        <v>331</v>
      </c>
      <c r="D213" t="s">
        <v>332</v>
      </c>
    </row>
    <row r="214" spans="1:20" x14ac:dyDescent="0.25">
      <c r="A214" t="s">
        <v>333</v>
      </c>
      <c r="B214" t="s">
        <v>330</v>
      </c>
      <c r="C214" t="s">
        <v>334</v>
      </c>
      <c r="D214" t="s">
        <v>335</v>
      </c>
      <c r="E214" t="s">
        <v>336</v>
      </c>
      <c r="F214" t="s">
        <v>337</v>
      </c>
    </row>
    <row r="215" spans="1:20" x14ac:dyDescent="0.25">
      <c r="A215" t="s">
        <v>338</v>
      </c>
      <c r="B215" t="s">
        <v>339</v>
      </c>
      <c r="C215" t="s">
        <v>340</v>
      </c>
      <c r="D215" t="s">
        <v>341</v>
      </c>
      <c r="E215" t="s">
        <v>342</v>
      </c>
      <c r="F215" t="s">
        <v>343</v>
      </c>
      <c r="G215" t="s">
        <v>344</v>
      </c>
      <c r="H215" t="s">
        <v>345</v>
      </c>
      <c r="I215" t="s">
        <v>346</v>
      </c>
      <c r="J215" t="s">
        <v>347</v>
      </c>
      <c r="K215" t="s">
        <v>348</v>
      </c>
      <c r="L215" t="s">
        <v>349</v>
      </c>
      <c r="M215" t="s">
        <v>350</v>
      </c>
      <c r="N215" t="s">
        <v>351</v>
      </c>
      <c r="O215" t="s">
        <v>352</v>
      </c>
      <c r="P215" t="s">
        <v>353</v>
      </c>
      <c r="Q215" t="s">
        <v>354</v>
      </c>
      <c r="R215" t="s">
        <v>355</v>
      </c>
      <c r="S215" t="s">
        <v>356</v>
      </c>
      <c r="T215" t="s">
        <v>357</v>
      </c>
    </row>
    <row r="216" spans="1:20" x14ac:dyDescent="0.25">
      <c r="A216" t="s">
        <v>358</v>
      </c>
      <c r="B216" t="s">
        <v>330</v>
      </c>
      <c r="C216" t="s">
        <v>359</v>
      </c>
    </row>
    <row r="217" spans="1:20" x14ac:dyDescent="0.25">
      <c r="A217" t="s">
        <v>360</v>
      </c>
      <c r="B217" t="s">
        <v>361</v>
      </c>
      <c r="C217" t="s">
        <v>362</v>
      </c>
    </row>
    <row r="218" spans="1:20" x14ac:dyDescent="0.25">
      <c r="A218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sigma70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2022-03-03T14:38:59Z</dcterms:created>
  <dcterms:modified xsi:type="dcterms:W3CDTF">2022-03-03T14:38:59Z</dcterms:modified>
</cp:coreProperties>
</file>