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7.xml" ContentType="application/vnd.openxmlformats-officedocument.drawing+xml"/>
  <Override PartName="/xl/charts/chart34.xml" ContentType="application/vnd.openxmlformats-officedocument.drawingml.chart+xml"/>
  <Override PartName="/xl/drawings/drawing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9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4880" windowHeight="13040" tabRatio="500"/>
  </bookViews>
  <sheets>
    <sheet name="FIG0001" sheetId="17" r:id="rId1"/>
    <sheet name="Bad" sheetId="1" state="hidden" r:id="rId2"/>
    <sheet name="FIG0002" sheetId="7" r:id="rId3"/>
    <sheet name="Bad 3" sheetId="12" state="hidden" r:id="rId4"/>
    <sheet name="Bad 4" sheetId="14" state="hidden" r:id="rId5"/>
    <sheet name="Bad 5" sheetId="15" state="hidden" r:id="rId6"/>
    <sheet name="FIG0003" sheetId="11" r:id="rId7"/>
    <sheet name="FIG0004-05" sheetId="16" r:id="rId8"/>
    <sheet name="FIG0006-07" sheetId="13" r:id="rId9"/>
  </sheets>
  <externalReferences>
    <externalReference r:id="rId10"/>
  </externalReferences>
  <definedNames>
    <definedName name="BNMET">[1]Sheet1!$I$18:$I$32</definedName>
    <definedName name="BNOUT">[1]Sheet1!$I$64:$I$78</definedName>
    <definedName name="CYMET">[1]Sheet1!$I$2:$I$11</definedName>
    <definedName name="CYOUT">[1]Sheet1!$I$45:$I$57</definedName>
    <definedName name="EWMET">[1]Sheet1!$I$13:$I$17</definedName>
    <definedName name="EWOUT">[1]Sheet1!$I$58:$I$63</definedName>
    <definedName name="HCMET">[1]Sheet1!$I$33:$I$42</definedName>
    <definedName name="HCOUT">[1]Sheet1!$I$79:$I$105</definedName>
    <definedName name="LLMET">[1]Sheet1!$I$12</definedName>
    <definedName name="LLOUT">[1]Sheet1!#REF!</definedName>
    <definedName name="OF_DOWN_TIME" localSheetId="4">#REF!</definedName>
    <definedName name="OF_DOWN_TIME" localSheetId="5">#REF!</definedName>
    <definedName name="OF_DOWN_TIME" localSheetId="7">#REF!</definedName>
    <definedName name="OF_DOWN_TIME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6" l="1"/>
  <c r="D12" i="16"/>
  <c r="I12" i="15"/>
  <c r="H12" i="15"/>
  <c r="G12" i="15"/>
  <c r="F12" i="15"/>
  <c r="E12" i="15"/>
  <c r="D12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K13" i="13"/>
  <c r="E16" i="12"/>
  <c r="D16" i="12"/>
  <c r="E14" i="12"/>
  <c r="D14" i="12"/>
  <c r="C15" i="1"/>
  <c r="C16" i="1"/>
  <c r="C17" i="1"/>
  <c r="C18" i="1"/>
  <c r="C19" i="1"/>
  <c r="H15" i="1"/>
  <c r="G15" i="1"/>
  <c r="F15" i="1"/>
  <c r="E15" i="1"/>
  <c r="D15" i="1"/>
  <c r="H17" i="1"/>
  <c r="G17" i="1"/>
  <c r="F17" i="1"/>
  <c r="E17" i="1"/>
  <c r="D17" i="1"/>
  <c r="H16" i="1"/>
  <c r="G16" i="1"/>
  <c r="F16" i="1"/>
  <c r="E16" i="1"/>
  <c r="D16" i="1"/>
  <c r="H18" i="1"/>
  <c r="G18" i="1"/>
  <c r="F18" i="1"/>
  <c r="E18" i="1"/>
  <c r="D18" i="1"/>
  <c r="H19" i="1"/>
  <c r="G19" i="1"/>
  <c r="F19" i="1"/>
  <c r="E19" i="1"/>
  <c r="D19" i="1"/>
</calcChain>
</file>

<file path=xl/sharedStrings.xml><?xml version="1.0" encoding="utf-8"?>
<sst xmlns="http://schemas.openxmlformats.org/spreadsheetml/2006/main" count="338" uniqueCount="166">
  <si>
    <t>DATA TO GRAPH</t>
  </si>
  <si>
    <t>Service</t>
  </si>
  <si>
    <t>Convenience</t>
  </si>
  <si>
    <t>Relationship</t>
  </si>
  <si>
    <t>Price</t>
  </si>
  <si>
    <t>Competitor A</t>
  </si>
  <si>
    <t>Competitor B</t>
  </si>
  <si>
    <t>Competitor C</t>
  </si>
  <si>
    <t>Competitor D</t>
  </si>
  <si>
    <t>Competitor E</t>
  </si>
  <si>
    <t>Original Data</t>
  </si>
  <si>
    <t>Rescaled to positive scale</t>
  </si>
  <si>
    <t>VISUALS</t>
  </si>
  <si>
    <t>6 of 6</t>
  </si>
  <si>
    <t>Our Business</t>
  </si>
  <si>
    <t>4 of 6</t>
  </si>
  <si>
    <t>2 of 6</t>
  </si>
  <si>
    <t>Rank</t>
  </si>
  <si>
    <t>Our business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</si>
  <si>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</si>
  <si>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</si>
  <si>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</si>
  <si>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</si>
  <si>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</si>
  <si>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</si>
  <si>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</si>
  <si>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</si>
  <si>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</si>
  <si>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</si>
  <si>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</si>
  <si>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</si>
  <si>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Ticket Volume Over Time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</si>
  <si>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</si>
  <si>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</si>
  <si>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</si>
  <si>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</si>
  <si>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</si>
  <si>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</si>
  <si>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</si>
  <si>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</si>
  <si>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</si>
  <si>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</si>
  <si>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</si>
  <si>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Ticket Volume Received</t>
  </si>
  <si>
    <t>Ticket Volume Processed</t>
  </si>
  <si>
    <t>CONTRAST - FIG0315 &amp; FIG0316</t>
  </si>
  <si>
    <t>FIG0315</t>
  </si>
  <si>
    <t>1 of 6</t>
  </si>
  <si>
    <t>Selection</t>
  </si>
  <si>
    <t>Ticket volume over time</t>
  </si>
  <si>
    <r>
      <rPr>
        <b/>
        <sz val="24"/>
        <color theme="1" tint="0.249977111117893"/>
        <rFont val="Arial"/>
      </rPr>
      <t>Please approve the hire of 2 FTE</t>
    </r>
  </si>
  <si>
    <t>to backfill those who quit in the past year</t>
  </si>
  <si>
    <t>AESTHETICS EXAMPLE - FIG0513, FIG0514</t>
  </si>
  <si>
    <t>US Population</t>
  </si>
  <si>
    <t>Our Customers</t>
  </si>
  <si>
    <t>Segment 7</t>
  </si>
  <si>
    <t>Segment 6</t>
  </si>
  <si>
    <t>Segment 5</t>
  </si>
  <si>
    <t>Segment 4</t>
  </si>
  <si>
    <t>Segment 3</t>
  </si>
  <si>
    <t>Segment 2</t>
  </si>
  <si>
    <t>Segment 1</t>
  </si>
  <si>
    <t>Total</t>
  </si>
  <si>
    <t>Seg 3-5</t>
  </si>
  <si>
    <t>FIG0513</t>
  </si>
  <si>
    <t>Distribution by customer segment</t>
  </si>
  <si>
    <t>FIG0514</t>
  </si>
  <si>
    <t>(first column intentionally blank)</t>
  </si>
  <si>
    <t>Product A</t>
  </si>
  <si>
    <t>Product B</t>
  </si>
  <si>
    <t>Product C</t>
  </si>
  <si>
    <t>Product D</t>
  </si>
  <si>
    <t>Product E</t>
  </si>
  <si>
    <t>2014 Avg</t>
  </si>
  <si>
    <r>
      <t xml:space="preserve">To be competitive, we recommend introducing our product </t>
    </r>
    <r>
      <rPr>
        <i/>
        <sz val="20"/>
        <color theme="3"/>
        <rFont val="Arial"/>
      </rPr>
      <t>below the $223 average</t>
    </r>
    <r>
      <rPr>
        <sz val="20"/>
        <color theme="3"/>
        <rFont val="Arial"/>
      </rPr>
      <t xml:space="preserve"> price point in the</t>
    </r>
    <r>
      <rPr>
        <b/>
        <sz val="20"/>
        <color theme="3"/>
        <rFont val="Arial"/>
      </rPr>
      <t xml:space="preserve"> $150-$200 range</t>
    </r>
  </si>
  <si>
    <t>BEFORE</t>
  </si>
  <si>
    <t>AFTER</t>
  </si>
  <si>
    <t>FIGURES 0912, 0913, 0914, 0915, 0916, 0917, 0918, 0919, 0920</t>
  </si>
  <si>
    <t>Ordered by Very + Completely Satisfied</t>
  </si>
  <si>
    <t>Have not used</t>
  </si>
  <si>
    <t>Not satisfied at all</t>
  </si>
  <si>
    <t>Not very satisfied</t>
  </si>
  <si>
    <t>Somewhat satisfied</t>
  </si>
  <si>
    <t>Very satisfied</t>
  </si>
  <si>
    <t>Completely satisfied</t>
  </si>
  <si>
    <t>very + completely</t>
  </si>
  <si>
    <t>Feature A</t>
  </si>
  <si>
    <t>Feature B</t>
  </si>
  <si>
    <t>Feature C</t>
  </si>
  <si>
    <t>Feature D</t>
  </si>
  <si>
    <t>Feature E</t>
  </si>
  <si>
    <t>Feature F</t>
  </si>
  <si>
    <t>Feature G</t>
  </si>
  <si>
    <t>Feature H</t>
  </si>
  <si>
    <t>Feature I</t>
  </si>
  <si>
    <t>Feature J</t>
  </si>
  <si>
    <t>Feature K</t>
  </si>
  <si>
    <t>Feature L</t>
  </si>
  <si>
    <t>Feature M</t>
  </si>
  <si>
    <t>Feature N</t>
  </si>
  <si>
    <t>Feature O</t>
  </si>
  <si>
    <t>Ordered by Not + Not Very Satisfied</t>
  </si>
  <si>
    <t>not + not very</t>
  </si>
  <si>
    <t>Ordered by Have Not Used</t>
  </si>
  <si>
    <t>FIG0912</t>
  </si>
  <si>
    <t>FIG0913</t>
  </si>
  <si>
    <t>Features A &amp; B top user satisfaction</t>
  </si>
  <si>
    <r>
      <t xml:space="preserve">Product X User Satisfaction: </t>
    </r>
    <r>
      <rPr>
        <b/>
        <sz val="20"/>
        <color theme="1" tint="0.249977111117893"/>
        <rFont val="Arial"/>
      </rPr>
      <t>Features</t>
    </r>
  </si>
  <si>
    <t>Responses based on survey question "How satisfied have you been with each of these features?". 
Need more details here to help put this data into context: How many people completed survey? What proportion of users does this represent? 
Do those who completed survey look like the overall population, demographic-wise? When was the survey conducted?</t>
  </si>
  <si>
    <t>FIG0914</t>
  </si>
  <si>
    <t>Users least satisfied with Features N and J</t>
  </si>
  <si>
    <t>FIG0915</t>
  </si>
  <si>
    <t>Feature O is least-used</t>
  </si>
  <si>
    <t>FIG0916</t>
  </si>
  <si>
    <t>User satisfaction varies greatly by feature</t>
  </si>
  <si>
    <t>FIG0917</t>
  </si>
  <si>
    <t>FIG0918</t>
  </si>
  <si>
    <t>FIG0919</t>
  </si>
  <si>
    <t>FIG0920</t>
  </si>
  <si>
    <t>FIGURES 0921, 0922, 0923, 0924, 0925</t>
  </si>
  <si>
    <t>Health</t>
  </si>
  <si>
    <t>Education</t>
  </si>
  <si>
    <t>Human services</t>
  </si>
  <si>
    <t>Arts &amp; culture</t>
  </si>
  <si>
    <t>Other</t>
  </si>
  <si>
    <t>.</t>
  </si>
  <si>
    <t>'10</t>
  </si>
  <si>
    <t>'11</t>
  </si>
  <si>
    <t>'12</t>
  </si>
  <si>
    <t>'13</t>
  </si>
  <si>
    <t>'14</t>
  </si>
  <si>
    <t>'15</t>
  </si>
  <si>
    <t>FIG0921</t>
  </si>
  <si>
    <t>Types of non-profits supported by area funders</t>
  </si>
  <si>
    <t>Data is self-reported by funders; percents sum to greater than 100 because respondents can make multiple selections.</t>
  </si>
  <si>
    <t>FIG0922</t>
  </si>
  <si>
    <t>FIG0923</t>
  </si>
  <si>
    <t>FIG0924</t>
  </si>
  <si>
    <t>FIG0925</t>
  </si>
  <si>
    <t>FIG0926</t>
  </si>
  <si>
    <t>Bored</t>
  </si>
  <si>
    <t>Not great</t>
  </si>
  <si>
    <t>OK</t>
  </si>
  <si>
    <t>Kind of interested</t>
  </si>
  <si>
    <t>Excited</t>
  </si>
  <si>
    <t>Some interest</t>
  </si>
  <si>
    <t>Pilot program was a success</t>
  </si>
  <si>
    <t>How do you feel about science?</t>
  </si>
  <si>
    <t>Based on survey of 100 students conducted before and after pilot program (100% response rate on both surveys).</t>
  </si>
  <si>
    <t>BAD EXAMPLES - FIG0001</t>
  </si>
  <si>
    <t>FIG0001</t>
  </si>
  <si>
    <t>FIG0002</t>
  </si>
  <si>
    <t>FIG0003</t>
  </si>
  <si>
    <t>Survey Results</t>
  </si>
  <si>
    <t>FIG0004</t>
  </si>
  <si>
    <t>BEFORE &amp; AFTER #2 - FIG0004 &amp; FIG0005</t>
  </si>
  <si>
    <t>BEFORE &amp; AFTER #3 - FIG0006 &amp; FIG0007</t>
  </si>
  <si>
    <t>FIG0006</t>
  </si>
  <si>
    <t>FIG0007</t>
  </si>
  <si>
    <t>EXAMPLE #1 AFTER - FIG0003</t>
  </si>
  <si>
    <t>EXAMPLE #1 BEFORE - FIG0002</t>
  </si>
  <si>
    <t>Data source: XYZ Dashboard, as of 12/31/2014  |  A detailed analysis on tickets processed per person and time to resolve issues was undertaken to inform this request and can be provided if needed.</t>
  </si>
  <si>
    <t>FIG0005</t>
  </si>
  <si>
    <r>
      <t xml:space="preserve">Source: Knaflic, Cole. </t>
    </r>
    <r>
      <rPr>
        <i/>
        <sz val="10"/>
        <color theme="1" tint="0.249977111117893"/>
        <rFont val="Arial"/>
      </rPr>
      <t>Storytelling with Data: A Data Visualization Guide for Business Professionals</t>
    </r>
    <r>
      <rPr>
        <sz val="10"/>
        <color theme="1" tint="0.249977111117893"/>
        <rFont val="Arial"/>
      </rPr>
      <t>, Wiley, © 2015.</t>
    </r>
  </si>
  <si>
    <r>
      <t xml:space="preserve">   Source: Knaflic, Cole. </t>
    </r>
    <r>
      <rPr>
        <i/>
        <sz val="10"/>
        <color theme="1" tint="0.249977111117893"/>
        <rFont val="Arial"/>
      </rPr>
      <t>Storytelling with Data: A Data Visualization Guide for Business Professionals</t>
    </r>
    <r>
      <rPr>
        <sz val="10"/>
        <color theme="1" tint="0.249977111117893"/>
        <rFont val="Arial"/>
      </rPr>
      <t>, Wiley, © 2015.</t>
    </r>
  </si>
  <si>
    <t>DISCLAIMER: there may be minor differences between the following figures and those in the book due to changes made during editing.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</si>
</sst>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9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000000"/>
      <name val="Arial"/>
      <family val="2"/>
    </font>
    <font>
      <i/>
      <sz val="12"/>
      <color theme="1"/>
      <name val="Arial"/>
    </font>
    <font>
      <sz val="12"/>
      <name val="Arial"/>
    </font>
    <font>
      <sz val="12"/>
      <color theme="1"/>
      <name val="Calibri"/>
      <family val="2"/>
      <scheme val="minor"/>
    </font>
    <font>
      <sz val="10"/>
      <color theme="1"/>
      <name val="Arial"/>
    </font>
    <font>
      <sz val="12"/>
      <color theme="1" tint="0.499984740745262"/>
      <name val="Arial"/>
    </font>
    <font>
      <sz val="18"/>
      <color theme="1" tint="0.249977111117893"/>
      <name val="Arial"/>
    </font>
    <font>
      <sz val="11"/>
      <color theme="0" tint="-0.34998626667073579"/>
      <name val="Arial"/>
    </font>
    <font>
      <sz val="24"/>
      <color theme="1" tint="0.249977111117893"/>
      <name val="Arial"/>
    </font>
    <font>
      <b/>
      <sz val="24"/>
      <color theme="1" tint="0.249977111117893"/>
      <name val="Arial"/>
    </font>
    <font>
      <sz val="12"/>
      <color theme="1" tint="0.249977111117893"/>
      <name val="Arial"/>
    </font>
    <font>
      <sz val="15"/>
      <color theme="1" tint="0.499984740745262"/>
      <name val="Arial"/>
    </font>
    <font>
      <sz val="11"/>
      <color theme="1"/>
      <name val="Calibri"/>
      <family val="2"/>
      <scheme val="minor"/>
    </font>
    <font>
      <sz val="20"/>
      <color rgb="FFFF0000"/>
      <name val="Arial"/>
    </font>
    <font>
      <sz val="8"/>
      <color theme="1"/>
      <name val="Arial"/>
    </font>
    <font>
      <i/>
      <sz val="8"/>
      <color theme="1"/>
      <name val="Arial"/>
    </font>
    <font>
      <b/>
      <sz val="20"/>
      <color theme="3"/>
      <name val="Arial"/>
    </font>
    <font>
      <sz val="20"/>
      <color theme="3"/>
      <name val="Arial"/>
    </font>
    <font>
      <b/>
      <sz val="20"/>
      <color theme="1" tint="0.249977111117893"/>
      <name val="Arial"/>
    </font>
    <font>
      <i/>
      <sz val="20"/>
      <color theme="3"/>
      <name val="Arial"/>
    </font>
    <font>
      <sz val="20"/>
      <color theme="1" tint="0.249977111117893"/>
      <name val="Arial"/>
    </font>
    <font>
      <sz val="30"/>
      <color theme="0"/>
      <name val="Arial"/>
    </font>
    <font>
      <sz val="9"/>
      <color theme="1" tint="0.499984740745262"/>
      <name val="Arial"/>
    </font>
    <font>
      <sz val="14"/>
      <color theme="1"/>
      <name val="Arial"/>
    </font>
    <font>
      <sz val="10"/>
      <color theme="0" tint="-0.34998626667073579"/>
      <name val="Arial"/>
    </font>
    <font>
      <sz val="20"/>
      <color theme="1"/>
      <name val="Arial"/>
    </font>
    <font>
      <b/>
      <sz val="24"/>
      <color theme="1"/>
      <name val="Arial"/>
    </font>
    <font>
      <sz val="10"/>
      <color theme="1" tint="0.249977111117893"/>
      <name val="Arial"/>
    </font>
    <font>
      <i/>
      <sz val="10"/>
      <color theme="1" tint="0.249977111117893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1" tint="0.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theme="0" tint="-0.14999847407452621"/>
      </top>
      <bottom/>
      <diagonal/>
    </border>
    <border>
      <left/>
      <right/>
      <top/>
      <bottom style="medium">
        <color theme="0" tint="-0.14999847407452621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1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2" fillId="0" borderId="0"/>
    <xf numFmtId="0" fontId="1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4">
    <xf numFmtId="0" fontId="0" fillId="0" borderId="0" xfId="0"/>
    <xf numFmtId="0" fontId="0" fillId="2" borderId="0" xfId="0" applyFill="1"/>
    <xf numFmtId="0" fontId="0" fillId="0" borderId="0" xfId="0" applyFill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0" xfId="0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10" fillId="5" borderId="0" xfId="0" applyFont="1" applyFill="1"/>
    <xf numFmtId="0" fontId="11" fillId="0" borderId="0" xfId="0" applyFont="1" applyAlignment="1">
      <alignment horizontal="left"/>
    </xf>
    <xf numFmtId="0" fontId="0" fillId="0" borderId="1" xfId="0" applyBorder="1"/>
    <xf numFmtId="0" fontId="7" fillId="3" borderId="1" xfId="0" applyFont="1" applyFill="1" applyBorder="1"/>
    <xf numFmtId="0" fontId="5" fillId="0" borderId="0" xfId="41" applyFont="1"/>
    <xf numFmtId="0" fontId="5" fillId="0" borderId="0" xfId="41" applyFont="1" applyFill="1"/>
    <xf numFmtId="1" fontId="5" fillId="0" borderId="0" xfId="41" quotePrefix="1" applyNumberFormat="1" applyFont="1" applyFill="1"/>
    <xf numFmtId="0" fontId="14" fillId="0" borderId="0" xfId="41" applyFont="1" applyFill="1" applyBorder="1"/>
    <xf numFmtId="0" fontId="6" fillId="0" borderId="0" xfId="41" applyFont="1" applyFill="1" applyBorder="1"/>
    <xf numFmtId="0" fontId="5" fillId="0" borderId="0" xfId="41" applyFont="1" applyFill="1" applyBorder="1" applyAlignment="1">
      <alignment horizontal="center"/>
    </xf>
    <xf numFmtId="0" fontId="5" fillId="0" borderId="0" xfId="41" applyFont="1" applyFill="1" applyBorder="1"/>
    <xf numFmtId="17" fontId="5" fillId="0" borderId="0" xfId="41" quotePrefix="1" applyNumberFormat="1" applyFont="1" applyFill="1" applyBorder="1" applyAlignment="1">
      <alignment horizontal="center"/>
    </xf>
    <xf numFmtId="0" fontId="5" fillId="0" borderId="0" xfId="41" applyFont="1" applyFill="1" applyBorder="1" applyAlignment="1">
      <alignment horizontal="right"/>
    </xf>
    <xf numFmtId="1" fontId="5" fillId="0" borderId="0" xfId="41" applyNumberFormat="1" applyFont="1" applyFill="1" applyBorder="1" applyAlignment="1">
      <alignment horizontal="center"/>
    </xf>
    <xf numFmtId="0" fontId="7" fillId="4" borderId="0" xfId="0" applyFont="1" applyFill="1" applyBorder="1"/>
    <xf numFmtId="0" fontId="4" fillId="0" borderId="0" xfId="41" applyFont="1"/>
    <xf numFmtId="0" fontId="4" fillId="0" borderId="0" xfId="41" applyFont="1" applyFill="1" applyAlignment="1"/>
    <xf numFmtId="0" fontId="4" fillId="4" borderId="0" xfId="0" applyFont="1" applyFill="1" applyBorder="1"/>
    <xf numFmtId="0" fontId="4" fillId="4" borderId="6" xfId="0" applyFont="1" applyFill="1" applyBorder="1"/>
    <xf numFmtId="0" fontId="4" fillId="0" borderId="0" xfId="41" applyFont="1" applyFill="1"/>
    <xf numFmtId="0" fontId="4" fillId="4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41" applyFont="1" applyFill="1" applyBorder="1" applyAlignment="1">
      <alignment horizontal="center"/>
    </xf>
    <xf numFmtId="0" fontId="3" fillId="0" borderId="0" xfId="41" applyFont="1" applyFill="1" applyBorder="1"/>
    <xf numFmtId="17" fontId="3" fillId="0" borderId="0" xfId="41" quotePrefix="1" applyNumberFormat="1" applyFont="1" applyFill="1" applyBorder="1" applyAlignment="1">
      <alignment horizontal="center"/>
    </xf>
    <xf numFmtId="0" fontId="3" fillId="0" borderId="0" xfId="41" applyFont="1" applyFill="1" applyBorder="1" applyAlignment="1">
      <alignment horizontal="right"/>
    </xf>
    <xf numFmtId="1" fontId="3" fillId="0" borderId="0" xfId="41" applyNumberFormat="1" applyFont="1" applyFill="1" applyBorder="1" applyAlignment="1">
      <alignment horizontal="center"/>
    </xf>
    <xf numFmtId="0" fontId="3" fillId="0" borderId="0" xfId="41" applyFont="1"/>
    <xf numFmtId="0" fontId="3" fillId="4" borderId="5" xfId="41" applyFont="1" applyFill="1" applyBorder="1" applyAlignment="1"/>
    <xf numFmtId="0" fontId="3" fillId="4" borderId="0" xfId="0" applyFont="1" applyFill="1" applyBorder="1"/>
    <xf numFmtId="0" fontId="3" fillId="4" borderId="6" xfId="0" applyFont="1" applyFill="1" applyBorder="1"/>
    <xf numFmtId="0" fontId="3" fillId="4" borderId="7" xfId="41" applyFont="1" applyFill="1" applyBorder="1"/>
    <xf numFmtId="0" fontId="16" fillId="4" borderId="0" xfId="0" applyFont="1" applyFill="1" applyBorder="1"/>
    <xf numFmtId="0" fontId="18" fillId="4" borderId="0" xfId="0" applyFont="1" applyFill="1" applyBorder="1"/>
    <xf numFmtId="0" fontId="20" fillId="4" borderId="0" xfId="0" applyFont="1" applyFill="1" applyBorder="1"/>
    <xf numFmtId="0" fontId="21" fillId="4" borderId="0" xfId="0" applyFont="1" applyFill="1" applyBorder="1"/>
    <xf numFmtId="0" fontId="3" fillId="0" borderId="1" xfId="41" applyFont="1" applyBorder="1"/>
    <xf numFmtId="9" fontId="0" fillId="0" borderId="0" xfId="163" applyFont="1"/>
    <xf numFmtId="0" fontId="11" fillId="0" borderId="0" xfId="0" applyFont="1"/>
    <xf numFmtId="9" fontId="11" fillId="0" borderId="0" xfId="163" applyFont="1"/>
    <xf numFmtId="9" fontId="0" fillId="0" borderId="0" xfId="0" applyNumberFormat="1"/>
    <xf numFmtId="0" fontId="7" fillId="4" borderId="5" xfId="0" applyFont="1" applyFill="1" applyBorder="1"/>
    <xf numFmtId="0" fontId="7" fillId="4" borderId="6" xfId="0" applyFont="1" applyFill="1" applyBorder="1"/>
    <xf numFmtId="0" fontId="15" fillId="0" borderId="0" xfId="0" applyFont="1"/>
    <xf numFmtId="0" fontId="24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24" fillId="0" borderId="0" xfId="0" applyNumberFormat="1" applyFont="1"/>
    <xf numFmtId="0" fontId="25" fillId="0" borderId="0" xfId="0" applyFont="1" applyAlignment="1">
      <alignment horizontal="right"/>
    </xf>
    <xf numFmtId="164" fontId="25" fillId="0" borderId="0" xfId="0" applyNumberFormat="1" applyFont="1"/>
    <xf numFmtId="0" fontId="0" fillId="0" borderId="0" xfId="41" applyFont="1" applyFill="1"/>
    <xf numFmtId="0" fontId="3" fillId="0" borderId="0" xfId="41" applyFont="1" applyFill="1"/>
    <xf numFmtId="0" fontId="0" fillId="3" borderId="3" xfId="0" applyFill="1" applyBorder="1"/>
    <xf numFmtId="0" fontId="0" fillId="3" borderId="4" xfId="0" applyFill="1" applyBorder="1"/>
    <xf numFmtId="0" fontId="26" fillId="4" borderId="0" xfId="0" applyFont="1" applyFill="1" applyBorder="1" applyAlignment="1">
      <alignment horizontal="center" vertical="top" wrapText="1"/>
    </xf>
    <xf numFmtId="9" fontId="11" fillId="0" borderId="0" xfId="0" applyNumberFormat="1" applyFont="1"/>
    <xf numFmtId="0" fontId="31" fillId="6" borderId="0" xfId="0" applyFont="1" applyFill="1" applyBorder="1" applyAlignment="1">
      <alignment vertical="center"/>
    </xf>
    <xf numFmtId="0" fontId="7" fillId="6" borderId="0" xfId="0" applyFont="1" applyFill="1" applyBorder="1"/>
    <xf numFmtId="0" fontId="30" fillId="4" borderId="0" xfId="0" applyFont="1" applyFill="1" applyBorder="1"/>
    <xf numFmtId="0" fontId="11" fillId="0" borderId="1" xfId="0" applyFont="1" applyBorder="1"/>
    <xf numFmtId="0" fontId="11" fillId="0" borderId="0" xfId="0" applyFont="1" applyBorder="1"/>
    <xf numFmtId="0" fontId="0" fillId="0" borderId="0" xfId="0" applyBorder="1"/>
    <xf numFmtId="164" fontId="3" fillId="0" borderId="0" xfId="41" applyNumberFormat="1" applyFont="1"/>
    <xf numFmtId="0" fontId="3" fillId="2" borderId="0" xfId="41" applyFont="1" applyFill="1"/>
    <xf numFmtId="0" fontId="0" fillId="0" borderId="0" xfId="41" applyFont="1"/>
    <xf numFmtId="0" fontId="0" fillId="0" borderId="0" xfId="41" quotePrefix="1" applyFont="1"/>
    <xf numFmtId="9" fontId="3" fillId="0" borderId="0" xfId="41" applyNumberFormat="1" applyFont="1"/>
    <xf numFmtId="0" fontId="0" fillId="2" borderId="0" xfId="41" applyFont="1" applyFill="1"/>
    <xf numFmtId="0" fontId="3" fillId="4" borderId="5" xfId="41" applyFont="1" applyFill="1" applyBorder="1"/>
    <xf numFmtId="0" fontId="3" fillId="4" borderId="0" xfId="41" applyFont="1" applyFill="1" applyBorder="1"/>
    <xf numFmtId="0" fontId="3" fillId="4" borderId="6" xfId="41" applyFont="1" applyFill="1" applyBorder="1"/>
    <xf numFmtId="0" fontId="30" fillId="4" borderId="0" xfId="41" applyFont="1" applyFill="1" applyBorder="1"/>
    <xf numFmtId="0" fontId="33" fillId="4" borderId="0" xfId="41" applyFont="1" applyFill="1" applyBorder="1"/>
    <xf numFmtId="0" fontId="3" fillId="4" borderId="8" xfId="41" applyFont="1" applyFill="1" applyBorder="1"/>
    <xf numFmtId="0" fontId="3" fillId="4" borderId="9" xfId="41" applyFont="1" applyFill="1" applyBorder="1"/>
    <xf numFmtId="0" fontId="3" fillId="4" borderId="10" xfId="41" applyFont="1" applyFill="1" applyBorder="1"/>
    <xf numFmtId="0" fontId="16" fillId="4" borderId="11" xfId="41" applyFont="1" applyFill="1" applyBorder="1"/>
    <xf numFmtId="0" fontId="3" fillId="4" borderId="11" xfId="41" applyFont="1" applyFill="1" applyBorder="1"/>
    <xf numFmtId="0" fontId="16" fillId="4" borderId="0" xfId="41" applyFont="1" applyFill="1" applyBorder="1"/>
    <xf numFmtId="0" fontId="16" fillId="4" borderId="10" xfId="41" applyFont="1" applyFill="1" applyBorder="1"/>
    <xf numFmtId="0" fontId="3" fillId="0" borderId="0" xfId="41" applyFont="1" applyBorder="1"/>
    <xf numFmtId="0" fontId="35" fillId="4" borderId="0" xfId="41" applyFont="1" applyFill="1" applyBorder="1"/>
    <xf numFmtId="0" fontId="17" fillId="4" borderId="0" xfId="41" applyFont="1" applyFill="1" applyBorder="1"/>
    <xf numFmtId="0" fontId="3" fillId="0" borderId="1" xfId="41" applyFont="1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5" fillId="0" borderId="1" xfId="41" applyFont="1" applyBorder="1"/>
    <xf numFmtId="0" fontId="12" fillId="4" borderId="13" xfId="0" applyFont="1" applyFill="1" applyBorder="1"/>
    <xf numFmtId="0" fontId="12" fillId="4" borderId="14" xfId="0" applyFont="1" applyFill="1" applyBorder="1"/>
    <xf numFmtId="0" fontId="3" fillId="4" borderId="15" xfId="41" applyFont="1" applyFill="1" applyBorder="1"/>
    <xf numFmtId="0" fontId="3" fillId="4" borderId="16" xfId="41" applyFont="1" applyFill="1" applyBorder="1"/>
    <xf numFmtId="0" fontId="3" fillId="4" borderId="17" xfId="41" applyFont="1" applyFill="1" applyBorder="1"/>
    <xf numFmtId="0" fontId="3" fillId="4" borderId="18" xfId="41" applyFont="1" applyFill="1" applyBorder="1"/>
    <xf numFmtId="0" fontId="3" fillId="4" borderId="19" xfId="41" applyFont="1" applyFill="1" applyBorder="1"/>
    <xf numFmtId="0" fontId="2" fillId="4" borderId="5" xfId="0" applyFont="1" applyFill="1" applyBorder="1"/>
    <xf numFmtId="0" fontId="12" fillId="4" borderId="12" xfId="0" applyFont="1" applyFill="1" applyBorder="1"/>
    <xf numFmtId="0" fontId="2" fillId="4" borderId="6" xfId="41" applyFont="1" applyFill="1" applyBorder="1"/>
    <xf numFmtId="0" fontId="2" fillId="0" borderId="0" xfId="41" applyFont="1" applyFill="1"/>
    <xf numFmtId="0" fontId="2" fillId="0" borderId="0" xfId="41" applyFont="1"/>
    <xf numFmtId="9" fontId="3" fillId="0" borderId="0" xfId="197" applyFont="1"/>
    <xf numFmtId="0" fontId="0" fillId="4" borderId="20" xfId="0" applyFill="1" applyBorder="1"/>
    <xf numFmtId="0" fontId="37" fillId="4" borderId="0" xfId="0" applyFont="1" applyFill="1" applyBorder="1"/>
    <xf numFmtId="0" fontId="14" fillId="4" borderId="8" xfId="0" applyFont="1" applyFill="1" applyBorder="1"/>
    <xf numFmtId="0" fontId="4" fillId="0" borderId="0" xfId="41" applyFont="1" applyFill="1" applyBorder="1"/>
    <xf numFmtId="0" fontId="4" fillId="0" borderId="0" xfId="41" applyFont="1" applyFill="1" applyBorder="1" applyAlignment="1">
      <alignment horizontal="center"/>
    </xf>
    <xf numFmtId="0" fontId="4" fillId="3" borderId="3" xfId="41" applyFont="1" applyFill="1" applyBorder="1"/>
    <xf numFmtId="0" fontId="4" fillId="4" borderId="5" xfId="41" applyFont="1" applyFill="1" applyBorder="1" applyAlignment="1"/>
    <xf numFmtId="0" fontId="4" fillId="4" borderId="5" xfId="41" applyFont="1" applyFill="1" applyBorder="1"/>
    <xf numFmtId="0" fontId="4" fillId="4" borderId="5" xfId="41" applyFont="1" applyFill="1" applyBorder="1" applyAlignment="1">
      <alignment horizontal="center"/>
    </xf>
    <xf numFmtId="0" fontId="4" fillId="4" borderId="7" xfId="41" applyFont="1" applyFill="1" applyBorder="1" applyAlignment="1">
      <alignment horizontal="center"/>
    </xf>
    <xf numFmtId="0" fontId="4" fillId="0" borderId="0" xfId="41" applyFont="1" applyFill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left"/>
    </xf>
    <xf numFmtId="0" fontId="32" fillId="4" borderId="0" xfId="0" applyFont="1" applyFill="1" applyBorder="1" applyAlignment="1">
      <alignment horizontal="left" vertical="center" wrapText="1"/>
    </xf>
    <xf numFmtId="0" fontId="16" fillId="4" borderId="0" xfId="41" applyFont="1" applyFill="1" applyBorder="1" applyAlignment="1">
      <alignment horizontal="right" vertical="center" wrapText="1"/>
    </xf>
    <xf numFmtId="0" fontId="34" fillId="4" borderId="0" xfId="41" applyFont="1" applyFill="1" applyBorder="1" applyAlignment="1">
      <alignment horizontal="left" vertical="top" wrapText="1"/>
    </xf>
    <xf numFmtId="0" fontId="17" fillId="4" borderId="0" xfId="0" applyFont="1" applyFill="1" applyBorder="1" applyAlignment="1">
      <alignment horizontal="left" vertical="top" wrapText="1"/>
    </xf>
    <xf numFmtId="0" fontId="36" fillId="4" borderId="15" xfId="41" applyFont="1" applyFill="1" applyBorder="1" applyAlignment="1">
      <alignment horizontal="center"/>
    </xf>
    <xf numFmtId="0" fontId="36" fillId="4" borderId="0" xfId="41" applyFont="1" applyFill="1" applyBorder="1" applyAlignment="1">
      <alignment horizontal="center"/>
    </xf>
    <xf numFmtId="0" fontId="36" fillId="4" borderId="16" xfId="41" applyFont="1" applyFill="1" applyBorder="1" applyAlignment="1">
      <alignment horizontal="center"/>
    </xf>
    <xf numFmtId="0" fontId="27" fillId="4" borderId="0" xfId="0" applyFont="1" applyFill="1" applyBorder="1" applyAlignment="1">
      <alignment horizontal="left" vertical="top" wrapText="1"/>
    </xf>
    <xf numFmtId="0" fontId="7" fillId="0" borderId="0" xfId="0" applyFont="1" applyFill="1" applyBorder="1"/>
  </cellXfs>
  <cellStyles count="2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Normal" xfId="0" builtinId="0"/>
    <cellStyle name="Normal 2" xfId="41"/>
    <cellStyle name="Normal 2 2" xfId="161"/>
    <cellStyle name="Normal 3" xfId="162"/>
    <cellStyle name="Percent" xfId="197" builtinId="5"/>
    <cellStyle name="Percent 2" xfId="42"/>
    <cellStyle name="Percent 2 2" xfId="163"/>
    <cellStyle name="Percent 3" xfId="164"/>
  </cellStyles>
  <dxfs count="0"/>
  <tableStyles count="0" defaultTableStyle="TableStyleMedium9" defaultPivotStyle="PivotStyleMedium4"/>
  <colors>
    <mruColors>
      <color rgb="FF0080FF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sz="1600" b="0"/>
              <a:t>Our</a:t>
            </a:r>
            <a:r>
              <a:rPr lang="en-US" sz="1600" b="0" baseline="0"/>
              <a:t> Customers</a:t>
            </a:r>
            <a:endParaRPr lang="en-US" sz="1600" b="0"/>
          </a:p>
        </c:rich>
      </c:tx>
      <c:layout>
        <c:manualLayout>
          <c:xMode val="edge"/>
          <c:yMode val="edge"/>
          <c:x val="0.340487031032886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0412147505423"/>
          <c:y val="0.150805908876775"/>
          <c:w val="0.761388286334056"/>
          <c:h val="0.71227000471095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'Bad 3'!$C$13</c:f>
              <c:strCache>
                <c:ptCount val="1"/>
                <c:pt idx="0">
                  <c:v>Segment 1</c:v>
                </c:pt>
              </c:strCache>
            </c:strRef>
          </c:tx>
          <c:spPr>
            <a:solidFill>
              <a:srgbClr val="FF000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3'!$D$13:$E$13</c:f>
              <c:numCache>
                <c:formatCode>0%</c:formatCode>
                <c:ptCount val="2"/>
                <c:pt idx="0">
                  <c:v>0.16</c:v>
                </c:pt>
                <c:pt idx="1">
                  <c:v>0.09</c:v>
                </c:pt>
              </c:numCache>
            </c:numRef>
          </c:val>
        </c:ser>
        <c:ser>
          <c:idx val="5"/>
          <c:order val="1"/>
          <c:tx>
            <c:strRef>
              <c:f>'Bad 3'!$C$12</c:f>
              <c:strCache>
                <c:ptCount val="1"/>
                <c:pt idx="0">
                  <c:v>Segment 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3'!$D$12:$E$12</c:f>
              <c:numCache>
                <c:formatCode>0%</c:formatCode>
                <c:ptCount val="2"/>
                <c:pt idx="0">
                  <c:v>0.07</c:v>
                </c:pt>
                <c:pt idx="1">
                  <c:v>0.1</c:v>
                </c:pt>
              </c:numCache>
            </c:numRef>
          </c:val>
        </c:ser>
        <c:ser>
          <c:idx val="4"/>
          <c:order val="2"/>
          <c:tx>
            <c:strRef>
              <c:f>'Bad 3'!$C$11</c:f>
              <c:strCache>
                <c:ptCount val="1"/>
                <c:pt idx="0">
                  <c:v>Segment 3</c:v>
                </c:pt>
              </c:strCache>
            </c:strRef>
          </c:tx>
          <c:spPr>
            <a:solidFill>
              <a:schemeClr val="tx2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2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3'!$D$11:$E$11</c:f>
              <c:numCache>
                <c:formatCode>0%</c:formatCode>
                <c:ptCount val="2"/>
                <c:pt idx="0">
                  <c:v>0.1</c:v>
                </c:pt>
                <c:pt idx="1">
                  <c:v>0.15</c:v>
                </c:pt>
              </c:numCache>
            </c:numRef>
          </c:val>
        </c:ser>
        <c:ser>
          <c:idx val="3"/>
          <c:order val="3"/>
          <c:tx>
            <c:strRef>
              <c:f>'Bad 3'!$C$10</c:f>
              <c:strCache>
                <c:ptCount val="1"/>
                <c:pt idx="0">
                  <c:v>Segment 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3'!$D$10:$E$10</c:f>
              <c:numCache>
                <c:formatCode>0%</c:formatCode>
                <c:ptCount val="2"/>
                <c:pt idx="0">
                  <c:v>0.1</c:v>
                </c:pt>
                <c:pt idx="1">
                  <c:v>0.18</c:v>
                </c:pt>
              </c:numCache>
            </c:numRef>
          </c:val>
        </c:ser>
        <c:ser>
          <c:idx val="2"/>
          <c:order val="4"/>
          <c:tx>
            <c:strRef>
              <c:f>'Bad 3'!$C$9</c:f>
              <c:strCache>
                <c:ptCount val="1"/>
                <c:pt idx="0">
                  <c:v>Segment 5</c:v>
                </c:pt>
              </c:strCache>
            </c:strRef>
          </c:tx>
          <c:spPr>
            <a:solidFill>
              <a:srgbClr val="66CCFF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3'!$D$9:$E$9</c:f>
              <c:numCache>
                <c:formatCode>0%</c:formatCode>
                <c:ptCount val="2"/>
                <c:pt idx="0">
                  <c:v>0.1</c:v>
                </c:pt>
                <c:pt idx="1">
                  <c:v>0.17</c:v>
                </c:pt>
              </c:numCache>
            </c:numRef>
          </c:val>
        </c:ser>
        <c:ser>
          <c:idx val="1"/>
          <c:order val="5"/>
          <c:tx>
            <c:strRef>
              <c:f>'Bad 3'!$C$8</c:f>
              <c:strCache>
                <c:ptCount val="1"/>
                <c:pt idx="0">
                  <c:v>Segment 6</c:v>
                </c:pt>
              </c:strCache>
            </c:strRef>
          </c:tx>
          <c:spPr>
            <a:solidFill>
              <a:srgbClr val="FFFF0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3'!$D$8:$E$8</c:f>
              <c:numCache>
                <c:formatCode>0%</c:formatCode>
                <c:ptCount val="2"/>
                <c:pt idx="0">
                  <c:v>0.32</c:v>
                </c:pt>
                <c:pt idx="1">
                  <c:v>0.2</c:v>
                </c:pt>
              </c:numCache>
            </c:numRef>
          </c:val>
        </c:ser>
        <c:ser>
          <c:idx val="0"/>
          <c:order val="6"/>
          <c:tx>
            <c:strRef>
              <c:f>'Bad 3'!$C$7</c:f>
              <c:strCache>
                <c:ptCount val="1"/>
                <c:pt idx="0">
                  <c:v>Segment 7</c:v>
                </c:pt>
              </c:strCache>
            </c:strRef>
          </c:tx>
          <c:spPr>
            <a:solidFill>
              <a:srgbClr val="80FF0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3'!$D$7:$E$7</c:f>
              <c:numCache>
                <c:formatCode>0%</c:formatCode>
                <c:ptCount val="2"/>
                <c:pt idx="0">
                  <c:v>0.15</c:v>
                </c:pt>
                <c:pt idx="1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5789608"/>
        <c:axId val="2095770968"/>
      </c:barChart>
      <c:catAx>
        <c:axId val="2095789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5770968"/>
        <c:crosses val="autoZero"/>
        <c:auto val="1"/>
        <c:lblAlgn val="ctr"/>
        <c:lblOffset val="100"/>
        <c:noMultiLvlLbl val="0"/>
      </c:catAx>
      <c:valAx>
        <c:axId val="2095770968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209578960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428812657159"/>
          <c:y val="0.0396946564885496"/>
          <c:w val="0.852371565442431"/>
          <c:h val="0.86184263989902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'Bad 3'!$C$13</c:f>
              <c:strCache>
                <c:ptCount val="1"/>
                <c:pt idx="0">
                  <c:v>Segment 1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3'!$D$13:$E$13</c:f>
              <c:numCache>
                <c:formatCode>0%</c:formatCode>
                <c:ptCount val="2"/>
                <c:pt idx="0">
                  <c:v>0.16</c:v>
                </c:pt>
                <c:pt idx="1">
                  <c:v>0.09</c:v>
                </c:pt>
              </c:numCache>
            </c:numRef>
          </c:val>
        </c:ser>
        <c:ser>
          <c:idx val="5"/>
          <c:order val="1"/>
          <c:tx>
            <c:strRef>
              <c:f>'Bad 3'!$C$12</c:f>
              <c:strCache>
                <c:ptCount val="1"/>
                <c:pt idx="0">
                  <c:v>Segment 2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3'!$D$12:$E$12</c:f>
              <c:numCache>
                <c:formatCode>0%</c:formatCode>
                <c:ptCount val="2"/>
                <c:pt idx="0">
                  <c:v>0.07</c:v>
                </c:pt>
                <c:pt idx="1">
                  <c:v>0.1</c:v>
                </c:pt>
              </c:numCache>
            </c:numRef>
          </c:val>
        </c:ser>
        <c:ser>
          <c:idx val="4"/>
          <c:order val="2"/>
          <c:tx>
            <c:strRef>
              <c:f>'Bad 3'!$C$11</c:f>
              <c:strCache>
                <c:ptCount val="1"/>
                <c:pt idx="0">
                  <c:v>Segment 3</c:v>
                </c:pt>
              </c:strCache>
            </c:strRef>
          </c:tx>
          <c:spPr>
            <a:solidFill>
              <a:srgbClr val="1F497D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95B3D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3'!$D$11:$E$11</c:f>
              <c:numCache>
                <c:formatCode>0%</c:formatCode>
                <c:ptCount val="2"/>
                <c:pt idx="0">
                  <c:v>0.1</c:v>
                </c:pt>
                <c:pt idx="1">
                  <c:v>0.15</c:v>
                </c:pt>
              </c:numCache>
            </c:numRef>
          </c:val>
        </c:ser>
        <c:ser>
          <c:idx val="3"/>
          <c:order val="3"/>
          <c:tx>
            <c:strRef>
              <c:f>'Bad 3'!$C$10</c:f>
              <c:strCache>
                <c:ptCount val="1"/>
                <c:pt idx="0">
                  <c:v>Segment 4</c:v>
                </c:pt>
              </c:strCache>
            </c:strRef>
          </c:tx>
          <c:spPr>
            <a:solidFill>
              <a:srgbClr val="1F497D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95B3D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3'!$D$10:$E$10</c:f>
              <c:numCache>
                <c:formatCode>0%</c:formatCode>
                <c:ptCount val="2"/>
                <c:pt idx="0">
                  <c:v>0.1</c:v>
                </c:pt>
                <c:pt idx="1">
                  <c:v>0.18</c:v>
                </c:pt>
              </c:numCache>
            </c:numRef>
          </c:val>
        </c:ser>
        <c:ser>
          <c:idx val="2"/>
          <c:order val="4"/>
          <c:tx>
            <c:strRef>
              <c:f>'Bad 3'!$C$9</c:f>
              <c:strCache>
                <c:ptCount val="1"/>
                <c:pt idx="0">
                  <c:v>Segment 5</c:v>
                </c:pt>
              </c:strCache>
            </c:strRef>
          </c:tx>
          <c:spPr>
            <a:solidFill>
              <a:schemeClr val="tx2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3'!$D$9:$E$9</c:f>
              <c:numCache>
                <c:formatCode>0%</c:formatCode>
                <c:ptCount val="2"/>
                <c:pt idx="0">
                  <c:v>0.1</c:v>
                </c:pt>
                <c:pt idx="1">
                  <c:v>0.17</c:v>
                </c:pt>
              </c:numCache>
            </c:numRef>
          </c:val>
        </c:ser>
        <c:ser>
          <c:idx val="1"/>
          <c:order val="5"/>
          <c:tx>
            <c:strRef>
              <c:f>'Bad 3'!$C$8</c:f>
              <c:strCache>
                <c:ptCount val="1"/>
                <c:pt idx="0">
                  <c:v>Segment 6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3'!$D$8:$E$8</c:f>
              <c:numCache>
                <c:formatCode>0%</c:formatCode>
                <c:ptCount val="2"/>
                <c:pt idx="0">
                  <c:v>0.32</c:v>
                </c:pt>
                <c:pt idx="1">
                  <c:v>0.2</c:v>
                </c:pt>
              </c:numCache>
            </c:numRef>
          </c:val>
        </c:ser>
        <c:ser>
          <c:idx val="0"/>
          <c:order val="6"/>
          <c:tx>
            <c:strRef>
              <c:f>'Bad 3'!$C$7</c:f>
              <c:strCache>
                <c:ptCount val="1"/>
                <c:pt idx="0">
                  <c:v>Segment 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3'!$D$7:$E$7</c:f>
              <c:numCache>
                <c:formatCode>0%</c:formatCode>
                <c:ptCount val="2"/>
                <c:pt idx="0">
                  <c:v>0.15</c:v>
                </c:pt>
                <c:pt idx="1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095656872"/>
        <c:axId val="2095660120"/>
      </c:barChart>
      <c:catAx>
        <c:axId val="209565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5660120"/>
        <c:crosses val="autoZero"/>
        <c:auto val="1"/>
        <c:lblAlgn val="ctr"/>
        <c:lblOffset val="100"/>
        <c:noMultiLvlLbl val="0"/>
      </c:catAx>
      <c:valAx>
        <c:axId val="2095660120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209565687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ser>
          <c:idx val="4"/>
          <c:order val="1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rgbClr val="95B3D7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3"/>
          <c:order val="2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2"/>
          <c:order val="3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0"/>
          <c:order val="5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5591640"/>
        <c:axId val="2095595048"/>
      </c:barChart>
      <c:catAx>
        <c:axId val="2095591640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5595048"/>
        <c:crosses val="autoZero"/>
        <c:auto val="1"/>
        <c:lblAlgn val="ctr"/>
        <c:lblOffset val="100"/>
        <c:noMultiLvlLbl val="0"/>
      </c:catAx>
      <c:valAx>
        <c:axId val="2095595048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9559164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rgbClr val="1F497D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accent6">
                        <a:lumMod val="40000"/>
                        <a:lumOff val="60000"/>
                      </a:schemeClr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4'!$C$24:$C$38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'Bad 4'!$E$24:$E$38</c:f>
              <c:numCache>
                <c:formatCode>0%</c:formatCode>
                <c:ptCount val="15"/>
                <c:pt idx="0">
                  <c:v>0.09</c:v>
                </c:pt>
                <c:pt idx="1">
                  <c:v>0.08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0.02</c:v>
                </c:pt>
                <c:pt idx="14">
                  <c:v>0.01</c:v>
                </c:pt>
              </c:numCache>
            </c:numRef>
          </c:val>
        </c:ser>
        <c:ser>
          <c:idx val="2"/>
          <c:order val="1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E46C0A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9"/>
              <c:layout>
                <c:manualLayout>
                  <c:x val="0.00214074803149606"/>
                  <c:y val="1.1044049125029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.00684205489938757"/>
                  <c:y val="4.743382980741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.00510608048993872"/>
                  <c:y val="1.1044049125029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0.00163385826771654"/>
                  <c:y val="0.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delete val="1"/>
            </c:dLbl>
            <c:dLbl>
              <c:idx val="14"/>
              <c:delete val="1"/>
            </c:dLbl>
            <c:txPr>
              <a:bodyPr/>
              <a:lstStyle/>
              <a:p>
                <a:pPr>
                  <a:defRPr>
                    <a:solidFill>
                      <a:srgbClr val="FCD5B5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4'!$C$24:$C$38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'Bad 4'!$F$24:$F$38</c:f>
              <c:numCache>
                <c:formatCode>0%</c:formatCode>
                <c:ptCount val="15"/>
                <c:pt idx="0">
                  <c:v>0.14</c:v>
                </c:pt>
                <c:pt idx="1">
                  <c:v>0.14</c:v>
                </c:pt>
                <c:pt idx="2">
                  <c:v>0.08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0.02</c:v>
                </c:pt>
                <c:pt idx="14">
                  <c:v>0.01</c:v>
                </c:pt>
              </c:numCache>
            </c:numRef>
          </c:val>
        </c:ser>
        <c:ser>
          <c:idx val="3"/>
          <c:order val="2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4'!$C$24:$C$38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'Bad 4'!$G$24:$G$38</c:f>
              <c:numCache>
                <c:formatCode>0%</c:formatCode>
                <c:ptCount val="15"/>
                <c:pt idx="0">
                  <c:v>0.24</c:v>
                </c:pt>
                <c:pt idx="1">
                  <c:v>0.24</c:v>
                </c:pt>
                <c:pt idx="2">
                  <c:v>0.25</c:v>
                </c:pt>
                <c:pt idx="3">
                  <c:v>0.24</c:v>
                </c:pt>
                <c:pt idx="4">
                  <c:v>0.15</c:v>
                </c:pt>
                <c:pt idx="5">
                  <c:v>0.17</c:v>
                </c:pt>
                <c:pt idx="6">
                  <c:v>0.23</c:v>
                </c:pt>
                <c:pt idx="7">
                  <c:v>0.23</c:v>
                </c:pt>
                <c:pt idx="8">
                  <c:v>0.15</c:v>
                </c:pt>
                <c:pt idx="9">
                  <c:v>0.2</c:v>
                </c:pt>
                <c:pt idx="10">
                  <c:v>0.21</c:v>
                </c:pt>
                <c:pt idx="11">
                  <c:v>0.17</c:v>
                </c:pt>
                <c:pt idx="12">
                  <c:v>0.23</c:v>
                </c:pt>
                <c:pt idx="13">
                  <c:v>0.13</c:v>
                </c:pt>
                <c:pt idx="14">
                  <c:v>0.11</c:v>
                </c:pt>
              </c:numCache>
            </c:numRef>
          </c:val>
        </c:ser>
        <c:ser>
          <c:idx val="4"/>
          <c:order val="3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4'!$C$24:$C$38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'Bad 4'!$H$24:$H$38</c:f>
              <c:numCache>
                <c:formatCode>0%</c:formatCode>
                <c:ptCount val="15"/>
                <c:pt idx="0">
                  <c:v>0.17</c:v>
                </c:pt>
                <c:pt idx="1">
                  <c:v>0.27</c:v>
                </c:pt>
                <c:pt idx="2">
                  <c:v>0.18</c:v>
                </c:pt>
                <c:pt idx="3">
                  <c:v>0.34</c:v>
                </c:pt>
                <c:pt idx="4">
                  <c:v>0.26</c:v>
                </c:pt>
                <c:pt idx="5">
                  <c:v>0.27</c:v>
                </c:pt>
                <c:pt idx="6">
                  <c:v>0.36</c:v>
                </c:pt>
                <c:pt idx="7">
                  <c:v>0.32</c:v>
                </c:pt>
                <c:pt idx="8">
                  <c:v>0.16</c:v>
                </c:pt>
                <c:pt idx="9">
                  <c:v>0.35</c:v>
                </c:pt>
                <c:pt idx="10">
                  <c:v>0.37</c:v>
                </c:pt>
                <c:pt idx="11">
                  <c:v>0.28</c:v>
                </c:pt>
                <c:pt idx="12">
                  <c:v>0.27</c:v>
                </c:pt>
                <c:pt idx="13">
                  <c:v>0.36</c:v>
                </c:pt>
                <c:pt idx="14">
                  <c:v>0.4</c:v>
                </c:pt>
              </c:numCache>
            </c:numRef>
          </c:val>
        </c:ser>
        <c:ser>
          <c:idx val="5"/>
          <c:order val="4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4'!$C$24:$C$38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'Bad 4'!$I$24:$I$38</c:f>
              <c:numCache>
                <c:formatCode>0%</c:formatCode>
                <c:ptCount val="15"/>
                <c:pt idx="0">
                  <c:v>0.1</c:v>
                </c:pt>
                <c:pt idx="1">
                  <c:v>0.25</c:v>
                </c:pt>
                <c:pt idx="2">
                  <c:v>0.13</c:v>
                </c:pt>
                <c:pt idx="3">
                  <c:v>0.33</c:v>
                </c:pt>
                <c:pt idx="4">
                  <c:v>0.33</c:v>
                </c:pt>
                <c:pt idx="5">
                  <c:v>0.27</c:v>
                </c:pt>
                <c:pt idx="6">
                  <c:v>0.28</c:v>
                </c:pt>
                <c:pt idx="7">
                  <c:v>0.25</c:v>
                </c:pt>
                <c:pt idx="8">
                  <c:v>0.11</c:v>
                </c:pt>
                <c:pt idx="9">
                  <c:v>0.25</c:v>
                </c:pt>
                <c:pt idx="10">
                  <c:v>0.29</c:v>
                </c:pt>
                <c:pt idx="11">
                  <c:v>0.21</c:v>
                </c:pt>
                <c:pt idx="12">
                  <c:v>0.16</c:v>
                </c:pt>
                <c:pt idx="13">
                  <c:v>0.47</c:v>
                </c:pt>
                <c:pt idx="14">
                  <c:v>0.47</c:v>
                </c:pt>
              </c:numCache>
            </c:numRef>
          </c:val>
        </c:ser>
        <c:ser>
          <c:idx val="0"/>
          <c:order val="5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4'!$C$24:$C$38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'Bad 4'!$D$24:$D$38</c:f>
              <c:numCache>
                <c:formatCode>0%</c:formatCode>
                <c:ptCount val="15"/>
                <c:pt idx="0">
                  <c:v>0.26</c:v>
                </c:pt>
                <c:pt idx="1">
                  <c:v>0.02</c:v>
                </c:pt>
                <c:pt idx="2">
                  <c:v>0.33</c:v>
                </c:pt>
                <c:pt idx="3">
                  <c:v>0.02</c:v>
                </c:pt>
                <c:pt idx="4">
                  <c:v>0.19</c:v>
                </c:pt>
                <c:pt idx="5">
                  <c:v>0.22</c:v>
                </c:pt>
                <c:pt idx="6">
                  <c:v>0.06</c:v>
                </c:pt>
                <c:pt idx="7">
                  <c:v>0.13</c:v>
                </c:pt>
                <c:pt idx="8">
                  <c:v>0.51</c:v>
                </c:pt>
                <c:pt idx="9">
                  <c:v>0.14</c:v>
                </c:pt>
                <c:pt idx="10">
                  <c:v>0.0800000000000001</c:v>
                </c:pt>
                <c:pt idx="11">
                  <c:v>0.29</c:v>
                </c:pt>
                <c:pt idx="12">
                  <c:v>0.29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5514888"/>
        <c:axId val="2095518296"/>
      </c:barChart>
      <c:catAx>
        <c:axId val="2095514888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5518296"/>
        <c:crosses val="autoZero"/>
        <c:auto val="1"/>
        <c:lblAlgn val="ctr"/>
        <c:lblOffset val="100"/>
        <c:noMultiLvlLbl val="0"/>
      </c:catAx>
      <c:valAx>
        <c:axId val="2095518296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9551488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accent6">
                    <a:lumMod val="75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>
                <a:solidFill>
                  <a:srgbClr val="E46C0A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1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pPr/>
              <c:txPr>
                <a:bodyPr/>
                <a:lstStyle/>
                <a:p>
                  <a:pPr>
                    <a:defRPr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delete val="1"/>
            </c:dLbl>
            <c:dLbl>
              <c:idx val="14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accent5">
                        <a:lumMod val="40000"/>
                        <a:lumOff val="60000"/>
                      </a:schemeClr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4'!$C$42:$C$56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'Bad 4'!$D$42:$D$56</c:f>
              <c:numCache>
                <c:formatCode>0%</c:formatCode>
                <c:ptCount val="15"/>
                <c:pt idx="0">
                  <c:v>0.51</c:v>
                </c:pt>
                <c:pt idx="1">
                  <c:v>0.33</c:v>
                </c:pt>
                <c:pt idx="2">
                  <c:v>0.29</c:v>
                </c:pt>
                <c:pt idx="3">
                  <c:v>0.29</c:v>
                </c:pt>
                <c:pt idx="4">
                  <c:v>0.26</c:v>
                </c:pt>
                <c:pt idx="5">
                  <c:v>0.22</c:v>
                </c:pt>
                <c:pt idx="6">
                  <c:v>0.19</c:v>
                </c:pt>
                <c:pt idx="7">
                  <c:v>0.14</c:v>
                </c:pt>
                <c:pt idx="8">
                  <c:v>0.13</c:v>
                </c:pt>
                <c:pt idx="9">
                  <c:v>0.0800000000000001</c:v>
                </c:pt>
                <c:pt idx="10">
                  <c:v>0.06</c:v>
                </c:pt>
                <c:pt idx="11">
                  <c:v>0.02</c:v>
                </c:pt>
                <c:pt idx="12">
                  <c:v>0.02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A6A6A6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4'!$C$42:$C$56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'Bad 4'!$E$42:$E$56</c:f>
              <c:numCache>
                <c:formatCode>0%</c:formatCode>
                <c:ptCount val="15"/>
                <c:pt idx="0">
                  <c:v>0.01</c:v>
                </c:pt>
                <c:pt idx="1">
                  <c:v>0.03</c:v>
                </c:pt>
                <c:pt idx="2">
                  <c:v>0.01</c:v>
                </c:pt>
                <c:pt idx="3">
                  <c:v>0.01</c:v>
                </c:pt>
                <c:pt idx="4">
                  <c:v>0.09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0.08</c:v>
                </c:pt>
                <c:pt idx="13">
                  <c:v>0.01</c:v>
                </c:pt>
                <c:pt idx="14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4'!$C$42:$C$56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'Bad 4'!$F$42:$F$56</c:f>
              <c:numCache>
                <c:formatCode>0%</c:formatCode>
                <c:ptCount val="15"/>
                <c:pt idx="0">
                  <c:v>0.06</c:v>
                </c:pt>
                <c:pt idx="1">
                  <c:v>0.08</c:v>
                </c:pt>
                <c:pt idx="2">
                  <c:v>0.04</c:v>
                </c:pt>
                <c:pt idx="3">
                  <c:v>0.04</c:v>
                </c:pt>
                <c:pt idx="4">
                  <c:v>0.14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0.04</c:v>
                </c:pt>
                <c:pt idx="10">
                  <c:v>0.06</c:v>
                </c:pt>
                <c:pt idx="11">
                  <c:v>0.05</c:v>
                </c:pt>
                <c:pt idx="12">
                  <c:v>0.14</c:v>
                </c:pt>
                <c:pt idx="13">
                  <c:v>0.01</c:v>
                </c:pt>
                <c:pt idx="14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4'!$C$42:$C$56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'Bad 4'!$G$42:$G$56</c:f>
              <c:numCache>
                <c:formatCode>0%</c:formatCode>
                <c:ptCount val="15"/>
                <c:pt idx="0">
                  <c:v>0.15</c:v>
                </c:pt>
                <c:pt idx="1">
                  <c:v>0.25</c:v>
                </c:pt>
                <c:pt idx="2">
                  <c:v>0.17</c:v>
                </c:pt>
                <c:pt idx="3">
                  <c:v>0.23</c:v>
                </c:pt>
                <c:pt idx="4">
                  <c:v>0.24</c:v>
                </c:pt>
                <c:pt idx="5">
                  <c:v>0.17</c:v>
                </c:pt>
                <c:pt idx="6">
                  <c:v>0.15</c:v>
                </c:pt>
                <c:pt idx="7">
                  <c:v>0.2</c:v>
                </c:pt>
                <c:pt idx="8">
                  <c:v>0.23</c:v>
                </c:pt>
                <c:pt idx="9">
                  <c:v>0.21</c:v>
                </c:pt>
                <c:pt idx="10">
                  <c:v>0.23</c:v>
                </c:pt>
                <c:pt idx="11">
                  <c:v>0.24</c:v>
                </c:pt>
                <c:pt idx="12">
                  <c:v>0.24</c:v>
                </c:pt>
                <c:pt idx="13">
                  <c:v>0.11</c:v>
                </c:pt>
                <c:pt idx="14">
                  <c:v>0.13</c:v>
                </c:pt>
              </c:numCache>
            </c:numRef>
          </c:val>
        </c:ser>
        <c:ser>
          <c:idx val="4"/>
          <c:order val="4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4'!$C$42:$C$56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'Bad 4'!$H$42:$H$56</c:f>
              <c:numCache>
                <c:formatCode>0%</c:formatCode>
                <c:ptCount val="15"/>
                <c:pt idx="0">
                  <c:v>0.16</c:v>
                </c:pt>
                <c:pt idx="1">
                  <c:v>0.18</c:v>
                </c:pt>
                <c:pt idx="2">
                  <c:v>0.28</c:v>
                </c:pt>
                <c:pt idx="3">
                  <c:v>0.27</c:v>
                </c:pt>
                <c:pt idx="4">
                  <c:v>0.17</c:v>
                </c:pt>
                <c:pt idx="5">
                  <c:v>0.27</c:v>
                </c:pt>
                <c:pt idx="6">
                  <c:v>0.26</c:v>
                </c:pt>
                <c:pt idx="7">
                  <c:v>0.35</c:v>
                </c:pt>
                <c:pt idx="8">
                  <c:v>0.32</c:v>
                </c:pt>
                <c:pt idx="9">
                  <c:v>0.37</c:v>
                </c:pt>
                <c:pt idx="10">
                  <c:v>0.36</c:v>
                </c:pt>
                <c:pt idx="11">
                  <c:v>0.34</c:v>
                </c:pt>
                <c:pt idx="12">
                  <c:v>0.27</c:v>
                </c:pt>
                <c:pt idx="13">
                  <c:v>0.4</c:v>
                </c:pt>
                <c:pt idx="14">
                  <c:v>0.36</c:v>
                </c:pt>
              </c:numCache>
            </c:numRef>
          </c:val>
        </c:ser>
        <c:ser>
          <c:idx val="5"/>
          <c:order val="5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4'!$C$42:$C$56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'Bad 4'!$I$42:$I$56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0.21</c:v>
                </c:pt>
                <c:pt idx="3">
                  <c:v>0.16</c:v>
                </c:pt>
                <c:pt idx="4">
                  <c:v>0.1</c:v>
                </c:pt>
                <c:pt idx="5">
                  <c:v>0.27</c:v>
                </c:pt>
                <c:pt idx="6">
                  <c:v>0.33</c:v>
                </c:pt>
                <c:pt idx="7">
                  <c:v>0.25</c:v>
                </c:pt>
                <c:pt idx="8">
                  <c:v>0.25</c:v>
                </c:pt>
                <c:pt idx="9">
                  <c:v>0.29</c:v>
                </c:pt>
                <c:pt idx="10">
                  <c:v>0.28</c:v>
                </c:pt>
                <c:pt idx="11">
                  <c:v>0.33</c:v>
                </c:pt>
                <c:pt idx="12">
                  <c:v>0.25</c:v>
                </c:pt>
                <c:pt idx="13">
                  <c:v>0.47</c:v>
                </c:pt>
                <c:pt idx="14">
                  <c:v>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0911960"/>
        <c:axId val="2090915336"/>
      </c:barChart>
      <c:catAx>
        <c:axId val="2090911960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0915336"/>
        <c:crosses val="autoZero"/>
        <c:auto val="1"/>
        <c:lblAlgn val="ctr"/>
        <c:lblOffset val="100"/>
        <c:noMultiLvlLbl val="0"/>
      </c:catAx>
      <c:valAx>
        <c:axId val="2090915336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9091196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accent5">
                    <a:lumMod val="75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ser>
          <c:idx val="4"/>
          <c:order val="1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3"/>
          <c:order val="2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2"/>
          <c:order val="3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E46C0A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FAC090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E46C0A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E46C0A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7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4"/>
              <c:delete val="1"/>
            </c:dLbl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0"/>
          <c:order val="5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5423192"/>
        <c:axId val="2095426600"/>
      </c:barChart>
      <c:catAx>
        <c:axId val="2095423192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5426600"/>
        <c:crosses val="autoZero"/>
        <c:auto val="1"/>
        <c:lblAlgn val="ctr"/>
        <c:lblOffset val="100"/>
        <c:noMultiLvlLbl val="0"/>
      </c:catAx>
      <c:valAx>
        <c:axId val="2095426600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9542319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1">
                <a:solidFill>
                  <a:schemeClr val="accent6">
                    <a:lumMod val="75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1">
                <a:solidFill>
                  <a:srgbClr val="E46C0A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ser>
          <c:idx val="4"/>
          <c:order val="1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3"/>
          <c:order val="2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2"/>
          <c:order val="3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0"/>
          <c:order val="5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5980296"/>
        <c:axId val="2095983864"/>
      </c:barChart>
      <c:catAx>
        <c:axId val="2095980296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5983864"/>
        <c:crosses val="autoZero"/>
        <c:auto val="1"/>
        <c:lblAlgn val="ctr"/>
        <c:lblOffset val="100"/>
        <c:noMultiLvlLbl val="0"/>
      </c:catAx>
      <c:valAx>
        <c:axId val="2095983864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9598029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1">
                <a:solidFill>
                  <a:srgbClr val="31859C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ser>
          <c:idx val="4"/>
          <c:order val="1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3"/>
          <c:order val="2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2"/>
          <c:order val="3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0"/>
          <c:order val="5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6028456"/>
        <c:axId val="2096611912"/>
      </c:barChart>
      <c:catAx>
        <c:axId val="2096028456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6611912"/>
        <c:crosses val="autoZero"/>
        <c:auto val="1"/>
        <c:lblAlgn val="ctr"/>
        <c:lblOffset val="100"/>
        <c:noMultiLvlLbl val="0"/>
      </c:catAx>
      <c:valAx>
        <c:axId val="2096611912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9602845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ser>
          <c:idx val="4"/>
          <c:order val="1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95B3D7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3"/>
          <c:order val="2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2"/>
          <c:order val="3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FAC090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0"/>
          <c:order val="5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rgbClr val="31859C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14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 algn="r"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7631640"/>
        <c:axId val="2097611544"/>
      </c:barChart>
      <c:catAx>
        <c:axId val="2097631640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7611544"/>
        <c:crosses val="autoZero"/>
        <c:auto val="1"/>
        <c:lblAlgn val="ctr"/>
        <c:lblOffset val="100"/>
        <c:noMultiLvlLbl val="0"/>
      </c:catAx>
      <c:valAx>
        <c:axId val="2097611544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9763164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chemeClr val="tx2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1F497D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rgbClr val="FF6600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FF6600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chemeClr val="accent5">
                    <a:lumMod val="75000"/>
                  </a:schemeClr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How satisfied</a:t>
            </a:r>
            <a:r>
              <a:rPr lang="en-US" baseline="0"/>
              <a:t> have you been with each of these features?</a:t>
            </a:r>
            <a:endParaRPr lang="en-US"/>
          </a:p>
        </c:rich>
      </c:tx>
      <c:layout>
        <c:manualLayout>
          <c:xMode val="edge"/>
          <c:yMode val="edge"/>
          <c:x val="0.15769055791103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0129214617404"/>
          <c:y val="0.198932251372509"/>
          <c:w val="0.817648563160374"/>
          <c:h val="0.7962470630035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800000"/>
            </a:solidFill>
            <a:effectLst/>
          </c:spPr>
          <c:invertIfNegative val="0"/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FF0080"/>
            </a:solidFill>
            <a:effectLst/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3"/>
          <c:order val="3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4"/>
          <c:order val="4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4BACC6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5"/>
          <c:order val="5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096075720"/>
        <c:axId val="2096078664"/>
      </c:barChart>
      <c:catAx>
        <c:axId val="2096075720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6078664"/>
        <c:crosses val="autoZero"/>
        <c:auto val="1"/>
        <c:lblAlgn val="ctr"/>
        <c:lblOffset val="100"/>
        <c:noMultiLvlLbl val="0"/>
      </c:catAx>
      <c:valAx>
        <c:axId val="2096078664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960757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"/>
          <c:y val="0.118870728083209"/>
          <c:w val="1.0"/>
          <c:h val="0.0521009465198722"/>
        </c:manualLayout>
      </c:layout>
      <c:overlay val="0"/>
      <c:txPr>
        <a:bodyPr/>
        <a:lstStyle/>
        <a:p>
          <a:pPr>
            <a:defRPr sz="1000" b="1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100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chemeClr val="accent1">
                        <a:lumMod val="20000"/>
                        <a:lumOff val="80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ser>
          <c:idx val="4"/>
          <c:order val="1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95B3D7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100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rgbClr val="DCE6F2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3"/>
          <c:order val="2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2"/>
          <c:order val="3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0"/>
          <c:order val="5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5353576"/>
        <c:axId val="2095349960"/>
      </c:barChart>
      <c:catAx>
        <c:axId val="2095353576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5349960"/>
        <c:crosses val="autoZero"/>
        <c:auto val="1"/>
        <c:lblAlgn val="ctr"/>
        <c:lblOffset val="100"/>
        <c:noMultiLvlLbl val="0"/>
      </c:catAx>
      <c:valAx>
        <c:axId val="2095349960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9535357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rgbClr val="1F497D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sz="1600" b="0"/>
              <a:t>Weighted Performance Index</a:t>
            </a:r>
          </a:p>
        </c:rich>
      </c:tx>
      <c:layout>
        <c:manualLayout>
          <c:xMode val="edge"/>
          <c:yMode val="edge"/>
          <c:x val="0.252407251419154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53854062010795"/>
          <c:y val="0.134315169366716"/>
          <c:w val="0.930163555223253"/>
          <c:h val="0.646368188145347"/>
        </c:manualLayout>
      </c:layout>
      <c:scatterChart>
        <c:scatterStyle val="lineMarker"/>
        <c:varyColors val="0"/>
        <c:ser>
          <c:idx val="0"/>
          <c:order val="0"/>
          <c:tx>
            <c:strRef>
              <c:f>Bad!$C$6</c:f>
              <c:strCache>
                <c:ptCount val="1"/>
                <c:pt idx="0">
                  <c:v>Our Business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Bad!$C$7:$C$11</c:f>
              <c:numCache>
                <c:formatCode>General</c:formatCode>
                <c:ptCount val="5"/>
                <c:pt idx="0">
                  <c:v>-0.84</c:v>
                </c:pt>
                <c:pt idx="1">
                  <c:v>0.6</c:v>
                </c:pt>
                <c:pt idx="2">
                  <c:v>-0.79</c:v>
                </c:pt>
                <c:pt idx="3">
                  <c:v>-0.4</c:v>
                </c:pt>
                <c:pt idx="4">
                  <c:v>0.71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Bad!$D$6</c:f>
              <c:strCache>
                <c:ptCount val="1"/>
                <c:pt idx="0">
                  <c:v>Competitor A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Bad!$D$7:$D$11</c:f>
              <c:numCache>
                <c:formatCode>General</c:formatCode>
                <c:ptCount val="5"/>
                <c:pt idx="0">
                  <c:v>-0.83</c:v>
                </c:pt>
                <c:pt idx="1">
                  <c:v>1.08</c:v>
                </c:pt>
                <c:pt idx="2">
                  <c:v>-0.6</c:v>
                </c:pt>
                <c:pt idx="3">
                  <c:v>0.88</c:v>
                </c:pt>
                <c:pt idx="4">
                  <c:v>0.49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Bad!$E$6</c:f>
              <c:strCache>
                <c:ptCount val="1"/>
                <c:pt idx="0">
                  <c:v>Competitor B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plus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Bad!$E$7:$E$11</c:f>
              <c:numCache>
                <c:formatCode>General</c:formatCode>
                <c:ptCount val="5"/>
                <c:pt idx="0">
                  <c:v>-0.23</c:v>
                </c:pt>
                <c:pt idx="1">
                  <c:v>-0.38</c:v>
                </c:pt>
                <c:pt idx="2">
                  <c:v>0.13</c:v>
                </c:pt>
                <c:pt idx="3">
                  <c:v>-0.48</c:v>
                </c:pt>
                <c:pt idx="4">
                  <c:v>-0.84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Bad!$F$6</c:f>
              <c:strCache>
                <c:ptCount val="1"/>
                <c:pt idx="0">
                  <c:v>Competitor C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diamond"/>
            <c:size val="9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Bad!$F$7:$F$11</c:f>
              <c:numCache>
                <c:formatCode>General</c:formatCode>
                <c:ptCount val="5"/>
                <c:pt idx="0">
                  <c:v>-0.67</c:v>
                </c:pt>
                <c:pt idx="1">
                  <c:v>-0.28</c:v>
                </c:pt>
                <c:pt idx="2">
                  <c:v>-0.41</c:v>
                </c:pt>
                <c:pt idx="3">
                  <c:v>-0.43</c:v>
                </c:pt>
                <c:pt idx="4">
                  <c:v>-0.08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Bad!$G$6</c:f>
              <c:strCache>
                <c:ptCount val="1"/>
                <c:pt idx="0">
                  <c:v>Competitor 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x"/>
            <c:size val="9"/>
            <c:spPr>
              <a:noFill/>
              <a:ln>
                <a:solidFill>
                  <a:schemeClr val="accent5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Bad!$G$7:$G$11</c:f>
              <c:numCache>
                <c:formatCode>General</c:formatCode>
                <c:ptCount val="5"/>
                <c:pt idx="0">
                  <c:v>0.5</c:v>
                </c:pt>
                <c:pt idx="1">
                  <c:v>0.54</c:v>
                </c:pt>
                <c:pt idx="2">
                  <c:v>0.01</c:v>
                </c:pt>
                <c:pt idx="3">
                  <c:v>0.0</c:v>
                </c:pt>
                <c:pt idx="4">
                  <c:v>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Bad!$H$6</c:f>
              <c:strCache>
                <c:ptCount val="1"/>
                <c:pt idx="0">
                  <c:v>Competitor 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Bad!$H$7:$H$11</c:f>
              <c:numCache>
                <c:formatCode>General</c:formatCode>
                <c:ptCount val="5"/>
                <c:pt idx="0">
                  <c:v>1.3</c:v>
                </c:pt>
                <c:pt idx="1">
                  <c:v>-1.05</c:v>
                </c:pt>
                <c:pt idx="2">
                  <c:v>0.96</c:v>
                </c:pt>
                <c:pt idx="3">
                  <c:v>0.1</c:v>
                </c:pt>
                <c:pt idx="4">
                  <c:v>-0.34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73528"/>
        <c:axId val="2080492408"/>
      </c:scatterChart>
      <c:valAx>
        <c:axId val="209007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one"/>
        <c:spPr>
          <a:ln>
            <a:solidFill>
              <a:srgbClr val="7F7F7F"/>
            </a:solidFill>
          </a:ln>
        </c:spPr>
        <c:crossAx val="2080492408"/>
        <c:crosses val="autoZero"/>
        <c:crossBetween val="midCat"/>
      </c:valAx>
      <c:valAx>
        <c:axId val="2080492408"/>
        <c:scaling>
          <c:orientation val="minMax"/>
        </c:scaling>
        <c:delete val="0"/>
        <c:axPos val="l"/>
        <c:numFmt formatCode="#,##0.00_);\(#,##0.00\)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090073528"/>
        <c:crossesAt val="0.0"/>
        <c:crossBetween val="midCat"/>
      </c:valAx>
      <c:spPr>
        <a:noFill/>
      </c:spPr>
    </c:plotArea>
    <c:legend>
      <c:legendPos val="b"/>
      <c:layout>
        <c:manualLayout>
          <c:xMode val="edge"/>
          <c:yMode val="edge"/>
          <c:x val="0.0109792284866469"/>
          <c:y val="0.85468248636156"/>
          <c:w val="0.979525222551929"/>
          <c:h val="0.12420923920346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381853518310211"/>
          <c:w val="0.698534776902887"/>
          <c:h val="0.61181789776278"/>
        </c:manualLayout>
      </c:layout>
      <c:lineChart>
        <c:grouping val="standard"/>
        <c:varyColors val="0"/>
        <c:ser>
          <c:idx val="0"/>
          <c:order val="0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28575" cmpd="sng">
                <a:noFill/>
              </a:ln>
              <a:effectLst/>
            </c:spPr>
          </c:marker>
          <c:dPt>
            <c:idx val="0"/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760472"/>
        <c:axId val="2096764024"/>
      </c:lineChart>
      <c:catAx>
        <c:axId val="209676047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6764024"/>
        <c:crosses val="max"/>
        <c:auto val="1"/>
        <c:lblAlgn val="ctr"/>
        <c:lblOffset val="100"/>
        <c:noMultiLvlLbl val="0"/>
      </c:catAx>
      <c:valAx>
        <c:axId val="2096764024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96760472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600" b="0">
                        <a:solidFill>
                          <a:schemeClr val="accent1"/>
                        </a:solidFill>
                      </a:defRPr>
                    </a:pPr>
                    <a:r>
                      <a:rPr lang="en-US" sz="1200" b="0"/>
                      <a:t>73%</a:t>
                    </a:r>
                    <a:endParaRPr lang="en-US" sz="1200"/>
                  </a:p>
                </c:rich>
              </c:tx>
              <c:spPr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17000"/>
        <c:axId val="2088744408"/>
      </c:lineChart>
      <c:catAx>
        <c:axId val="20887170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8744408"/>
        <c:crosses val="max"/>
        <c:auto val="1"/>
        <c:lblAlgn val="ctr"/>
        <c:lblOffset val="100"/>
        <c:noMultiLvlLbl val="0"/>
      </c:catAx>
      <c:valAx>
        <c:axId val="2088744408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88717000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83640"/>
        <c:axId val="2095280520"/>
      </c:lineChart>
      <c:catAx>
        <c:axId val="20952836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95280520"/>
        <c:crosses val="max"/>
        <c:auto val="1"/>
        <c:lblAlgn val="ctr"/>
        <c:lblOffset val="100"/>
        <c:noMultiLvlLbl val="0"/>
      </c:catAx>
      <c:valAx>
        <c:axId val="2095280520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95283640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38100"/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42936"/>
        <c:axId val="2095239864"/>
      </c:lineChart>
      <c:catAx>
        <c:axId val="20952429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95239864"/>
        <c:crosses val="max"/>
        <c:auto val="1"/>
        <c:lblAlgn val="ctr"/>
        <c:lblOffset val="100"/>
        <c:noMultiLvlLbl val="0"/>
      </c:catAx>
      <c:valAx>
        <c:axId val="2095239864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95242936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0170531765721066"/>
          <c:w val="0.698534776902887"/>
          <c:h val="0.991965268040125"/>
        </c:manualLayout>
      </c:layout>
      <c:lineChart>
        <c:grouping val="standard"/>
        <c:varyColors val="0"/>
        <c:ser>
          <c:idx val="0"/>
          <c:order val="0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 w="38100"/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699336"/>
        <c:axId val="2097702344"/>
      </c:lineChart>
      <c:catAx>
        <c:axId val="20976993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97702344"/>
        <c:crosses val="max"/>
        <c:auto val="1"/>
        <c:lblAlgn val="ctr"/>
        <c:lblOffset val="100"/>
        <c:noMultiLvlLbl val="0"/>
      </c:catAx>
      <c:valAx>
        <c:axId val="2097702344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97699336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19375703037"/>
          <c:y val="0.147880889888764"/>
          <c:w val="0.845787401574803"/>
          <c:h val="0.758309586301712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74440"/>
        <c:axId val="2087977784"/>
      </c:lineChart>
      <c:catAx>
        <c:axId val="208797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87977784"/>
        <c:crosses val="autoZero"/>
        <c:auto val="1"/>
        <c:lblAlgn val="ctr"/>
        <c:lblOffset val="100"/>
        <c:noMultiLvlLbl val="0"/>
      </c:catAx>
      <c:valAx>
        <c:axId val="2087977784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Percent of funders</a:t>
                </a:r>
              </a:p>
            </c:rich>
          </c:tx>
          <c:layout>
            <c:manualLayout>
              <c:xMode val="edge"/>
              <c:yMode val="edge"/>
              <c:x val="0.000357283464566929"/>
              <c:y val="0.118338701980434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en-US"/>
          </a:p>
        </c:txPr>
        <c:crossAx val="2087974440"/>
        <c:crosses val="autoZero"/>
        <c:crossBetween val="midCat"/>
        <c:majorUnit val="0.1"/>
      </c:valAx>
    </c:plotArea>
    <c:legend>
      <c:legendPos val="b"/>
      <c:layout>
        <c:manualLayout>
          <c:xMode val="edge"/>
          <c:yMode val="edge"/>
          <c:x val="0.0"/>
          <c:y val="0.000387437365783822"/>
          <c:w val="1.0"/>
          <c:h val="0.0843888263967004"/>
        </c:manualLayout>
      </c:layout>
      <c:overlay val="0"/>
      <c:txPr>
        <a:bodyPr/>
        <a:lstStyle/>
        <a:p>
          <a:pPr algn="l"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5"/>
            <c:marker>
              <c:symbol val="circle"/>
              <c:size val="10"/>
              <c:spPr>
                <a:solidFill>
                  <a:schemeClr val="accent1"/>
                </a:solidFill>
                <a:effectLst/>
              </c:spPr>
            </c:marker>
            <c:bubble3D val="0"/>
            <c:spPr>
              <a:effectLst/>
            </c:spPr>
          </c:dPt>
          <c:dPt>
            <c:idx val="6"/>
            <c:bubble3D val="0"/>
            <c:spPr>
              <a:ln>
                <a:noFill/>
              </a:ln>
            </c:spPr>
          </c:dPt>
          <c:dPt>
            <c:idx val="11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effectLst/>
            </c:spPr>
          </c:dPt>
          <c:dPt>
            <c:idx val="12"/>
            <c:bubble3D val="0"/>
            <c:spPr>
              <a:ln>
                <a:noFill/>
              </a:ln>
            </c:spPr>
          </c:dPt>
          <c:dPt>
            <c:idx val="17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effectLst/>
            </c:spPr>
          </c:dPt>
          <c:dPt>
            <c:idx val="18"/>
            <c:bubble3D val="0"/>
            <c:spPr>
              <a:ln>
                <a:noFill/>
              </a:ln>
            </c:spPr>
          </c:dPt>
          <c:dPt>
            <c:idx val="23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effectLst/>
            </c:spPr>
          </c:dPt>
          <c:dPt>
            <c:idx val="24"/>
            <c:bubble3D val="0"/>
            <c:spPr>
              <a:ln>
                <a:noFill/>
              </a:ln>
            </c:spPr>
          </c:dPt>
          <c:dPt>
            <c:idx val="29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effectLst/>
            </c:spPr>
          </c:dPt>
          <c:dLbls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-0.048452377616499"/>
                  <c:y val="-0.05886683268796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0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'Bad 5'!$K$4:$AN$5</c:f>
              <c:multiLvlStrCache>
                <c:ptCount val="30"/>
                <c:lvl>
                  <c:pt idx="0">
                    <c:v>'10</c:v>
                  </c:pt>
                  <c:pt idx="1">
                    <c:v>'11</c:v>
                  </c:pt>
                  <c:pt idx="2">
                    <c:v>'12</c:v>
                  </c:pt>
                  <c:pt idx="3">
                    <c:v>'13</c:v>
                  </c:pt>
                  <c:pt idx="4">
                    <c:v>'14</c:v>
                  </c:pt>
                  <c:pt idx="5">
                    <c:v>'15</c:v>
                  </c:pt>
                  <c:pt idx="6">
                    <c:v>'10</c:v>
                  </c:pt>
                  <c:pt idx="7">
                    <c:v>'11</c:v>
                  </c:pt>
                  <c:pt idx="8">
                    <c:v>'12</c:v>
                  </c:pt>
                  <c:pt idx="9">
                    <c:v>'13</c:v>
                  </c:pt>
                  <c:pt idx="10">
                    <c:v>'14</c:v>
                  </c:pt>
                  <c:pt idx="11">
                    <c:v>'15</c:v>
                  </c:pt>
                  <c:pt idx="12">
                    <c:v>'10</c:v>
                  </c:pt>
                  <c:pt idx="13">
                    <c:v>'11</c:v>
                  </c:pt>
                  <c:pt idx="14">
                    <c:v>'12</c:v>
                  </c:pt>
                  <c:pt idx="15">
                    <c:v>'13</c:v>
                  </c:pt>
                  <c:pt idx="16">
                    <c:v>'14</c:v>
                  </c:pt>
                  <c:pt idx="17">
                    <c:v>'15</c:v>
                  </c:pt>
                  <c:pt idx="18">
                    <c:v>'10</c:v>
                  </c:pt>
                  <c:pt idx="19">
                    <c:v>'11</c:v>
                  </c:pt>
                  <c:pt idx="20">
                    <c:v>'12</c:v>
                  </c:pt>
                  <c:pt idx="21">
                    <c:v>'13</c:v>
                  </c:pt>
                  <c:pt idx="22">
                    <c:v>'14</c:v>
                  </c:pt>
                  <c:pt idx="23">
                    <c:v>'15</c:v>
                  </c:pt>
                  <c:pt idx="24">
                    <c:v>'10</c:v>
                  </c:pt>
                  <c:pt idx="25">
                    <c:v>'11</c:v>
                  </c:pt>
                  <c:pt idx="26">
                    <c:v>'12</c:v>
                  </c:pt>
                  <c:pt idx="27">
                    <c:v>'13</c:v>
                  </c:pt>
                  <c:pt idx="28">
                    <c:v>'14</c:v>
                  </c:pt>
                  <c:pt idx="29">
                    <c:v>'15</c:v>
                  </c:pt>
                </c:lvl>
                <c:lvl>
                  <c:pt idx="0">
                    <c:v>.</c:v>
                  </c:pt>
                  <c:pt idx="6">
                    <c:v>.</c:v>
                  </c:pt>
                  <c:pt idx="12">
                    <c:v>.</c:v>
                  </c:pt>
                  <c:pt idx="18">
                    <c:v>.</c:v>
                  </c:pt>
                  <c:pt idx="24">
                    <c:v>.</c:v>
                  </c:pt>
                </c:lvl>
              </c:multiLvlStrCache>
            </c:multiLvlStrRef>
          </c:cat>
          <c:val>
            <c:numRef>
              <c:f>'Bad 5'!$K$6:$AN$6</c:f>
              <c:numCache>
                <c:formatCode>0%</c:formatCode>
                <c:ptCount val="30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0.73</c:v>
                </c:pt>
                <c:pt idx="7">
                  <c:v>0.8</c:v>
                </c:pt>
                <c:pt idx="8">
                  <c:v>0.74</c:v>
                </c:pt>
                <c:pt idx="9">
                  <c:v>0.7</c:v>
                </c:pt>
                <c:pt idx="10">
                  <c:v>0.63</c:v>
                </c:pt>
                <c:pt idx="11">
                  <c:v>0.6</c:v>
                </c:pt>
                <c:pt idx="12">
                  <c:v>0.6</c:v>
                </c:pt>
                <c:pt idx="13">
                  <c:v>0.85</c:v>
                </c:pt>
                <c:pt idx="14">
                  <c:v>0.78</c:v>
                </c:pt>
                <c:pt idx="15">
                  <c:v>0.6</c:v>
                </c:pt>
                <c:pt idx="16">
                  <c:v>0.58</c:v>
                </c:pt>
                <c:pt idx="17">
                  <c:v>0.55</c:v>
                </c:pt>
                <c:pt idx="18">
                  <c:v>0.2</c:v>
                </c:pt>
                <c:pt idx="19">
                  <c:v>0.25</c:v>
                </c:pt>
                <c:pt idx="20">
                  <c:v>0.28</c:v>
                </c:pt>
                <c:pt idx="21">
                  <c:v>0.42</c:v>
                </c:pt>
                <c:pt idx="22">
                  <c:v>0.3</c:v>
                </c:pt>
                <c:pt idx="23">
                  <c:v>0.43</c:v>
                </c:pt>
                <c:pt idx="24">
                  <c:v>0.53</c:v>
                </c:pt>
                <c:pt idx="25">
                  <c:v>0.3</c:v>
                </c:pt>
                <c:pt idx="26">
                  <c:v>0.45</c:v>
                </c:pt>
                <c:pt idx="27">
                  <c:v>0.3</c:v>
                </c:pt>
                <c:pt idx="28">
                  <c:v>0.45</c:v>
                </c:pt>
                <c:pt idx="29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31064"/>
        <c:axId val="2089834392"/>
      </c:lineChart>
      <c:catAx>
        <c:axId val="2089831064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089834392"/>
        <c:crosses val="max"/>
        <c:auto val="1"/>
        <c:lblAlgn val="ctr"/>
        <c:lblOffset val="100"/>
        <c:noMultiLvlLbl val="0"/>
      </c:catAx>
      <c:valAx>
        <c:axId val="208983439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en-US"/>
          </a:p>
        </c:txPr>
        <c:crossAx val="208983106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77712866537"/>
          <c:y val="0.0272727272727273"/>
          <c:w val="0.628589873846414"/>
          <c:h val="0.869520699117156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 w="60325">
              <a:solidFill>
                <a:schemeClr val="accent1"/>
              </a:solidFill>
            </a:ln>
          </c:spPr>
          <c:marker>
            <c:symbol val="none"/>
          </c:marker>
          <c:dPt>
            <c:idx val="5"/>
            <c:marker>
              <c:symbol val="circle"/>
              <c:size val="10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60325">
                <a:solidFill>
                  <a:schemeClr val="accent1"/>
                </a:solidFill>
              </a:ln>
              <a:effectLst/>
            </c:spPr>
          </c:dPt>
          <c:dLbls>
            <c:dLbl>
              <c:idx val="5"/>
              <c:tx>
                <c:rich>
                  <a:bodyPr/>
                  <a:lstStyle/>
                  <a:p>
                    <a:r>
                      <a:rPr lang="en-US" sz="1600"/>
                      <a:t>60%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965880"/>
        <c:axId val="2097969160"/>
      </c:lineChart>
      <c:catAx>
        <c:axId val="209796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7969160"/>
        <c:crosses val="autoZero"/>
        <c:auto val="1"/>
        <c:lblAlgn val="ctr"/>
        <c:lblOffset val="100"/>
        <c:noMultiLvlLbl val="0"/>
      </c:catAx>
      <c:valAx>
        <c:axId val="2097969160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Percent of funders</a:t>
                </a:r>
              </a:p>
            </c:rich>
          </c:tx>
          <c:layout>
            <c:manualLayout>
              <c:xMode val="edge"/>
              <c:yMode val="edge"/>
              <c:x val="0.000357283464566929"/>
              <c:y val="0.00091445955619184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en-US"/>
          </a:p>
        </c:txPr>
        <c:crossAx val="2097965880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77712866537"/>
          <c:y val="0.0272727272727273"/>
          <c:w val="0.628589873846414"/>
          <c:h val="0.869520699117156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 w="60325">
              <a:solidFill>
                <a:schemeClr val="accent1"/>
              </a:solidFill>
            </a:ln>
          </c:spPr>
          <c:marker>
            <c:symbol val="none"/>
          </c:marker>
          <c:dPt>
            <c:idx val="5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60325">
                <a:solidFill>
                  <a:schemeClr val="accent1"/>
                </a:solidFill>
              </a:ln>
              <a:effectLst/>
            </c:spPr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08696"/>
        <c:axId val="2095205128"/>
      </c:lineChart>
      <c:catAx>
        <c:axId val="209520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5205128"/>
        <c:crosses val="autoZero"/>
        <c:auto val="1"/>
        <c:lblAlgn val="ctr"/>
        <c:lblOffset val="100"/>
        <c:noMultiLvlLbl val="0"/>
      </c:catAx>
      <c:valAx>
        <c:axId val="2095205128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Percent of funders</a:t>
                </a:r>
              </a:p>
            </c:rich>
          </c:tx>
          <c:layout>
            <c:manualLayout>
              <c:xMode val="edge"/>
              <c:yMode val="edge"/>
              <c:x val="0.000357283464566929"/>
              <c:y val="0.00091445955619184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en-US"/>
          </a:p>
        </c:txPr>
        <c:crossAx val="209520869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381853518310211"/>
          <c:w val="0.698534776902887"/>
          <c:h val="0.61181789776278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  <a:effectLst/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12136"/>
        <c:axId val="2088015480"/>
      </c:lineChart>
      <c:catAx>
        <c:axId val="20880121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88015480"/>
        <c:crosses val="max"/>
        <c:auto val="1"/>
        <c:lblAlgn val="ctr"/>
        <c:lblOffset val="100"/>
        <c:noMultiLvlLbl val="0"/>
      </c:catAx>
      <c:valAx>
        <c:axId val="2088015480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88012136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Non Profit</a:t>
            </a:r>
            <a:r>
              <a:rPr lang="en-US" b="0" baseline="0"/>
              <a:t> Support </a:t>
            </a:r>
            <a:endParaRPr lang="en-US" b="0"/>
          </a:p>
        </c:rich>
      </c:tx>
      <c:layout>
        <c:manualLayout>
          <c:xMode val="edge"/>
          <c:yMode val="edge"/>
          <c:x val="0.294297768652844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241883446518"/>
          <c:y val="0.138979913225133"/>
          <c:w val="0.56279764456377"/>
          <c:h val="0.744582034388558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467944"/>
        <c:axId val="2096471032"/>
      </c:lineChart>
      <c:catAx>
        <c:axId val="209646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6471032"/>
        <c:crosses val="autoZero"/>
        <c:auto val="1"/>
        <c:lblAlgn val="ctr"/>
        <c:lblOffset val="100"/>
        <c:noMultiLvlLbl val="0"/>
      </c:catAx>
      <c:valAx>
        <c:axId val="209647103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</a:defRPr>
            </a:pPr>
            <a:endParaRPr lang="en-US"/>
          </a:p>
        </c:txPr>
        <c:crossAx val="2096467944"/>
        <c:crosses val="autoZero"/>
        <c:crossBetween val="midCat"/>
        <c:majorUnit val="0.1"/>
      </c:valAx>
    </c:plotArea>
    <c:legend>
      <c:legendPos val="b"/>
      <c:layout>
        <c:manualLayout>
          <c:xMode val="edge"/>
          <c:yMode val="edge"/>
          <c:x val="0.716332378223496"/>
          <c:y val="0.229865659649687"/>
          <c:w val="0.283667621776504"/>
          <c:h val="0.488993732926241"/>
        </c:manualLayout>
      </c:layout>
      <c:overlay val="0"/>
      <c:txPr>
        <a:bodyPr/>
        <a:lstStyle/>
        <a:p>
          <a:pPr algn="r"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0"/>
            <c:bubble3D val="0"/>
            <c:spPr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dPt>
            <c:idx val="5"/>
            <c:bubble3D val="0"/>
            <c:spPr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6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58216"/>
        <c:axId val="2095155096"/>
      </c:lineChart>
      <c:catAx>
        <c:axId val="209515821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95155096"/>
        <c:crosses val="max"/>
        <c:auto val="1"/>
        <c:lblAlgn val="ctr"/>
        <c:lblOffset val="100"/>
        <c:noMultiLvlLbl val="0"/>
      </c:catAx>
      <c:valAx>
        <c:axId val="2095155096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95158216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811544"/>
        <c:axId val="2096814632"/>
      </c:lineChart>
      <c:catAx>
        <c:axId val="20968115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96814632"/>
        <c:crosses val="max"/>
        <c:auto val="1"/>
        <c:lblAlgn val="ctr"/>
        <c:lblOffset val="100"/>
        <c:noMultiLvlLbl val="0"/>
      </c:catAx>
      <c:valAx>
        <c:axId val="2096814632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96811544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1"/>
          <c:order val="0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46296"/>
        <c:axId val="2095143176"/>
      </c:lineChart>
      <c:catAx>
        <c:axId val="20951462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95143176"/>
        <c:crosses val="max"/>
        <c:auto val="1"/>
        <c:lblAlgn val="ctr"/>
        <c:lblOffset val="100"/>
        <c:noMultiLvlLbl val="0"/>
      </c:catAx>
      <c:valAx>
        <c:axId val="2095143176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95146296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42504"/>
        <c:axId val="2087803048"/>
      </c:lineChart>
      <c:catAx>
        <c:axId val="20879425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7803048"/>
        <c:crosses val="max"/>
        <c:auto val="1"/>
        <c:lblAlgn val="ctr"/>
        <c:lblOffset val="100"/>
        <c:noMultiLvlLbl val="0"/>
      </c:catAx>
      <c:valAx>
        <c:axId val="2087803048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87942504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22798443298"/>
          <c:y val="0.0638381697043114"/>
          <c:w val="0.832157842338673"/>
          <c:h val="0.785103311554141"/>
        </c:manualLayout>
      </c:layout>
      <c:lineChart>
        <c:grouping val="standard"/>
        <c:varyColors val="0"/>
        <c:ser>
          <c:idx val="0"/>
          <c:order val="0"/>
          <c:tx>
            <c:strRef>
              <c:f>'FIG0003'!$C$8</c:f>
              <c:strCache>
                <c:ptCount val="1"/>
                <c:pt idx="0">
                  <c:v>Ticket Volume Received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circle"/>
            <c:size val="9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txPr>
              <a:bodyPr/>
              <a:lstStyle/>
              <a:p>
                <a:pPr>
                  <a:defRPr>
                    <a:solidFill>
                      <a:srgbClr val="7F7F7F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'FIG0003'!$D$7:$O$7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'FIG0003'!$D$8:$O$8</c:f>
              <c:numCache>
                <c:formatCode>0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241.0</c:v>
                </c:pt>
                <c:pt idx="3">
                  <c:v>149.0</c:v>
                </c:pt>
                <c:pt idx="4">
                  <c:v>180.0</c:v>
                </c:pt>
                <c:pt idx="5">
                  <c:v>161.0</c:v>
                </c:pt>
                <c:pt idx="6">
                  <c:v>132.0</c:v>
                </c:pt>
                <c:pt idx="7">
                  <c:v>202.0</c:v>
                </c:pt>
                <c:pt idx="8" formatCode="General">
                  <c:v>160.0</c:v>
                </c:pt>
                <c:pt idx="9" formatCode="General">
                  <c:v>139.0</c:v>
                </c:pt>
                <c:pt idx="10" formatCode="General">
                  <c:v>149.0</c:v>
                </c:pt>
                <c:pt idx="11" formatCode="General">
                  <c:v>177.0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'FIG0003'!$C$9</c:f>
              <c:strCache>
                <c:ptCount val="1"/>
                <c:pt idx="0">
                  <c:v>Ticket Volume Processed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9"/>
            <c:spPr>
              <a:solidFill>
                <a:schemeClr val="tx2"/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'FIG0003'!$D$7:$O$7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'FIG0003'!$D$9:$O$9</c:f>
              <c:numCache>
                <c:formatCode>General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237.0</c:v>
                </c:pt>
                <c:pt idx="3">
                  <c:v>148.0</c:v>
                </c:pt>
                <c:pt idx="4">
                  <c:v>181.0</c:v>
                </c:pt>
                <c:pt idx="5">
                  <c:v>150.0</c:v>
                </c:pt>
                <c:pt idx="6">
                  <c:v>123.0</c:v>
                </c:pt>
                <c:pt idx="7">
                  <c:v>156.0</c:v>
                </c:pt>
                <c:pt idx="8">
                  <c:v>126.0</c:v>
                </c:pt>
                <c:pt idx="9">
                  <c:v>104.0</c:v>
                </c:pt>
                <c:pt idx="10">
                  <c:v>124.0</c:v>
                </c:pt>
                <c:pt idx="11">
                  <c:v>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838984"/>
        <c:axId val="2096844808"/>
      </c:lineChart>
      <c:catAx>
        <c:axId val="209683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A6A6A6"/>
                    </a:solidFill>
                  </a:defRPr>
                </a:pPr>
                <a:r>
                  <a:rPr lang="en-US" b="0">
                    <a:solidFill>
                      <a:srgbClr val="A6A6A6"/>
                    </a:solidFill>
                  </a:rPr>
                  <a:t>2014</a:t>
                </a:r>
              </a:p>
            </c:rich>
          </c:tx>
          <c:layout>
            <c:manualLayout>
              <c:xMode val="edge"/>
              <c:yMode val="edge"/>
              <c:x val="0.0942255407729206"/>
              <c:y val="0.9430977968144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096844808"/>
        <c:crosses val="autoZero"/>
        <c:auto val="1"/>
        <c:lblAlgn val="ctr"/>
        <c:lblOffset val="100"/>
        <c:noMultiLvlLbl val="0"/>
      </c:catAx>
      <c:valAx>
        <c:axId val="2096844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Number of tickets</a:t>
                </a:r>
              </a:p>
            </c:rich>
          </c:tx>
          <c:layout>
            <c:manualLayout>
              <c:xMode val="edge"/>
              <c:yMode val="edge"/>
              <c:x val="0.000459951126798805"/>
              <c:y val="0.033494318910461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09683898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53411306042885"/>
          <c:y val="0.0448275862068965"/>
          <c:w val="0.946745560313733"/>
          <c:h val="0.786046429541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'FIG0004-05'!$D$5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effectLst/>
            </c:spPr>
          </c:dPt>
          <c:dLbls>
            <c:dLbl>
              <c:idx val="2"/>
              <c:spPr/>
              <c:txPr>
                <a:bodyPr/>
                <a:lstStyle/>
                <a:p>
                  <a:pPr>
                    <a:defRPr sz="1600" b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'FIG0004-05'!$C$6:$C$10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'FIG0004-05'!$D$6:$D$10</c:f>
              <c:numCache>
                <c:formatCode>0%</c:formatCode>
                <c:ptCount val="5"/>
                <c:pt idx="0">
                  <c:v>0.11</c:v>
                </c:pt>
                <c:pt idx="1">
                  <c:v>0.05</c:v>
                </c:pt>
                <c:pt idx="2">
                  <c:v>0.4</c:v>
                </c:pt>
                <c:pt idx="3">
                  <c:v>0.25</c:v>
                </c:pt>
                <c:pt idx="4">
                  <c:v>0.19</c:v>
                </c:pt>
              </c:numCache>
            </c:numRef>
          </c:val>
        </c:ser>
        <c:ser>
          <c:idx val="1"/>
          <c:order val="1"/>
          <c:tx>
            <c:strRef>
              <c:f>'FIG0004-05'!$E$5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rgbClr val="4F81BD"/>
              </a:solidFill>
              <a:effectLst/>
            </c:spPr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600" b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pPr>
                      <a:defRPr b="0">
                        <a:solidFill>
                          <a:srgbClr val="FFFFFF"/>
                        </a:solidFill>
                      </a:defRPr>
                    </a:pPr>
                    <a:r>
                      <a:rPr lang="en-US" sz="1600" b="0">
                        <a:solidFill>
                          <a:srgbClr val="FFFFFF"/>
                        </a:solidFill>
                      </a:rPr>
                      <a:t>38%</a:t>
                    </a:r>
                    <a:endParaRPr lang="en-US" sz="1600" b="1">
                      <a:solidFill>
                        <a:srgbClr val="FFFFFF"/>
                      </a:solidFill>
                    </a:endParaRPr>
                  </a:p>
                </c:rich>
              </c:tx>
              <c:spPr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>
                    <a:solidFill>
                      <a:schemeClr val="accent1">
                        <a:lumMod val="20000"/>
                        <a:lumOff val="80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'FIG0004-05'!$C$6:$C$10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'FIG0004-05'!$E$6:$E$10</c:f>
              <c:numCache>
                <c:formatCode>0%</c:formatCode>
                <c:ptCount val="5"/>
                <c:pt idx="0">
                  <c:v>0.12</c:v>
                </c:pt>
                <c:pt idx="1">
                  <c:v>0.06</c:v>
                </c:pt>
                <c:pt idx="2">
                  <c:v>0.14</c:v>
                </c:pt>
                <c:pt idx="3">
                  <c:v>0.3</c:v>
                </c:pt>
                <c:pt idx="4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085413912"/>
        <c:axId val="2085383592"/>
      </c:barChart>
      <c:catAx>
        <c:axId val="2085413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85383592"/>
        <c:crosses val="autoZero"/>
        <c:auto val="1"/>
        <c:lblAlgn val="ctr"/>
        <c:lblOffset val="100"/>
        <c:noMultiLvlLbl val="0"/>
      </c:catAx>
      <c:valAx>
        <c:axId val="208538359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20854139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PRE: How do you feel about doing science?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90378833764661"/>
          <c:y val="0.410532225138524"/>
          <c:w val="0.419242607785915"/>
          <c:h val="0.555108267716535"/>
        </c:manualLayout>
      </c:layout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effectLst/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'FIG0004-05'!$C$6:$C$10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'FIG0004-05'!$D$6:$D$10</c:f>
              <c:numCache>
                <c:formatCode>0%</c:formatCode>
                <c:ptCount val="5"/>
                <c:pt idx="0">
                  <c:v>0.11</c:v>
                </c:pt>
                <c:pt idx="1">
                  <c:v>0.05</c:v>
                </c:pt>
                <c:pt idx="2">
                  <c:v>0.4</c:v>
                </c:pt>
                <c:pt idx="3">
                  <c:v>0.25</c:v>
                </c:pt>
                <c:pt idx="4">
                  <c:v>0.19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POST: How do you feel about doing science?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90378833764661"/>
          <c:y val="0.410532225138524"/>
          <c:w val="0.419242607785915"/>
          <c:h val="0.555108267716535"/>
        </c:manualLayout>
      </c:layout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effectLst/>
            </c:spPr>
          </c:dPt>
          <c:dPt>
            <c:idx val="2"/>
            <c:bubble3D val="0"/>
            <c:spPr>
              <a:solidFill>
                <a:srgbClr val="9BBB59"/>
              </a:solidFill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effectLst/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'FIG0004-05'!$C$6:$C$10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'FIG0004-05'!$E$6:$E$10</c:f>
              <c:numCache>
                <c:formatCode>0%</c:formatCode>
                <c:ptCount val="5"/>
                <c:pt idx="0">
                  <c:v>0.12</c:v>
                </c:pt>
                <c:pt idx="1">
                  <c:v>0.06</c:v>
                </c:pt>
                <c:pt idx="2">
                  <c:v>0.14</c:v>
                </c:pt>
                <c:pt idx="3">
                  <c:v>0.3</c:v>
                </c:pt>
                <c:pt idx="4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Average Retail Product Price Per Year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637140049381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'FIG0006-07'!$E$7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'FIG0006-07'!$C$8:$D$12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'FIG0006-07'!$E$8:$E$12</c:f>
              <c:numCache>
                <c:formatCode>"$"#,##0</c:formatCode>
                <c:ptCount val="5"/>
                <c:pt idx="0">
                  <c:v>395.0</c:v>
                </c:pt>
                <c:pt idx="1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'FIG0006-07'!$F$7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'FIG0006-07'!$C$8:$D$12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'FIG0006-07'!$F$8:$F$12</c:f>
              <c:numCache>
                <c:formatCode>"$"#,##0</c:formatCode>
                <c:ptCount val="5"/>
                <c:pt idx="0">
                  <c:v>420.0</c:v>
                </c:pt>
                <c:pt idx="1">
                  <c:v>400.0</c:v>
                </c:pt>
              </c:numCache>
            </c:numRef>
          </c:val>
        </c:ser>
        <c:ser>
          <c:idx val="2"/>
          <c:order val="2"/>
          <c:tx>
            <c:strRef>
              <c:f>'FIG0006-07'!$G$7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'FIG0006-07'!$C$8:$D$12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'FIG0006-07'!$G$8:$G$12</c:f>
              <c:numCache>
                <c:formatCode>"$"#,##0</c:formatCode>
                <c:ptCount val="5"/>
                <c:pt idx="0">
                  <c:v>425.0</c:v>
                </c:pt>
                <c:pt idx="1">
                  <c:v>410.0</c:v>
                </c:pt>
                <c:pt idx="2">
                  <c:v>100.0</c:v>
                </c:pt>
              </c:numCache>
            </c:numRef>
          </c:val>
        </c:ser>
        <c:ser>
          <c:idx val="3"/>
          <c:order val="3"/>
          <c:tx>
            <c:strRef>
              <c:f>'FIG0006-07'!$H$7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'FIG0006-07'!$C$8:$D$12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'FIG0006-07'!$H$8:$H$12</c:f>
              <c:numCache>
                <c:formatCode>"$"#,##0</c:formatCode>
                <c:ptCount val="5"/>
                <c:pt idx="0">
                  <c:v>390.0</c:v>
                </c:pt>
                <c:pt idx="1">
                  <c:v>375.0</c:v>
                </c:pt>
                <c:pt idx="2">
                  <c:v>180.0</c:v>
                </c:pt>
                <c:pt idx="3">
                  <c:v>160.0</c:v>
                </c:pt>
              </c:numCache>
            </c:numRef>
          </c:val>
        </c:ser>
        <c:ser>
          <c:idx val="4"/>
          <c:order val="4"/>
          <c:tx>
            <c:strRef>
              <c:f>'FIG0006-07'!$I$7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'FIG0006-07'!$C$8:$D$12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'FIG0006-07'!$I$8:$I$12</c:f>
              <c:numCache>
                <c:formatCode>"$"#,##0</c:formatCode>
                <c:ptCount val="5"/>
                <c:pt idx="0">
                  <c:v>300.0</c:v>
                </c:pt>
                <c:pt idx="1">
                  <c:v>290.0</c:v>
                </c:pt>
                <c:pt idx="2">
                  <c:v>198.0</c:v>
                </c:pt>
                <c:pt idx="3">
                  <c:v>260.0</c:v>
                </c:pt>
              </c:numCache>
            </c:numRef>
          </c:val>
        </c:ser>
        <c:ser>
          <c:idx val="5"/>
          <c:order val="5"/>
          <c:tx>
            <c:strRef>
              <c:f>'FIG0006-07'!$J$7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'FIG0006-07'!$C$8:$D$12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'FIG0006-07'!$J$8:$J$12</c:f>
              <c:numCache>
                <c:formatCode>"$"#,##0</c:formatCode>
                <c:ptCount val="5"/>
                <c:pt idx="0">
                  <c:v>270.0</c:v>
                </c:pt>
                <c:pt idx="1">
                  <c:v>260.0</c:v>
                </c:pt>
                <c:pt idx="2">
                  <c:v>240.0</c:v>
                </c:pt>
                <c:pt idx="3">
                  <c:v>220.0</c:v>
                </c:pt>
                <c:pt idx="4">
                  <c:v>98.0</c:v>
                </c:pt>
              </c:numCache>
            </c:numRef>
          </c:val>
        </c:ser>
        <c:ser>
          <c:idx val="6"/>
          <c:order val="6"/>
          <c:tx>
            <c:strRef>
              <c:f>'FIG0006-07'!$K$7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'FIG0006-07'!$C$8:$D$12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'FIG0006-07'!$K$8:$K$12</c:f>
              <c:numCache>
                <c:formatCode>"$"#,##0</c:formatCode>
                <c:ptCount val="5"/>
                <c:pt idx="0">
                  <c:v>260.0</c:v>
                </c:pt>
                <c:pt idx="1">
                  <c:v>250.0</c:v>
                </c:pt>
                <c:pt idx="2">
                  <c:v>180.0</c:v>
                </c:pt>
                <c:pt idx="3">
                  <c:v>215.0</c:v>
                </c:pt>
                <c:pt idx="4">
                  <c:v>210.0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340136"/>
        <c:axId val="2093343080"/>
      </c:barChart>
      <c:catAx>
        <c:axId val="209334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343080"/>
        <c:crosses val="autoZero"/>
        <c:auto val="1"/>
        <c:lblAlgn val="ctr"/>
        <c:lblOffset val="100"/>
        <c:noMultiLvlLbl val="0"/>
      </c:catAx>
      <c:valAx>
        <c:axId val="20933430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crossAx val="2093340136"/>
        <c:crosses val="autoZero"/>
        <c:crossBetween val="between"/>
        <c:majorUnit val="100.0"/>
      </c:valAx>
    </c:plotArea>
    <c:legend>
      <c:legendPos val="r"/>
      <c:layout>
        <c:manualLayout>
          <c:xMode val="edge"/>
          <c:yMode val="edge"/>
          <c:x val="0.204484182627856"/>
          <c:y val="0.897488913729777"/>
          <c:w val="0.603734995454335"/>
          <c:h val="0.063929883179579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 by product</a:t>
            </a:r>
          </a:p>
        </c:rich>
      </c:tx>
      <c:layout>
        <c:manualLayout>
          <c:xMode val="edge"/>
          <c:yMode val="edge"/>
          <c:x val="0.00227899517568651"/>
          <c:y val="0.031383737517831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"/>
          <c:w val="0.850064674720334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'FIG0006-07'!$C$8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4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5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6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7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cat>
            <c:numRef>
              <c:f>'FIG0006-07'!$D$7:$K$7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'FIG0006-07'!$D$8:$K$8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'FIG0006-07'!$C$9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2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'FIG0006-07'!$D$7:$K$7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'FIG0006-07'!$D$9:$K$9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'FIG0006-07'!$C$10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3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4"/>
            <c:bubble3D val="0"/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'FIG0006-07'!$D$7:$K$7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'FIG0006-07'!$D$10:$K$10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'FIG0006-07'!$C$11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'FIG0006-07'!$D$7:$K$7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'FIG0006-07'!$D$11:$K$11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'FIG0006-07'!$C$12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6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'FIG0006-07'!$D$7:$K$7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'FIG0006-07'!$D$12:$K$12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60952"/>
        <c:axId val="2093367304"/>
      </c:lineChart>
      <c:catAx>
        <c:axId val="209336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4"/>
              <c:y val="0.94937715524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093367304"/>
        <c:crosses val="autoZero"/>
        <c:auto val="1"/>
        <c:lblAlgn val="ctr"/>
        <c:lblOffset val="100"/>
        <c:noMultiLvlLbl val="0"/>
      </c:catAx>
      <c:valAx>
        <c:axId val="2093367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00593640319167116"/>
              <c:y val="0.132032304806407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093360952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sz="1600" b="0"/>
              <a:t>Survey Results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8928005900089"/>
          <c:y val="0.176405136857893"/>
          <c:w val="0.491861998655127"/>
          <c:h val="0.708515498062742"/>
        </c:manualLayout>
      </c:layout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effectLst/>
            </c:spPr>
          </c:dPt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'FIG0004-05'!$C$6:$C$10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'FIG0004-05'!$D$6:$D$10</c:f>
              <c:numCache>
                <c:formatCode>0%</c:formatCode>
                <c:ptCount val="5"/>
                <c:pt idx="0">
                  <c:v>0.11</c:v>
                </c:pt>
                <c:pt idx="1">
                  <c:v>0.05</c:v>
                </c:pt>
                <c:pt idx="2">
                  <c:v>0.4</c:v>
                </c:pt>
                <c:pt idx="3">
                  <c:v>0.25</c:v>
                </c:pt>
                <c:pt idx="4">
                  <c:v>0.19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0.601355718964881"/>
          <c:y val="0.282539682539683"/>
          <c:w val="0.3510075703347"/>
          <c:h val="0.4565607424071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sz="1600" b="0"/>
              <a:t>User Satisfaction </a:t>
            </a:r>
          </a:p>
        </c:rich>
      </c:tx>
      <c:layout>
        <c:manualLayout>
          <c:xMode val="edge"/>
          <c:yMode val="edge"/>
          <c:x val="0.32293267828700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0129214617404"/>
          <c:y val="0.260131756438812"/>
          <c:w val="0.817648563160374"/>
          <c:h val="0.71369765034350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800000"/>
            </a:solidFill>
            <a:effectLst/>
          </c:spPr>
          <c:invertIfNegative val="0"/>
          <c:dLbls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FF0080"/>
            </a:solidFill>
            <a:effectLst/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 sz="1000" b="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3"/>
          <c:order val="3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b="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4"/>
          <c:order val="4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4BACC6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b="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5"/>
          <c:order val="5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6453560"/>
        <c:axId val="2096456504"/>
      </c:barChart>
      <c:catAx>
        <c:axId val="2096453560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096456504"/>
        <c:crosses val="autoZero"/>
        <c:auto val="1"/>
        <c:lblAlgn val="ctr"/>
        <c:lblOffset val="100"/>
        <c:noMultiLvlLbl val="0"/>
      </c:catAx>
      <c:valAx>
        <c:axId val="2096456504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964535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"/>
          <c:y val="0.106422713758291"/>
          <c:w val="1.0"/>
          <c:h val="0.101893357728624"/>
        </c:manualLayout>
      </c:layout>
      <c:overlay val="0"/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sz="1600" b="0"/>
              <a:t>Ticket Trend</a:t>
            </a:r>
          </a:p>
        </c:rich>
      </c:tx>
      <c:layout>
        <c:manualLayout>
          <c:xMode val="edge"/>
          <c:yMode val="edge"/>
          <c:x val="0.3563650972199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615631379411"/>
          <c:y val="0.126413496902229"/>
          <c:w val="0.873722951297754"/>
          <c:h val="0.533891887109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'FIG0002'!$D$8</c:f>
              <c:strCache>
                <c:ptCount val="1"/>
                <c:pt idx="0">
                  <c:v>Ticket Volume Received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'FIG0002'!$E$6:$Q$6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'FIG0002'!$E$8:$Q$8</c:f>
              <c:numCache>
                <c:formatCode>0</c:formatCode>
                <c:ptCount val="13"/>
                <c:pt idx="0">
                  <c:v>160.0</c:v>
                </c:pt>
                <c:pt idx="1">
                  <c:v>184.0</c:v>
                </c:pt>
                <c:pt idx="2">
                  <c:v>241.0</c:v>
                </c:pt>
                <c:pt idx="3">
                  <c:v>149.0</c:v>
                </c:pt>
                <c:pt idx="4">
                  <c:v>180.0</c:v>
                </c:pt>
                <c:pt idx="5">
                  <c:v>161.0</c:v>
                </c:pt>
                <c:pt idx="6">
                  <c:v>132.0</c:v>
                </c:pt>
                <c:pt idx="8">
                  <c:v>202.0</c:v>
                </c:pt>
                <c:pt idx="9" formatCode="General">
                  <c:v>160.0</c:v>
                </c:pt>
                <c:pt idx="10" formatCode="General">
                  <c:v>139.0</c:v>
                </c:pt>
                <c:pt idx="11" formatCode="General">
                  <c:v>149.0</c:v>
                </c:pt>
                <c:pt idx="12" formatCode="General">
                  <c:v>177.0</c:v>
                </c:pt>
              </c:numCache>
            </c:numRef>
          </c:val>
        </c:ser>
        <c:ser>
          <c:idx val="1"/>
          <c:order val="1"/>
          <c:tx>
            <c:strRef>
              <c:f>'FIG0002'!$D$9</c:f>
              <c:strCache>
                <c:ptCount val="1"/>
                <c:pt idx="0">
                  <c:v>Ticket Volume Processed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'FIG0002'!$E$6:$Q$6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'FIG0002'!$E$9:$Q$9</c:f>
              <c:numCache>
                <c:formatCode>General</c:formatCode>
                <c:ptCount val="13"/>
                <c:pt idx="0">
                  <c:v>160.0</c:v>
                </c:pt>
                <c:pt idx="1">
                  <c:v>184.0</c:v>
                </c:pt>
                <c:pt idx="2">
                  <c:v>237.0</c:v>
                </c:pt>
                <c:pt idx="3">
                  <c:v>148.0</c:v>
                </c:pt>
                <c:pt idx="4">
                  <c:v>181.0</c:v>
                </c:pt>
                <c:pt idx="5">
                  <c:v>150.0</c:v>
                </c:pt>
                <c:pt idx="6">
                  <c:v>123.0</c:v>
                </c:pt>
                <c:pt idx="8">
                  <c:v>156.0</c:v>
                </c:pt>
                <c:pt idx="9">
                  <c:v>126.0</c:v>
                </c:pt>
                <c:pt idx="10">
                  <c:v>104.0</c:v>
                </c:pt>
                <c:pt idx="11">
                  <c:v>124.0</c:v>
                </c:pt>
                <c:pt idx="12">
                  <c:v>140.0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93703576"/>
        <c:axId val="2087718808"/>
      </c:barChart>
      <c:catAx>
        <c:axId val="209370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718808"/>
        <c:crosses val="autoZero"/>
        <c:auto val="1"/>
        <c:lblAlgn val="ctr"/>
        <c:lblOffset val="100"/>
        <c:noMultiLvlLbl val="0"/>
      </c:catAx>
      <c:valAx>
        <c:axId val="208771880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093703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0373204405192595"/>
          <c:y val="0.910644894797986"/>
          <c:w val="0.968807991061928"/>
          <c:h val="0.065923325158125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Weighted Performance Index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53854062010795"/>
          <c:y val="0.134315169366716"/>
          <c:w val="0.930163555223253"/>
          <c:h val="0.646368188145347"/>
        </c:manualLayout>
      </c:layout>
      <c:scatterChart>
        <c:scatterStyle val="lineMarker"/>
        <c:varyColors val="0"/>
        <c:ser>
          <c:idx val="0"/>
          <c:order val="0"/>
          <c:tx>
            <c:strRef>
              <c:f>Bad!$C$6</c:f>
              <c:strCache>
                <c:ptCount val="1"/>
                <c:pt idx="0">
                  <c:v>Our Business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Bad!$C$7:$C$11</c:f>
              <c:numCache>
                <c:formatCode>General</c:formatCode>
                <c:ptCount val="5"/>
                <c:pt idx="0">
                  <c:v>-0.84</c:v>
                </c:pt>
                <c:pt idx="1">
                  <c:v>0.6</c:v>
                </c:pt>
                <c:pt idx="2">
                  <c:v>-0.79</c:v>
                </c:pt>
                <c:pt idx="3">
                  <c:v>-0.4</c:v>
                </c:pt>
                <c:pt idx="4">
                  <c:v>0.71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Bad!$D$6</c:f>
              <c:strCache>
                <c:ptCount val="1"/>
                <c:pt idx="0">
                  <c:v>Competitor A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Bad!$D$7:$D$11</c:f>
              <c:numCache>
                <c:formatCode>General</c:formatCode>
                <c:ptCount val="5"/>
                <c:pt idx="0">
                  <c:v>-0.83</c:v>
                </c:pt>
                <c:pt idx="1">
                  <c:v>1.08</c:v>
                </c:pt>
                <c:pt idx="2">
                  <c:v>-0.6</c:v>
                </c:pt>
                <c:pt idx="3">
                  <c:v>0.88</c:v>
                </c:pt>
                <c:pt idx="4">
                  <c:v>0.49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Bad!$E$6</c:f>
              <c:strCache>
                <c:ptCount val="1"/>
                <c:pt idx="0">
                  <c:v>Competitor B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plus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Bad!$E$7:$E$11</c:f>
              <c:numCache>
                <c:formatCode>General</c:formatCode>
                <c:ptCount val="5"/>
                <c:pt idx="0">
                  <c:v>-0.23</c:v>
                </c:pt>
                <c:pt idx="1">
                  <c:v>-0.38</c:v>
                </c:pt>
                <c:pt idx="2">
                  <c:v>0.13</c:v>
                </c:pt>
                <c:pt idx="3">
                  <c:v>-0.48</c:v>
                </c:pt>
                <c:pt idx="4">
                  <c:v>-0.84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Bad!$F$6</c:f>
              <c:strCache>
                <c:ptCount val="1"/>
                <c:pt idx="0">
                  <c:v>Competitor C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diamond"/>
            <c:size val="9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Bad!$F$7:$F$11</c:f>
              <c:numCache>
                <c:formatCode>General</c:formatCode>
                <c:ptCount val="5"/>
                <c:pt idx="0">
                  <c:v>-0.67</c:v>
                </c:pt>
                <c:pt idx="1">
                  <c:v>-0.28</c:v>
                </c:pt>
                <c:pt idx="2">
                  <c:v>-0.41</c:v>
                </c:pt>
                <c:pt idx="3">
                  <c:v>-0.43</c:v>
                </c:pt>
                <c:pt idx="4">
                  <c:v>-0.08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Bad!$G$6</c:f>
              <c:strCache>
                <c:ptCount val="1"/>
                <c:pt idx="0">
                  <c:v>Competitor 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x"/>
            <c:size val="9"/>
            <c:spPr>
              <a:noFill/>
              <a:ln>
                <a:solidFill>
                  <a:schemeClr val="accent5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Bad!$G$7:$G$11</c:f>
              <c:numCache>
                <c:formatCode>General</c:formatCode>
                <c:ptCount val="5"/>
                <c:pt idx="0">
                  <c:v>0.5</c:v>
                </c:pt>
                <c:pt idx="1">
                  <c:v>0.54</c:v>
                </c:pt>
                <c:pt idx="2">
                  <c:v>0.01</c:v>
                </c:pt>
                <c:pt idx="3">
                  <c:v>0.0</c:v>
                </c:pt>
                <c:pt idx="4">
                  <c:v>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Bad!$H$6</c:f>
              <c:strCache>
                <c:ptCount val="1"/>
                <c:pt idx="0">
                  <c:v>Competitor 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Bad!$H$7:$H$11</c:f>
              <c:numCache>
                <c:formatCode>General</c:formatCode>
                <c:ptCount val="5"/>
                <c:pt idx="0">
                  <c:v>1.3</c:v>
                </c:pt>
                <c:pt idx="1">
                  <c:v>-1.05</c:v>
                </c:pt>
                <c:pt idx="2">
                  <c:v>0.96</c:v>
                </c:pt>
                <c:pt idx="3">
                  <c:v>0.1</c:v>
                </c:pt>
                <c:pt idx="4">
                  <c:v>-0.34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722584"/>
        <c:axId val="2046002408"/>
      </c:scatterChart>
      <c:valAx>
        <c:axId val="204672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one"/>
        <c:spPr>
          <a:ln>
            <a:solidFill>
              <a:srgbClr val="7F7F7F"/>
            </a:solidFill>
          </a:ln>
        </c:spPr>
        <c:crossAx val="2046002408"/>
        <c:crosses val="autoZero"/>
        <c:crossBetween val="midCat"/>
      </c:valAx>
      <c:valAx>
        <c:axId val="2046002408"/>
        <c:scaling>
          <c:orientation val="minMax"/>
        </c:scaling>
        <c:delete val="0"/>
        <c:axPos val="l"/>
        <c:numFmt formatCode="#,##0.00_);\(#,##0.00\)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046722584"/>
        <c:crossesAt val="0.0"/>
        <c:crossBetween val="midCat"/>
      </c:valAx>
      <c:spPr>
        <a:noFill/>
      </c:spPr>
    </c:plotArea>
    <c:legend>
      <c:legendPos val="b"/>
      <c:layout>
        <c:manualLayout>
          <c:xMode val="edge"/>
          <c:yMode val="edge"/>
          <c:x val="0.0109792284866469"/>
          <c:y val="0.919529013358818"/>
          <c:w val="0.979525222551929"/>
          <c:h val="0.059362807221656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Ticket</a:t>
            </a:r>
            <a:r>
              <a:rPr lang="en-US" sz="2000" b="0" baseline="0"/>
              <a:t> Trend</a:t>
            </a:r>
            <a:endParaRPr lang="en-US" sz="20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615631379411"/>
          <c:y val="0.126413496902229"/>
          <c:w val="0.873722951297754"/>
          <c:h val="0.556363883197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'FIG0002'!$D$8</c:f>
              <c:strCache>
                <c:ptCount val="1"/>
                <c:pt idx="0">
                  <c:v>Ticket Volume Received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'FIG0002'!$E$6:$Q$6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'FIG0002'!$E$8:$Q$8</c:f>
              <c:numCache>
                <c:formatCode>0</c:formatCode>
                <c:ptCount val="13"/>
                <c:pt idx="0">
                  <c:v>160.0</c:v>
                </c:pt>
                <c:pt idx="1">
                  <c:v>184.0</c:v>
                </c:pt>
                <c:pt idx="2">
                  <c:v>241.0</c:v>
                </c:pt>
                <c:pt idx="3">
                  <c:v>149.0</c:v>
                </c:pt>
                <c:pt idx="4">
                  <c:v>180.0</c:v>
                </c:pt>
                <c:pt idx="5">
                  <c:v>161.0</c:v>
                </c:pt>
                <c:pt idx="6">
                  <c:v>132.0</c:v>
                </c:pt>
                <c:pt idx="8">
                  <c:v>202.0</c:v>
                </c:pt>
                <c:pt idx="9" formatCode="General">
                  <c:v>160.0</c:v>
                </c:pt>
                <c:pt idx="10" formatCode="General">
                  <c:v>139.0</c:v>
                </c:pt>
                <c:pt idx="11" formatCode="General">
                  <c:v>149.0</c:v>
                </c:pt>
                <c:pt idx="12" formatCode="General">
                  <c:v>177.0</c:v>
                </c:pt>
              </c:numCache>
            </c:numRef>
          </c:val>
        </c:ser>
        <c:ser>
          <c:idx val="1"/>
          <c:order val="1"/>
          <c:tx>
            <c:strRef>
              <c:f>'FIG0002'!$D$9</c:f>
              <c:strCache>
                <c:ptCount val="1"/>
                <c:pt idx="0">
                  <c:v>Ticket Volume Processed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'FIG0002'!$E$6:$Q$6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'FIG0002'!$E$9:$Q$9</c:f>
              <c:numCache>
                <c:formatCode>General</c:formatCode>
                <c:ptCount val="13"/>
                <c:pt idx="0">
                  <c:v>160.0</c:v>
                </c:pt>
                <c:pt idx="1">
                  <c:v>184.0</c:v>
                </c:pt>
                <c:pt idx="2">
                  <c:v>237.0</c:v>
                </c:pt>
                <c:pt idx="3">
                  <c:v>148.0</c:v>
                </c:pt>
                <c:pt idx="4">
                  <c:v>181.0</c:v>
                </c:pt>
                <c:pt idx="5">
                  <c:v>150.0</c:v>
                </c:pt>
                <c:pt idx="6">
                  <c:v>123.0</c:v>
                </c:pt>
                <c:pt idx="8">
                  <c:v>156.0</c:v>
                </c:pt>
                <c:pt idx="9">
                  <c:v>126.0</c:v>
                </c:pt>
                <c:pt idx="10">
                  <c:v>104.0</c:v>
                </c:pt>
                <c:pt idx="11">
                  <c:v>124.0</c:v>
                </c:pt>
                <c:pt idx="12">
                  <c:v>140.0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095370440"/>
        <c:axId val="2095373464"/>
      </c:barChart>
      <c:catAx>
        <c:axId val="209537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373464"/>
        <c:crosses val="autoZero"/>
        <c:auto val="1"/>
        <c:lblAlgn val="ctr"/>
        <c:lblOffset val="100"/>
        <c:noMultiLvlLbl val="0"/>
      </c:catAx>
      <c:valAx>
        <c:axId val="209537346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095370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0373204405192595"/>
          <c:y val="0.910644894797986"/>
          <c:w val="0.968807991061928"/>
          <c:h val="0.065923325158125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412147505423"/>
          <c:y val="0.0396946564885496"/>
          <c:w val="0.761388286334056"/>
          <c:h val="0.86184263989902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'Bad 3'!$C$13</c:f>
              <c:strCache>
                <c:ptCount val="1"/>
                <c:pt idx="0">
                  <c:v>Segment 1</c:v>
                </c:pt>
              </c:strCache>
            </c:strRef>
          </c:tx>
          <c:spPr>
            <a:solidFill>
              <a:srgbClr val="FF000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3'!$D$13:$E$13</c:f>
              <c:numCache>
                <c:formatCode>0%</c:formatCode>
                <c:ptCount val="2"/>
                <c:pt idx="0">
                  <c:v>0.16</c:v>
                </c:pt>
                <c:pt idx="1">
                  <c:v>0.09</c:v>
                </c:pt>
              </c:numCache>
            </c:numRef>
          </c:val>
        </c:ser>
        <c:ser>
          <c:idx val="5"/>
          <c:order val="1"/>
          <c:tx>
            <c:strRef>
              <c:f>'Bad 3'!$C$12</c:f>
              <c:strCache>
                <c:ptCount val="1"/>
                <c:pt idx="0">
                  <c:v>Segment 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3'!$D$12:$E$12</c:f>
              <c:numCache>
                <c:formatCode>0%</c:formatCode>
                <c:ptCount val="2"/>
                <c:pt idx="0">
                  <c:v>0.07</c:v>
                </c:pt>
                <c:pt idx="1">
                  <c:v>0.1</c:v>
                </c:pt>
              </c:numCache>
            </c:numRef>
          </c:val>
        </c:ser>
        <c:ser>
          <c:idx val="4"/>
          <c:order val="2"/>
          <c:tx>
            <c:strRef>
              <c:f>'Bad 3'!$C$11</c:f>
              <c:strCache>
                <c:ptCount val="1"/>
                <c:pt idx="0">
                  <c:v>Segment 3</c:v>
                </c:pt>
              </c:strCache>
            </c:strRef>
          </c:tx>
          <c:spPr>
            <a:solidFill>
              <a:schemeClr val="tx2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3'!$D$11:$E$11</c:f>
              <c:numCache>
                <c:formatCode>0%</c:formatCode>
                <c:ptCount val="2"/>
                <c:pt idx="0">
                  <c:v>0.1</c:v>
                </c:pt>
                <c:pt idx="1">
                  <c:v>0.15</c:v>
                </c:pt>
              </c:numCache>
            </c:numRef>
          </c:val>
        </c:ser>
        <c:ser>
          <c:idx val="3"/>
          <c:order val="3"/>
          <c:tx>
            <c:strRef>
              <c:f>'Bad 3'!$C$10</c:f>
              <c:strCache>
                <c:ptCount val="1"/>
                <c:pt idx="0">
                  <c:v>Segment 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3'!$D$10:$E$10</c:f>
              <c:numCache>
                <c:formatCode>0%</c:formatCode>
                <c:ptCount val="2"/>
                <c:pt idx="0">
                  <c:v>0.1</c:v>
                </c:pt>
                <c:pt idx="1">
                  <c:v>0.18</c:v>
                </c:pt>
              </c:numCache>
            </c:numRef>
          </c:val>
        </c:ser>
        <c:ser>
          <c:idx val="2"/>
          <c:order val="4"/>
          <c:tx>
            <c:strRef>
              <c:f>'Bad 3'!$C$9</c:f>
              <c:strCache>
                <c:ptCount val="1"/>
                <c:pt idx="0">
                  <c:v>Segment 5</c:v>
                </c:pt>
              </c:strCache>
            </c:strRef>
          </c:tx>
          <c:spPr>
            <a:solidFill>
              <a:srgbClr val="66CCFF"/>
            </a:solidFill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3'!$D$9:$E$9</c:f>
              <c:numCache>
                <c:formatCode>0%</c:formatCode>
                <c:ptCount val="2"/>
                <c:pt idx="0">
                  <c:v>0.1</c:v>
                </c:pt>
                <c:pt idx="1">
                  <c:v>0.17</c:v>
                </c:pt>
              </c:numCache>
            </c:numRef>
          </c:val>
        </c:ser>
        <c:ser>
          <c:idx val="1"/>
          <c:order val="5"/>
          <c:tx>
            <c:strRef>
              <c:f>'Bad 3'!$C$8</c:f>
              <c:strCache>
                <c:ptCount val="1"/>
                <c:pt idx="0">
                  <c:v>Segment 6</c:v>
                </c:pt>
              </c:strCache>
            </c:strRef>
          </c:tx>
          <c:spPr>
            <a:solidFill>
              <a:srgbClr val="FFFF00"/>
            </a:solidFill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3'!$D$8:$E$8</c:f>
              <c:numCache>
                <c:formatCode>0%</c:formatCode>
                <c:ptCount val="2"/>
                <c:pt idx="0">
                  <c:v>0.32</c:v>
                </c:pt>
                <c:pt idx="1">
                  <c:v>0.2</c:v>
                </c:pt>
              </c:numCache>
            </c:numRef>
          </c:val>
        </c:ser>
        <c:ser>
          <c:idx val="0"/>
          <c:order val="6"/>
          <c:tx>
            <c:strRef>
              <c:f>'Bad 3'!$C$7</c:f>
              <c:strCache>
                <c:ptCount val="1"/>
                <c:pt idx="0">
                  <c:v>Segment 7</c:v>
                </c:pt>
              </c:strCache>
            </c:strRef>
          </c:tx>
          <c:spPr>
            <a:solidFill>
              <a:srgbClr val="80FF00"/>
            </a:solidFill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3'!$D$7:$E$7</c:f>
              <c:numCache>
                <c:formatCode>0%</c:formatCode>
                <c:ptCount val="2"/>
                <c:pt idx="0">
                  <c:v>0.15</c:v>
                </c:pt>
                <c:pt idx="1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7771128"/>
        <c:axId val="2097774312"/>
      </c:barChart>
      <c:catAx>
        <c:axId val="2097771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7774312"/>
        <c:crosses val="autoZero"/>
        <c:auto val="1"/>
        <c:lblAlgn val="ctr"/>
        <c:lblOffset val="100"/>
        <c:noMultiLvlLbl val="0"/>
      </c:catAx>
      <c:valAx>
        <c:axId val="2097774312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209777112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9" Type="http://schemas.openxmlformats.org/officeDocument/2006/relationships/chart" Target="../charts/chart19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0.xml"/><Relationship Id="rId12" Type="http://schemas.openxmlformats.org/officeDocument/2006/relationships/chart" Target="../charts/chart31.xml"/><Relationship Id="rId13" Type="http://schemas.openxmlformats.org/officeDocument/2006/relationships/chart" Target="../charts/chart32.xml"/><Relationship Id="rId14" Type="http://schemas.openxmlformats.org/officeDocument/2006/relationships/chart" Target="../charts/chart3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6" Type="http://schemas.openxmlformats.org/officeDocument/2006/relationships/chart" Target="../charts/chart25.xml"/><Relationship Id="rId7" Type="http://schemas.openxmlformats.org/officeDocument/2006/relationships/chart" Target="../charts/chart26.xml"/><Relationship Id="rId8" Type="http://schemas.openxmlformats.org/officeDocument/2006/relationships/chart" Target="../charts/chart27.xml"/><Relationship Id="rId9" Type="http://schemas.openxmlformats.org/officeDocument/2006/relationships/chart" Target="../charts/chart28.xml"/><Relationship Id="rId10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41</xdr:row>
      <xdr:rowOff>63500</xdr:rowOff>
    </xdr:from>
    <xdr:to>
      <xdr:col>7</xdr:col>
      <xdr:colOff>546100</xdr:colOff>
      <xdr:row>57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43</xdr:row>
      <xdr:rowOff>165100</xdr:rowOff>
    </xdr:from>
    <xdr:to>
      <xdr:col>3</xdr:col>
      <xdr:colOff>444500</xdr:colOff>
      <xdr:row>55</xdr:row>
      <xdr:rowOff>141397</xdr:rowOff>
    </xdr:to>
    <xdr:sp macro="" textlink="">
      <xdr:nvSpPr>
        <xdr:cNvPr id="8" name="TextBox 7"/>
        <xdr:cNvSpPr txBox="1"/>
      </xdr:nvSpPr>
      <xdr:spPr>
        <a:xfrm>
          <a:off x="1384300" y="8813800"/>
          <a:ext cx="1028700" cy="22622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>
              <a:latin typeface="Arial"/>
              <a:cs typeface="Arial"/>
            </a:rPr>
            <a:t> Segment 7</a:t>
          </a:r>
        </a:p>
        <a:p>
          <a:pPr algn="r"/>
          <a:endParaRPr lang="en-US" sz="1200">
            <a:latin typeface="Arial"/>
            <a:cs typeface="Arial"/>
          </a:endParaRPr>
        </a:p>
        <a:p>
          <a:pPr algn="r"/>
          <a:endParaRPr lang="en-US" sz="800">
            <a:latin typeface="Arial"/>
            <a:cs typeface="Arial"/>
          </a:endParaRPr>
        </a:p>
        <a:p>
          <a:pPr algn="r"/>
          <a:r>
            <a:rPr lang="en-US" sz="1200">
              <a:latin typeface="Arial"/>
              <a:cs typeface="Arial"/>
            </a:rPr>
            <a:t>  Segment 6</a:t>
          </a:r>
        </a:p>
        <a:p>
          <a:pPr algn="r"/>
          <a:endParaRPr lang="en-US" sz="1800">
            <a:latin typeface="Arial"/>
            <a:cs typeface="Arial"/>
          </a:endParaRPr>
        </a:p>
        <a:p>
          <a:pPr algn="r"/>
          <a:r>
            <a:rPr lang="en-US" sz="1200">
              <a:latin typeface="Arial"/>
              <a:cs typeface="Arial"/>
            </a:rPr>
            <a:t> Segment 5</a:t>
          </a:r>
          <a:endParaRPr lang="en-US" sz="800">
            <a:latin typeface="Arial"/>
            <a:cs typeface="Arial"/>
          </a:endParaRPr>
        </a:p>
        <a:p>
          <a:pPr algn="r"/>
          <a:r>
            <a:rPr lang="en-US" sz="1200">
              <a:latin typeface="Arial"/>
              <a:cs typeface="Arial"/>
            </a:rPr>
            <a:t>Segment 4</a:t>
          </a:r>
        </a:p>
        <a:p>
          <a:pPr algn="r"/>
          <a:r>
            <a:rPr lang="en-US" sz="1200">
              <a:latin typeface="Arial"/>
              <a:cs typeface="Arial"/>
            </a:rPr>
            <a:t>Segment 3</a:t>
          </a:r>
        </a:p>
        <a:p>
          <a:pPr algn="r"/>
          <a:endParaRPr lang="en-US" sz="400">
            <a:latin typeface="Arial"/>
            <a:cs typeface="Arial"/>
          </a:endParaRPr>
        </a:p>
        <a:p>
          <a:pPr algn="r"/>
          <a:r>
            <a:rPr lang="en-US" sz="1200">
              <a:latin typeface="Arial"/>
              <a:cs typeface="Arial"/>
            </a:rPr>
            <a:t> Segment</a:t>
          </a:r>
          <a:r>
            <a:rPr lang="en-US" sz="1200" baseline="0">
              <a:latin typeface="Arial"/>
              <a:cs typeface="Arial"/>
            </a:rPr>
            <a:t> 2</a:t>
          </a:r>
        </a:p>
        <a:p>
          <a:pPr algn="r"/>
          <a:endParaRPr lang="en-US" sz="400" baseline="0">
            <a:latin typeface="Arial"/>
            <a:cs typeface="Arial"/>
          </a:endParaRPr>
        </a:p>
        <a:p>
          <a:pPr algn="r"/>
          <a:r>
            <a:rPr lang="en-US" sz="1200" baseline="0">
              <a:latin typeface="Arial"/>
              <a:cs typeface="Arial"/>
            </a:rPr>
            <a:t> Segment 1</a:t>
          </a:r>
          <a:endParaRPr lang="en-US" sz="1200"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139700</xdr:colOff>
      <xdr:row>41</xdr:row>
      <xdr:rowOff>76200</xdr:rowOff>
    </xdr:from>
    <xdr:to>
      <xdr:col>14</xdr:col>
      <xdr:colOff>660400</xdr:colOff>
      <xdr:row>57</xdr:row>
      <xdr:rowOff>88900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88900</xdr:colOff>
      <xdr:row>5</xdr:row>
      <xdr:rowOff>88900</xdr:rowOff>
    </xdr:from>
    <xdr:to>
      <xdr:col>14</xdr:col>
      <xdr:colOff>647700</xdr:colOff>
      <xdr:row>21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</xdr:row>
      <xdr:rowOff>0</xdr:rowOff>
    </xdr:from>
    <xdr:to>
      <xdr:col>7</xdr:col>
      <xdr:colOff>736600</xdr:colOff>
      <xdr:row>21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63500</xdr:colOff>
      <xdr:row>23</xdr:row>
      <xdr:rowOff>76200</xdr:rowOff>
    </xdr:from>
    <xdr:to>
      <xdr:col>14</xdr:col>
      <xdr:colOff>647700</xdr:colOff>
      <xdr:row>39</xdr:row>
      <xdr:rowOff>165100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152400</xdr:colOff>
      <xdr:row>23</xdr:row>
      <xdr:rowOff>76200</xdr:rowOff>
    </xdr:from>
    <xdr:to>
      <xdr:col>7</xdr:col>
      <xdr:colOff>635000</xdr:colOff>
      <xdr:row>39</xdr:row>
      <xdr:rowOff>101600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24</xdr:row>
      <xdr:rowOff>38100</xdr:rowOff>
    </xdr:from>
    <xdr:to>
      <xdr:col>8</xdr:col>
      <xdr:colOff>749300</xdr:colOff>
      <xdr:row>49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596900</xdr:colOff>
      <xdr:row>43</xdr:row>
      <xdr:rowOff>101600</xdr:rowOff>
    </xdr:from>
    <xdr:to>
      <xdr:col>8</xdr:col>
      <xdr:colOff>571500</xdr:colOff>
      <xdr:row>45</xdr:row>
      <xdr:rowOff>101600</xdr:rowOff>
    </xdr:to>
    <xdr:sp macro="" textlink="">
      <xdr:nvSpPr>
        <xdr:cNvPr id="3" name="TextBox 2"/>
        <xdr:cNvSpPr txBox="1"/>
      </xdr:nvSpPr>
      <xdr:spPr>
        <a:xfrm>
          <a:off x="1879600" y="8305800"/>
          <a:ext cx="69850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Arial"/>
              <a:cs typeface="Arial"/>
            </a:rPr>
            <a:t> Selection       </a:t>
          </a:r>
          <a:r>
            <a:rPr lang="en-US" sz="1400" b="1" baseline="0">
              <a:latin typeface="Arial"/>
              <a:cs typeface="Arial"/>
            </a:rPr>
            <a:t>Convenience         Service          Relationship            Price</a:t>
          </a:r>
          <a:endParaRPr lang="en-US" sz="1400" b="1"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15</xdr:row>
      <xdr:rowOff>25400</xdr:rowOff>
    </xdr:from>
    <xdr:to>
      <xdr:col>10</xdr:col>
      <xdr:colOff>546100</xdr:colOff>
      <xdr:row>37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23</xdr:row>
      <xdr:rowOff>44450</xdr:rowOff>
    </xdr:from>
    <xdr:to>
      <xdr:col>8</xdr:col>
      <xdr:colOff>876300</xdr:colOff>
      <xdr:row>45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101600</xdr:colOff>
      <xdr:row>24</xdr:row>
      <xdr:rowOff>139700</xdr:rowOff>
    </xdr:from>
    <xdr:to>
      <xdr:col>3</xdr:col>
      <xdr:colOff>406400</xdr:colOff>
      <xdr:row>43</xdr:row>
      <xdr:rowOff>139700</xdr:rowOff>
    </xdr:to>
    <xdr:sp macro="" textlink="">
      <xdr:nvSpPr>
        <xdr:cNvPr id="3" name="TextBox 2"/>
        <xdr:cNvSpPr txBox="1"/>
      </xdr:nvSpPr>
      <xdr:spPr>
        <a:xfrm>
          <a:off x="673100" y="4826000"/>
          <a:ext cx="1257300" cy="3619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latin typeface="Arial"/>
              <a:cs typeface="Arial"/>
            </a:rPr>
            <a:t> Segment 7</a:t>
          </a:r>
        </a:p>
        <a:p>
          <a:pPr algn="l"/>
          <a:endParaRPr lang="en-US" sz="1400">
            <a:latin typeface="Arial"/>
            <a:cs typeface="Arial"/>
          </a:endParaRPr>
        </a:p>
        <a:p>
          <a:pPr algn="l"/>
          <a:endParaRPr lang="en-US" sz="1400">
            <a:latin typeface="Arial"/>
            <a:cs typeface="Arial"/>
          </a:endParaRPr>
        </a:p>
        <a:p>
          <a:pPr algn="l"/>
          <a:endParaRPr lang="en-US" sz="22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  Segment 6</a:t>
          </a:r>
        </a:p>
        <a:p>
          <a:pPr algn="l"/>
          <a:endParaRPr lang="en-US" sz="1200">
            <a:latin typeface="Arial"/>
            <a:cs typeface="Arial"/>
          </a:endParaRPr>
        </a:p>
        <a:p>
          <a:pPr algn="l"/>
          <a:endParaRPr lang="en-US" sz="21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 Segment 5</a:t>
          </a:r>
        </a:p>
        <a:p>
          <a:pPr algn="l"/>
          <a:endParaRPr lang="en-US" sz="6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Segment 4</a:t>
          </a:r>
        </a:p>
        <a:p>
          <a:pPr algn="l"/>
          <a:endParaRPr lang="en-US" sz="11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Segment 3</a:t>
          </a:r>
        </a:p>
        <a:p>
          <a:pPr algn="l"/>
          <a:endParaRPr lang="en-US" sz="10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 Segment</a:t>
          </a:r>
          <a:r>
            <a:rPr lang="en-US" sz="1400" baseline="0">
              <a:latin typeface="Arial"/>
              <a:cs typeface="Arial"/>
            </a:rPr>
            <a:t> 2</a:t>
          </a:r>
        </a:p>
        <a:p>
          <a:pPr algn="l"/>
          <a:endParaRPr lang="en-US" sz="1600" baseline="0">
            <a:latin typeface="Arial"/>
            <a:cs typeface="Arial"/>
          </a:endParaRPr>
        </a:p>
        <a:p>
          <a:pPr algn="l"/>
          <a:r>
            <a:rPr lang="en-US" sz="1400" baseline="0">
              <a:latin typeface="Arial"/>
              <a:cs typeface="Arial"/>
            </a:rPr>
            <a:t> Segment 1</a:t>
          </a:r>
          <a:endParaRPr lang="en-US" sz="1400"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673100</xdr:colOff>
      <xdr:row>24</xdr:row>
      <xdr:rowOff>25400</xdr:rowOff>
    </xdr:from>
    <xdr:to>
      <xdr:col>6</xdr:col>
      <xdr:colOff>469900</xdr:colOff>
      <xdr:row>24</xdr:row>
      <xdr:rowOff>25400</xdr:rowOff>
    </xdr:to>
    <xdr:cxnSp macro="">
      <xdr:nvCxnSpPr>
        <xdr:cNvPr id="4" name="Straight Connector 3"/>
        <xdr:cNvCxnSpPr/>
      </xdr:nvCxnSpPr>
      <xdr:spPr>
        <a:xfrm>
          <a:off x="4102100" y="4711700"/>
          <a:ext cx="749300" cy="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26</xdr:row>
      <xdr:rowOff>25400</xdr:rowOff>
    </xdr:from>
    <xdr:to>
      <xdr:col>6</xdr:col>
      <xdr:colOff>457200</xdr:colOff>
      <xdr:row>26</xdr:row>
      <xdr:rowOff>177800</xdr:rowOff>
    </xdr:to>
    <xdr:cxnSp macro="">
      <xdr:nvCxnSpPr>
        <xdr:cNvPr id="5" name="Straight Connector 4"/>
        <xdr:cNvCxnSpPr/>
      </xdr:nvCxnSpPr>
      <xdr:spPr>
        <a:xfrm flipV="1">
          <a:off x="4114800" y="5092700"/>
          <a:ext cx="723900" cy="1524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29</xdr:row>
      <xdr:rowOff>165100</xdr:rowOff>
    </xdr:from>
    <xdr:to>
      <xdr:col>6</xdr:col>
      <xdr:colOff>444500</xdr:colOff>
      <xdr:row>33</xdr:row>
      <xdr:rowOff>12700</xdr:rowOff>
    </xdr:to>
    <xdr:cxnSp macro="">
      <xdr:nvCxnSpPr>
        <xdr:cNvPr id="6" name="Straight Connector 5"/>
        <xdr:cNvCxnSpPr/>
      </xdr:nvCxnSpPr>
      <xdr:spPr>
        <a:xfrm flipV="1">
          <a:off x="4114800" y="5803900"/>
          <a:ext cx="711200" cy="6096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33</xdr:row>
      <xdr:rowOff>0</xdr:rowOff>
    </xdr:from>
    <xdr:to>
      <xdr:col>6</xdr:col>
      <xdr:colOff>444500</xdr:colOff>
      <xdr:row>34</xdr:row>
      <xdr:rowOff>139700</xdr:rowOff>
    </xdr:to>
    <xdr:cxnSp macro="">
      <xdr:nvCxnSpPr>
        <xdr:cNvPr id="7" name="Straight Connector 6"/>
        <xdr:cNvCxnSpPr/>
      </xdr:nvCxnSpPr>
      <xdr:spPr>
        <a:xfrm flipV="1">
          <a:off x="4114800" y="6400800"/>
          <a:ext cx="711200" cy="3302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673100</xdr:colOff>
      <xdr:row>36</xdr:row>
      <xdr:rowOff>76200</xdr:rowOff>
    </xdr:from>
    <xdr:to>
      <xdr:col>6</xdr:col>
      <xdr:colOff>444500</xdr:colOff>
      <xdr:row>36</xdr:row>
      <xdr:rowOff>152400</xdr:rowOff>
    </xdr:to>
    <xdr:cxnSp macro="">
      <xdr:nvCxnSpPr>
        <xdr:cNvPr id="8" name="Straight Connector 7"/>
        <xdr:cNvCxnSpPr/>
      </xdr:nvCxnSpPr>
      <xdr:spPr>
        <a:xfrm flipV="1">
          <a:off x="4102100" y="7048500"/>
          <a:ext cx="723900" cy="762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38</xdr:row>
      <xdr:rowOff>101600</xdr:rowOff>
    </xdr:from>
    <xdr:to>
      <xdr:col>6</xdr:col>
      <xdr:colOff>457200</xdr:colOff>
      <xdr:row>39</xdr:row>
      <xdr:rowOff>25400</xdr:rowOff>
    </xdr:to>
    <xdr:cxnSp macro="">
      <xdr:nvCxnSpPr>
        <xdr:cNvPr id="9" name="Straight Connector 8"/>
        <xdr:cNvCxnSpPr/>
      </xdr:nvCxnSpPr>
      <xdr:spPr>
        <a:xfrm>
          <a:off x="4114800" y="7454900"/>
          <a:ext cx="723900" cy="1143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39</xdr:row>
      <xdr:rowOff>177800</xdr:rowOff>
    </xdr:from>
    <xdr:to>
      <xdr:col>6</xdr:col>
      <xdr:colOff>444500</xdr:colOff>
      <xdr:row>41</xdr:row>
      <xdr:rowOff>38100</xdr:rowOff>
    </xdr:to>
    <xdr:cxnSp macro="">
      <xdr:nvCxnSpPr>
        <xdr:cNvPr id="10" name="Straight Connector 9"/>
        <xdr:cNvCxnSpPr/>
      </xdr:nvCxnSpPr>
      <xdr:spPr>
        <a:xfrm>
          <a:off x="4114800" y="7721600"/>
          <a:ext cx="711200" cy="2413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279400</xdr:colOff>
      <xdr:row>29</xdr:row>
      <xdr:rowOff>177800</xdr:rowOff>
    </xdr:from>
    <xdr:to>
      <xdr:col>8</xdr:col>
      <xdr:colOff>520700</xdr:colOff>
      <xdr:row>39</xdr:row>
      <xdr:rowOff>76200</xdr:rowOff>
    </xdr:to>
    <xdr:sp macro="" textlink="">
      <xdr:nvSpPr>
        <xdr:cNvPr id="11" name="Rectangle 10"/>
        <xdr:cNvSpPr/>
      </xdr:nvSpPr>
      <xdr:spPr>
        <a:xfrm>
          <a:off x="4660900" y="5816600"/>
          <a:ext cx="2146300" cy="1803400"/>
        </a:xfrm>
        <a:prstGeom prst="rect">
          <a:avLst/>
        </a:prstGeom>
        <a:noFill/>
        <a:ln w="31750" cmpd="sng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482600</xdr:colOff>
      <xdr:row>33</xdr:row>
      <xdr:rowOff>127000</xdr:rowOff>
    </xdr:from>
    <xdr:to>
      <xdr:col>9</xdr:col>
      <xdr:colOff>127000</xdr:colOff>
      <xdr:row>37</xdr:row>
      <xdr:rowOff>0</xdr:rowOff>
    </xdr:to>
    <xdr:sp macro="" textlink="">
      <xdr:nvSpPr>
        <xdr:cNvPr id="12" name="TextBox 11"/>
        <xdr:cNvSpPr txBox="1"/>
      </xdr:nvSpPr>
      <xdr:spPr>
        <a:xfrm>
          <a:off x="6769100" y="6527800"/>
          <a:ext cx="5969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Arial"/>
              <a:cs typeface="Arial"/>
            </a:rPr>
            <a:t>50%</a:t>
          </a:r>
        </a:p>
      </xdr:txBody>
    </xdr:sp>
    <xdr:clientData/>
  </xdr:twoCellAnchor>
  <xdr:twoCellAnchor>
    <xdr:from>
      <xdr:col>2</xdr:col>
      <xdr:colOff>12700</xdr:colOff>
      <xdr:row>51</xdr:row>
      <xdr:rowOff>44450</xdr:rowOff>
    </xdr:from>
    <xdr:to>
      <xdr:col>7</xdr:col>
      <xdr:colOff>698500</xdr:colOff>
      <xdr:row>73</xdr:row>
      <xdr:rowOff>12700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52</xdr:row>
      <xdr:rowOff>139700</xdr:rowOff>
    </xdr:from>
    <xdr:to>
      <xdr:col>3</xdr:col>
      <xdr:colOff>101600</xdr:colOff>
      <xdr:row>71</xdr:row>
      <xdr:rowOff>139700</xdr:rowOff>
    </xdr:to>
    <xdr:sp macro="" textlink="">
      <xdr:nvSpPr>
        <xdr:cNvPr id="14" name="TextBox 13"/>
        <xdr:cNvSpPr txBox="1"/>
      </xdr:nvSpPr>
      <xdr:spPr>
        <a:xfrm>
          <a:off x="368300" y="10261600"/>
          <a:ext cx="1257300" cy="3619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 7</a:t>
          </a:r>
        </a:p>
        <a:p>
          <a:pPr algn="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3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 6</a:t>
          </a:r>
        </a:p>
        <a:p>
          <a:pPr algn="r"/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 b="1">
              <a:solidFill>
                <a:schemeClr val="tx2"/>
              </a:solidFill>
              <a:latin typeface="Arial"/>
              <a:cs typeface="Arial"/>
            </a:rPr>
            <a:t>Segment 5</a:t>
          </a:r>
        </a:p>
        <a:p>
          <a:pPr algn="r"/>
          <a:endParaRPr lang="en-US" sz="1000" b="1">
            <a:solidFill>
              <a:schemeClr val="tx2"/>
            </a:solidFill>
            <a:latin typeface="Arial"/>
            <a:cs typeface="Arial"/>
          </a:endParaRPr>
        </a:p>
        <a:p>
          <a:pPr algn="r"/>
          <a:r>
            <a:rPr lang="en-US" sz="1400" b="1">
              <a:solidFill>
                <a:schemeClr val="tx2"/>
              </a:solidFill>
              <a:latin typeface="Arial"/>
              <a:cs typeface="Arial"/>
            </a:rPr>
            <a:t>Segment 4</a:t>
          </a:r>
        </a:p>
        <a:p>
          <a:pPr algn="r"/>
          <a:endParaRPr lang="en-US" sz="1000" b="1">
            <a:solidFill>
              <a:schemeClr val="tx2"/>
            </a:solidFill>
            <a:latin typeface="Arial"/>
            <a:cs typeface="Arial"/>
          </a:endParaRPr>
        </a:p>
        <a:p>
          <a:pPr algn="r"/>
          <a:r>
            <a:rPr lang="en-US" sz="1400" b="1">
              <a:solidFill>
                <a:schemeClr val="tx2"/>
              </a:solidFill>
              <a:latin typeface="Arial"/>
              <a:cs typeface="Arial"/>
            </a:rPr>
            <a:t>Segment 3</a:t>
          </a:r>
        </a:p>
        <a:p>
          <a:pPr algn="r"/>
          <a:endParaRPr lang="en-US" sz="6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2</a:t>
          </a:r>
        </a:p>
        <a:p>
          <a:pPr algn="r"/>
          <a:endParaRPr lang="en-US" sz="1300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 1</a:t>
          </a:r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546100</xdr:colOff>
      <xdr:row>61</xdr:row>
      <xdr:rowOff>0</xdr:rowOff>
    </xdr:from>
    <xdr:to>
      <xdr:col>5</xdr:col>
      <xdr:colOff>419100</xdr:colOff>
      <xdr:row>66</xdr:row>
      <xdr:rowOff>101600</xdr:rowOff>
    </xdr:to>
    <xdr:sp macro="" textlink="">
      <xdr:nvSpPr>
        <xdr:cNvPr id="15" name="TextBox 14"/>
        <xdr:cNvSpPr txBox="1"/>
      </xdr:nvSpPr>
      <xdr:spPr>
        <a:xfrm>
          <a:off x="3022600" y="11836400"/>
          <a:ext cx="825500" cy="105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 b="1">
              <a:solidFill>
                <a:schemeClr val="tx2"/>
              </a:solidFill>
              <a:latin typeface="Arial"/>
              <a:cs typeface="Arial"/>
            </a:rPr>
            <a:t>30%</a:t>
          </a:r>
        </a:p>
      </xdr:txBody>
    </xdr:sp>
    <xdr:clientData/>
  </xdr:twoCellAnchor>
  <xdr:twoCellAnchor>
    <xdr:from>
      <xdr:col>7</xdr:col>
      <xdr:colOff>12700</xdr:colOff>
      <xdr:row>58</xdr:row>
      <xdr:rowOff>0</xdr:rowOff>
    </xdr:from>
    <xdr:to>
      <xdr:col>7</xdr:col>
      <xdr:colOff>838200</xdr:colOff>
      <xdr:row>67</xdr:row>
      <xdr:rowOff>88900</xdr:rowOff>
    </xdr:to>
    <xdr:sp macro="" textlink="">
      <xdr:nvSpPr>
        <xdr:cNvPr id="16" name="TextBox 15"/>
        <xdr:cNvSpPr txBox="1"/>
      </xdr:nvSpPr>
      <xdr:spPr>
        <a:xfrm>
          <a:off x="5346700" y="11264900"/>
          <a:ext cx="825500" cy="180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 b="1">
              <a:solidFill>
                <a:schemeClr val="tx2"/>
              </a:solidFill>
              <a:latin typeface="Arial"/>
              <a:cs typeface="Arial"/>
            </a:rPr>
            <a:t>50%</a:t>
          </a:r>
        </a:p>
      </xdr:txBody>
    </xdr:sp>
    <xdr:clientData/>
  </xdr:twoCellAnchor>
  <xdr:twoCellAnchor>
    <xdr:from>
      <xdr:col>4</xdr:col>
      <xdr:colOff>596900</xdr:colOff>
      <xdr:row>61</xdr:row>
      <xdr:rowOff>0</xdr:rowOff>
    </xdr:from>
    <xdr:to>
      <xdr:col>4</xdr:col>
      <xdr:colOff>596900</xdr:colOff>
      <xdr:row>66</xdr:row>
      <xdr:rowOff>108204</xdr:rowOff>
    </xdr:to>
    <xdr:cxnSp macro="">
      <xdr:nvCxnSpPr>
        <xdr:cNvPr id="17" name="Straight Connector 16"/>
        <xdr:cNvCxnSpPr/>
      </xdr:nvCxnSpPr>
      <xdr:spPr>
        <a:xfrm flipH="1">
          <a:off x="3073400" y="11836400"/>
          <a:ext cx="0" cy="1060704"/>
        </a:xfrm>
        <a:prstGeom prst="line">
          <a:avLst/>
        </a:prstGeom>
        <a:ln w="12700">
          <a:solidFill>
            <a:schemeClr val="tx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57</xdr:row>
      <xdr:rowOff>177800</xdr:rowOff>
    </xdr:from>
    <xdr:to>
      <xdr:col>7</xdr:col>
      <xdr:colOff>63500</xdr:colOff>
      <xdr:row>67</xdr:row>
      <xdr:rowOff>50800</xdr:rowOff>
    </xdr:to>
    <xdr:cxnSp macro="">
      <xdr:nvCxnSpPr>
        <xdr:cNvPr id="18" name="Straight Connector 17"/>
        <xdr:cNvCxnSpPr/>
      </xdr:nvCxnSpPr>
      <xdr:spPr>
        <a:xfrm flipH="1">
          <a:off x="5397500" y="11252200"/>
          <a:ext cx="0" cy="1778000"/>
        </a:xfrm>
        <a:prstGeom prst="line">
          <a:avLst/>
        </a:prstGeom>
        <a:ln w="12700">
          <a:solidFill>
            <a:schemeClr val="tx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93</xdr:row>
      <xdr:rowOff>25400</xdr:rowOff>
    </xdr:from>
    <xdr:to>
      <xdr:col>9</xdr:col>
      <xdr:colOff>711200</xdr:colOff>
      <xdr:row>115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</xdr:colOff>
      <xdr:row>126</xdr:row>
      <xdr:rowOff>25400</xdr:rowOff>
    </xdr:from>
    <xdr:to>
      <xdr:col>9</xdr:col>
      <xdr:colOff>711200</xdr:colOff>
      <xdr:row>148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63500</xdr:colOff>
      <xdr:row>159</xdr:row>
      <xdr:rowOff>25400</xdr:rowOff>
    </xdr:from>
    <xdr:to>
      <xdr:col>9</xdr:col>
      <xdr:colOff>711200</xdr:colOff>
      <xdr:row>181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63500</xdr:colOff>
      <xdr:row>258</xdr:row>
      <xdr:rowOff>25400</xdr:rowOff>
    </xdr:from>
    <xdr:to>
      <xdr:col>9</xdr:col>
      <xdr:colOff>711200</xdr:colOff>
      <xdr:row>280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63500</xdr:colOff>
      <xdr:row>291</xdr:row>
      <xdr:rowOff>25400</xdr:rowOff>
    </xdr:from>
    <xdr:to>
      <xdr:col>9</xdr:col>
      <xdr:colOff>711200</xdr:colOff>
      <xdr:row>313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63500</xdr:colOff>
      <xdr:row>192</xdr:row>
      <xdr:rowOff>25400</xdr:rowOff>
    </xdr:from>
    <xdr:to>
      <xdr:col>9</xdr:col>
      <xdr:colOff>711200</xdr:colOff>
      <xdr:row>214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63500</xdr:colOff>
      <xdr:row>324</xdr:row>
      <xdr:rowOff>25400</xdr:rowOff>
    </xdr:from>
    <xdr:to>
      <xdr:col>9</xdr:col>
      <xdr:colOff>711200</xdr:colOff>
      <xdr:row>346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38100</xdr:colOff>
      <xdr:row>62</xdr:row>
      <xdr:rowOff>31750</xdr:rowOff>
    </xdr:from>
    <xdr:to>
      <xdr:col>9</xdr:col>
      <xdr:colOff>800100</xdr:colOff>
      <xdr:row>85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63500</xdr:colOff>
      <xdr:row>225</xdr:row>
      <xdr:rowOff>25400</xdr:rowOff>
    </xdr:from>
    <xdr:to>
      <xdr:col>9</xdr:col>
      <xdr:colOff>711200</xdr:colOff>
      <xdr:row>247</xdr:row>
      <xdr:rowOff>50800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774700</xdr:colOff>
      <xdr:row>227</xdr:row>
      <xdr:rowOff>0</xdr:rowOff>
    </xdr:from>
    <xdr:to>
      <xdr:col>10</xdr:col>
      <xdr:colOff>1612900</xdr:colOff>
      <xdr:row>230</xdr:row>
      <xdr:rowOff>165100</xdr:rowOff>
    </xdr:to>
    <xdr:sp macro="" textlink="">
      <xdr:nvSpPr>
        <xdr:cNvPr id="11" name="Rectangle 10"/>
        <xdr:cNvSpPr/>
      </xdr:nvSpPr>
      <xdr:spPr>
        <a:xfrm>
          <a:off x="8013700" y="38036500"/>
          <a:ext cx="1676400" cy="736600"/>
        </a:xfrm>
        <a:prstGeom prst="rect">
          <a:avLst/>
        </a:prstGeom>
        <a:solidFill>
          <a:srgbClr val="1F497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Features A and B continue to top user satisfaction</a:t>
          </a:r>
        </a:p>
      </xdr:txBody>
    </xdr:sp>
    <xdr:clientData/>
  </xdr:twoCellAnchor>
  <xdr:twoCellAnchor>
    <xdr:from>
      <xdr:col>9</xdr:col>
      <xdr:colOff>774700</xdr:colOff>
      <xdr:row>271</xdr:row>
      <xdr:rowOff>127000</xdr:rowOff>
    </xdr:from>
    <xdr:to>
      <xdr:col>10</xdr:col>
      <xdr:colOff>1943100</xdr:colOff>
      <xdr:row>279</xdr:row>
      <xdr:rowOff>25400</xdr:rowOff>
    </xdr:to>
    <xdr:sp macro="" textlink="">
      <xdr:nvSpPr>
        <xdr:cNvPr id="12" name="Rectangle 11"/>
        <xdr:cNvSpPr/>
      </xdr:nvSpPr>
      <xdr:spPr>
        <a:xfrm>
          <a:off x="8013700" y="46990000"/>
          <a:ext cx="2006600" cy="14224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Users are least</a:t>
          </a:r>
          <a:r>
            <a:rPr lang="en-US" sz="1400" baseline="0">
              <a:latin typeface="Arial"/>
              <a:cs typeface="Arial"/>
            </a:rPr>
            <a:t> satisfied with Features J and N; what improvements can we make here for a better user experience?</a:t>
          </a:r>
          <a:endParaRPr lang="en-US" sz="1400"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762000</xdr:colOff>
      <xdr:row>306</xdr:row>
      <xdr:rowOff>25400</xdr:rowOff>
    </xdr:from>
    <xdr:to>
      <xdr:col>10</xdr:col>
      <xdr:colOff>1930400</xdr:colOff>
      <xdr:row>312</xdr:row>
      <xdr:rowOff>50800</xdr:rowOff>
    </xdr:to>
    <xdr:sp macro="" textlink="">
      <xdr:nvSpPr>
        <xdr:cNvPr id="13" name="Rectangle 12"/>
        <xdr:cNvSpPr/>
      </xdr:nvSpPr>
      <xdr:spPr>
        <a:xfrm>
          <a:off x="8001000" y="54000400"/>
          <a:ext cx="2006600" cy="11684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Feature O is least-used. What steps can we proactively take</a:t>
          </a:r>
          <a:r>
            <a:rPr lang="en-US" sz="1400" baseline="0">
              <a:latin typeface="Arial"/>
              <a:cs typeface="Arial"/>
            </a:rPr>
            <a:t> with existing users to increase utilization?</a:t>
          </a:r>
          <a:endParaRPr lang="en-US" sz="1400"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800100</xdr:colOff>
      <xdr:row>326</xdr:row>
      <xdr:rowOff>0</xdr:rowOff>
    </xdr:from>
    <xdr:to>
      <xdr:col>11</xdr:col>
      <xdr:colOff>0</xdr:colOff>
      <xdr:row>329</xdr:row>
      <xdr:rowOff>165100</xdr:rowOff>
    </xdr:to>
    <xdr:sp macro="" textlink="">
      <xdr:nvSpPr>
        <xdr:cNvPr id="14" name="Rectangle 13"/>
        <xdr:cNvSpPr/>
      </xdr:nvSpPr>
      <xdr:spPr>
        <a:xfrm>
          <a:off x="8039100" y="58229500"/>
          <a:ext cx="2006600" cy="736600"/>
        </a:xfrm>
        <a:prstGeom prst="rect">
          <a:avLst/>
        </a:prstGeom>
        <a:solidFill>
          <a:srgbClr val="1F497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Features A and B continue to top user satisfaction</a:t>
          </a:r>
        </a:p>
      </xdr:txBody>
    </xdr:sp>
    <xdr:clientData/>
  </xdr:twoCellAnchor>
  <xdr:twoCellAnchor>
    <xdr:from>
      <xdr:col>9</xdr:col>
      <xdr:colOff>800100</xdr:colOff>
      <xdr:row>330</xdr:row>
      <xdr:rowOff>114300</xdr:rowOff>
    </xdr:from>
    <xdr:to>
      <xdr:col>11</xdr:col>
      <xdr:colOff>0</xdr:colOff>
      <xdr:row>338</xdr:row>
      <xdr:rowOff>50800</xdr:rowOff>
    </xdr:to>
    <xdr:sp macro="" textlink="">
      <xdr:nvSpPr>
        <xdr:cNvPr id="15" name="Rectangle 14"/>
        <xdr:cNvSpPr/>
      </xdr:nvSpPr>
      <xdr:spPr>
        <a:xfrm>
          <a:off x="8039100" y="59105800"/>
          <a:ext cx="2006600" cy="14605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Users are least</a:t>
          </a:r>
          <a:r>
            <a:rPr lang="en-US" sz="1400" baseline="0">
              <a:latin typeface="Arial"/>
              <a:cs typeface="Arial"/>
            </a:rPr>
            <a:t> satisfied with Features J and N; what improvements can we make here for a better user experience?</a:t>
          </a:r>
          <a:endParaRPr lang="en-US" sz="1400"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800100</xdr:colOff>
      <xdr:row>339</xdr:row>
      <xdr:rowOff>0</xdr:rowOff>
    </xdr:from>
    <xdr:to>
      <xdr:col>11</xdr:col>
      <xdr:colOff>0</xdr:colOff>
      <xdr:row>345</xdr:row>
      <xdr:rowOff>25400</xdr:rowOff>
    </xdr:to>
    <xdr:sp macro="" textlink="">
      <xdr:nvSpPr>
        <xdr:cNvPr id="16" name="Rectangle 15"/>
        <xdr:cNvSpPr/>
      </xdr:nvSpPr>
      <xdr:spPr>
        <a:xfrm>
          <a:off x="8039100" y="60706000"/>
          <a:ext cx="2006600" cy="11684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Feature O is least-used. What steps can we proactively take</a:t>
          </a:r>
          <a:r>
            <a:rPr lang="en-US" sz="1400" baseline="0">
              <a:latin typeface="Arial"/>
              <a:cs typeface="Arial"/>
            </a:rPr>
            <a:t> with existing users to increase utilization?</a:t>
          </a:r>
          <a:endParaRPr lang="en-US" sz="1400"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97</xdr:row>
      <xdr:rowOff>0</xdr:rowOff>
    </xdr:from>
    <xdr:to>
      <xdr:col>7</xdr:col>
      <xdr:colOff>736600</xdr:colOff>
      <xdr:row>106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106</xdr:row>
      <xdr:rowOff>63500</xdr:rowOff>
    </xdr:from>
    <xdr:to>
      <xdr:col>7</xdr:col>
      <xdr:colOff>736600</xdr:colOff>
      <xdr:row>112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112</xdr:row>
      <xdr:rowOff>63500</xdr:rowOff>
    </xdr:from>
    <xdr:to>
      <xdr:col>7</xdr:col>
      <xdr:colOff>736600</xdr:colOff>
      <xdr:row>118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304800</xdr:colOff>
      <xdr:row>118</xdr:row>
      <xdr:rowOff>63500</xdr:rowOff>
    </xdr:from>
    <xdr:to>
      <xdr:col>7</xdr:col>
      <xdr:colOff>736600</xdr:colOff>
      <xdr:row>124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304800</xdr:colOff>
      <xdr:row>124</xdr:row>
      <xdr:rowOff>63500</xdr:rowOff>
    </xdr:from>
    <xdr:to>
      <xdr:col>7</xdr:col>
      <xdr:colOff>736600</xdr:colOff>
      <xdr:row>130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228600</xdr:colOff>
      <xdr:row>19</xdr:row>
      <xdr:rowOff>177800</xdr:rowOff>
    </xdr:from>
    <xdr:to>
      <xdr:col>9</xdr:col>
      <xdr:colOff>0</xdr:colOff>
      <xdr:row>36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127000</xdr:colOff>
      <xdr:row>98</xdr:row>
      <xdr:rowOff>63500</xdr:rowOff>
    </xdr:from>
    <xdr:to>
      <xdr:col>8</xdr:col>
      <xdr:colOff>431800</xdr:colOff>
      <xdr:row>99</xdr:row>
      <xdr:rowOff>165100</xdr:rowOff>
    </xdr:to>
    <xdr:sp macro="" textlink="">
      <xdr:nvSpPr>
        <xdr:cNvPr id="8" name="TextBox 7"/>
        <xdr:cNvSpPr txBox="1"/>
      </xdr:nvSpPr>
      <xdr:spPr>
        <a:xfrm>
          <a:off x="5892800" y="19710400"/>
          <a:ext cx="12573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| </a:t>
          </a:r>
          <a:r>
            <a:rPr lang="en-US" sz="1100">
              <a:solidFill>
                <a:schemeClr val="accent1"/>
              </a:solidFill>
              <a:latin typeface="Arial"/>
              <a:cs typeface="Arial"/>
            </a:rPr>
            <a:t>% of funders</a:t>
          </a:r>
          <a:endParaRPr lang="en-US" sz="1100" baseline="0">
            <a:solidFill>
              <a:schemeClr val="accent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38100</xdr:colOff>
      <xdr:row>139</xdr:row>
      <xdr:rowOff>44450</xdr:rowOff>
    </xdr:from>
    <xdr:to>
      <xdr:col>9</xdr:col>
      <xdr:colOff>76200</xdr:colOff>
      <xdr:row>157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88900</xdr:colOff>
      <xdr:row>139</xdr:row>
      <xdr:rowOff>50800</xdr:rowOff>
    </xdr:from>
    <xdr:to>
      <xdr:col>2</xdr:col>
      <xdr:colOff>596900</xdr:colOff>
      <xdr:row>141</xdr:row>
      <xdr:rowOff>101600</xdr:rowOff>
    </xdr:to>
    <xdr:sp macro="" textlink="">
      <xdr:nvSpPr>
        <xdr:cNvPr id="10" name="TextBox 9"/>
        <xdr:cNvSpPr txBox="1"/>
      </xdr:nvSpPr>
      <xdr:spPr>
        <a:xfrm>
          <a:off x="419100" y="26885900"/>
          <a:ext cx="749300" cy="431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>
              <a:solidFill>
                <a:srgbClr val="A6A6A6"/>
              </a:solidFill>
              <a:latin typeface="Arial"/>
              <a:cs typeface="Arial"/>
            </a:rPr>
            <a:t>% of funders</a:t>
          </a:r>
        </a:p>
      </xdr:txBody>
    </xdr:sp>
    <xdr:clientData/>
  </xdr:twoCellAnchor>
  <xdr:twoCellAnchor>
    <xdr:from>
      <xdr:col>2</xdr:col>
      <xdr:colOff>965200</xdr:colOff>
      <xdr:row>139</xdr:row>
      <xdr:rowOff>63500</xdr:rowOff>
    </xdr:from>
    <xdr:to>
      <xdr:col>9</xdr:col>
      <xdr:colOff>0</xdr:colOff>
      <xdr:row>141</xdr:row>
      <xdr:rowOff>114300</xdr:rowOff>
    </xdr:to>
    <xdr:sp macro="" textlink="">
      <xdr:nvSpPr>
        <xdr:cNvPr id="11" name="TextBox 10"/>
        <xdr:cNvSpPr txBox="1"/>
      </xdr:nvSpPr>
      <xdr:spPr>
        <a:xfrm>
          <a:off x="1536700" y="26898600"/>
          <a:ext cx="61341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>
              <a:solidFill>
                <a:schemeClr val="accent1"/>
              </a:solidFill>
              <a:latin typeface="Arial"/>
              <a:cs typeface="Arial"/>
            </a:rPr>
            <a:t>Health              Education       Human services     Arts &amp; culture            Other</a:t>
          </a:r>
        </a:p>
      </xdr:txBody>
    </xdr:sp>
    <xdr:clientData/>
  </xdr:twoCellAnchor>
  <xdr:twoCellAnchor>
    <xdr:from>
      <xdr:col>1</xdr:col>
      <xdr:colOff>228600</xdr:colOff>
      <xdr:row>71</xdr:row>
      <xdr:rowOff>177800</xdr:rowOff>
    </xdr:from>
    <xdr:to>
      <xdr:col>8</xdr:col>
      <xdr:colOff>927100</xdr:colOff>
      <xdr:row>88</xdr:row>
      <xdr:rowOff>139700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609600</xdr:colOff>
      <xdr:row>76</xdr:row>
      <xdr:rowOff>165100</xdr:rowOff>
    </xdr:from>
    <xdr:to>
      <xdr:col>8</xdr:col>
      <xdr:colOff>876300</xdr:colOff>
      <xdr:row>79</xdr:row>
      <xdr:rowOff>25400</xdr:rowOff>
    </xdr:to>
    <xdr:sp macro="" textlink="">
      <xdr:nvSpPr>
        <xdr:cNvPr id="13" name="TextBox 12"/>
        <xdr:cNvSpPr txBox="1"/>
      </xdr:nvSpPr>
      <xdr:spPr>
        <a:xfrm>
          <a:off x="6375400" y="15468600"/>
          <a:ext cx="12192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>
              <a:solidFill>
                <a:srgbClr val="4F81BD"/>
              </a:solidFill>
              <a:latin typeface="Arial"/>
              <a:cs typeface="Arial"/>
            </a:rPr>
            <a:t>Education</a:t>
          </a:r>
        </a:p>
      </xdr:txBody>
    </xdr:sp>
    <xdr:clientData/>
  </xdr:twoCellAnchor>
  <xdr:twoCellAnchor>
    <xdr:from>
      <xdr:col>1</xdr:col>
      <xdr:colOff>228600</xdr:colOff>
      <xdr:row>45</xdr:row>
      <xdr:rowOff>177800</xdr:rowOff>
    </xdr:from>
    <xdr:to>
      <xdr:col>8</xdr:col>
      <xdr:colOff>927100</xdr:colOff>
      <xdr:row>62</xdr:row>
      <xdr:rowOff>139700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609600</xdr:colOff>
      <xdr:row>48</xdr:row>
      <xdr:rowOff>101600</xdr:rowOff>
    </xdr:from>
    <xdr:to>
      <xdr:col>8</xdr:col>
      <xdr:colOff>876300</xdr:colOff>
      <xdr:row>50</xdr:row>
      <xdr:rowOff>152400</xdr:rowOff>
    </xdr:to>
    <xdr:sp macro="" textlink="">
      <xdr:nvSpPr>
        <xdr:cNvPr id="15" name="TextBox 14"/>
        <xdr:cNvSpPr txBox="1"/>
      </xdr:nvSpPr>
      <xdr:spPr>
        <a:xfrm>
          <a:off x="6375400" y="9791700"/>
          <a:ext cx="12192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>
              <a:solidFill>
                <a:srgbClr val="4F81BD"/>
              </a:solidFill>
              <a:latin typeface="Arial"/>
              <a:cs typeface="Arial"/>
            </a:rPr>
            <a:t>Health</a:t>
          </a:r>
        </a:p>
      </xdr:txBody>
    </xdr:sp>
    <xdr:clientData/>
  </xdr:twoCellAnchor>
  <xdr:twoCellAnchor>
    <xdr:from>
      <xdr:col>3</xdr:col>
      <xdr:colOff>304800</xdr:colOff>
      <xdr:row>165</xdr:row>
      <xdr:rowOff>0</xdr:rowOff>
    </xdr:from>
    <xdr:to>
      <xdr:col>7</xdr:col>
      <xdr:colOff>736600</xdr:colOff>
      <xdr:row>174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304800</xdr:colOff>
      <xdr:row>174</xdr:row>
      <xdr:rowOff>63500</xdr:rowOff>
    </xdr:from>
    <xdr:to>
      <xdr:col>7</xdr:col>
      <xdr:colOff>736600</xdr:colOff>
      <xdr:row>180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127000</xdr:colOff>
      <xdr:row>166</xdr:row>
      <xdr:rowOff>63500</xdr:rowOff>
    </xdr:from>
    <xdr:to>
      <xdr:col>8</xdr:col>
      <xdr:colOff>431800</xdr:colOff>
      <xdr:row>167</xdr:row>
      <xdr:rowOff>165100</xdr:rowOff>
    </xdr:to>
    <xdr:sp macro="" textlink="">
      <xdr:nvSpPr>
        <xdr:cNvPr id="18" name="TextBox 17"/>
        <xdr:cNvSpPr txBox="1"/>
      </xdr:nvSpPr>
      <xdr:spPr>
        <a:xfrm>
          <a:off x="5892800" y="32194500"/>
          <a:ext cx="12573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| </a:t>
          </a:r>
          <a:r>
            <a:rPr lang="en-US" sz="1100">
              <a:solidFill>
                <a:schemeClr val="accent1"/>
              </a:solidFill>
              <a:latin typeface="Arial"/>
              <a:cs typeface="Arial"/>
            </a:rPr>
            <a:t>% of funders</a:t>
          </a:r>
          <a:endParaRPr lang="en-US" sz="1100" baseline="0">
            <a:solidFill>
              <a:schemeClr val="accent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304800</xdr:colOff>
      <xdr:row>180</xdr:row>
      <xdr:rowOff>63500</xdr:rowOff>
    </xdr:from>
    <xdr:to>
      <xdr:col>7</xdr:col>
      <xdr:colOff>736600</xdr:colOff>
      <xdr:row>186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304800</xdr:colOff>
      <xdr:row>186</xdr:row>
      <xdr:rowOff>63500</xdr:rowOff>
    </xdr:from>
    <xdr:to>
      <xdr:col>7</xdr:col>
      <xdr:colOff>736600</xdr:colOff>
      <xdr:row>192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304800</xdr:colOff>
      <xdr:row>192</xdr:row>
      <xdr:rowOff>63500</xdr:rowOff>
    </xdr:from>
    <xdr:to>
      <xdr:col>7</xdr:col>
      <xdr:colOff>736600</xdr:colOff>
      <xdr:row>198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25</xdr:row>
      <xdr:rowOff>12700</xdr:rowOff>
    </xdr:from>
    <xdr:to>
      <xdr:col>9</xdr:col>
      <xdr:colOff>101600</xdr:colOff>
      <xdr:row>32</xdr:row>
      <xdr:rowOff>25400</xdr:rowOff>
    </xdr:to>
    <xdr:sp macro="" textlink="">
      <xdr:nvSpPr>
        <xdr:cNvPr id="4" name="TextBox 3"/>
        <xdr:cNvSpPr txBox="1"/>
      </xdr:nvSpPr>
      <xdr:spPr>
        <a:xfrm>
          <a:off x="5854700" y="14782800"/>
          <a:ext cx="1320800" cy="1346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Received</a:t>
          </a:r>
        </a:p>
        <a:p>
          <a:endParaRPr lang="en-US" sz="700">
            <a:solidFill>
              <a:srgbClr val="A6A6A6"/>
            </a:solidFill>
            <a:latin typeface="Arial"/>
            <a:cs typeface="Arial"/>
          </a:endParaRPr>
        </a:p>
        <a:p>
          <a:r>
            <a:rPr lang="en-US" sz="1800">
              <a:solidFill>
                <a:schemeClr val="tx2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495300</xdr:colOff>
      <xdr:row>37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127000</xdr:colOff>
      <xdr:row>22</xdr:row>
      <xdr:rowOff>63500</xdr:rowOff>
    </xdr:from>
    <xdr:to>
      <xdr:col>3</xdr:col>
      <xdr:colOff>127000</xdr:colOff>
      <xdr:row>35</xdr:row>
      <xdr:rowOff>0</xdr:rowOff>
    </xdr:to>
    <xdr:cxnSp macro="">
      <xdr:nvCxnSpPr>
        <xdr:cNvPr id="6" name="Straight Connector 5"/>
        <xdr:cNvCxnSpPr/>
      </xdr:nvCxnSpPr>
      <xdr:spPr>
        <a:xfrm>
          <a:off x="2882900" y="14262100"/>
          <a:ext cx="0" cy="2413000"/>
        </a:xfrm>
        <a:prstGeom prst="line">
          <a:avLst/>
        </a:prstGeom>
        <a:ln w="9525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2057400</xdr:colOff>
      <xdr:row>19</xdr:row>
      <xdr:rowOff>101600</xdr:rowOff>
    </xdr:from>
    <xdr:to>
      <xdr:col>9</xdr:col>
      <xdr:colOff>177800</xdr:colOff>
      <xdr:row>23</xdr:row>
      <xdr:rowOff>38100</xdr:rowOff>
    </xdr:to>
    <xdr:sp macro="" textlink="">
      <xdr:nvSpPr>
        <xdr:cNvPr id="7" name="TextBox 6"/>
        <xdr:cNvSpPr txBox="1"/>
      </xdr:nvSpPr>
      <xdr:spPr>
        <a:xfrm>
          <a:off x="2578100" y="13728700"/>
          <a:ext cx="4673600" cy="6985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t>2 employees quit in May</a:t>
          </a:r>
          <a:r>
            <a:rPr lang="en-US" sz="130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. We nearly</a:t>
          </a:r>
          <a:r>
            <a:rPr lang="en-US" sz="1300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kept up with incoming volume in the following two months, but fell behind with the increase in Aug and haven't been able to catch up since.</a:t>
          </a:r>
          <a:endParaRPr lang="en-US" sz="1300">
            <a:solidFill>
              <a:schemeClr val="bg1">
                <a:lumMod val="50000"/>
              </a:schemeClr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47</xdr:row>
      <xdr:rowOff>76200</xdr:rowOff>
    </xdr:from>
    <xdr:to>
      <xdr:col>8</xdr:col>
      <xdr:colOff>355600</xdr:colOff>
      <xdr:row>65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215900</xdr:colOff>
      <xdr:row>47</xdr:row>
      <xdr:rowOff>101600</xdr:rowOff>
    </xdr:from>
    <xdr:to>
      <xdr:col>7</xdr:col>
      <xdr:colOff>254000</xdr:colOff>
      <xdr:row>52</xdr:row>
      <xdr:rowOff>88900</xdr:rowOff>
    </xdr:to>
    <xdr:sp macro="" textlink="">
      <xdr:nvSpPr>
        <xdr:cNvPr id="3" name="TextBox 2"/>
        <xdr:cNvSpPr txBox="1"/>
      </xdr:nvSpPr>
      <xdr:spPr>
        <a:xfrm>
          <a:off x="635000" y="9512300"/>
          <a:ext cx="5041900" cy="939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BEFORE</a:t>
          </a:r>
          <a:r>
            <a:rPr lang="en-US" sz="1800" b="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program, the majority of children felt just </a:t>
          </a:r>
          <a:r>
            <a:rPr lang="en-US" sz="1800" i="1" u="none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OK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about science</a:t>
          </a:r>
          <a:endParaRPr lang="en-US" sz="18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190500</xdr:colOff>
      <xdr:row>50</xdr:row>
      <xdr:rowOff>25400</xdr:rowOff>
    </xdr:from>
    <xdr:to>
      <xdr:col>10</xdr:col>
      <xdr:colOff>0</xdr:colOff>
      <xdr:row>65</xdr:row>
      <xdr:rowOff>139700</xdr:rowOff>
    </xdr:to>
    <xdr:sp macro="" textlink="">
      <xdr:nvSpPr>
        <xdr:cNvPr id="4" name="TextBox 3"/>
        <xdr:cNvSpPr txBox="1"/>
      </xdr:nvSpPr>
      <xdr:spPr>
        <a:xfrm>
          <a:off x="6565900" y="15278100"/>
          <a:ext cx="1714500" cy="297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/>
              </a:solidFill>
              <a:latin typeface="Arial"/>
              <a:cs typeface="Arial"/>
            </a:rPr>
            <a:t>AFTER</a:t>
          </a:r>
          <a:r>
            <a:rPr lang="en-US" sz="1800" b="0">
              <a:solidFill>
                <a:schemeClr val="accent1"/>
              </a:solidFill>
              <a:latin typeface="Arial"/>
              <a:cs typeface="Arial"/>
            </a:rPr>
            <a:t> </a:t>
          </a:r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program, more children were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 </a:t>
          </a:r>
          <a:r>
            <a:rPr lang="en-US" sz="1800" i="1" u="none" baseline="0">
              <a:solidFill>
                <a:schemeClr val="accent1"/>
              </a:solidFill>
              <a:latin typeface="Arial"/>
              <a:cs typeface="Arial"/>
            </a:rPr>
            <a:t>Kind of interested 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&amp; </a:t>
          </a:r>
          <a:r>
            <a:rPr lang="en-US" sz="1800" i="1" u="none" baseline="0">
              <a:solidFill>
                <a:schemeClr val="accent1"/>
              </a:solidFill>
              <a:latin typeface="Arial"/>
              <a:cs typeface="Arial"/>
            </a:rPr>
            <a:t>Excited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 about science.</a:t>
          </a:r>
          <a:endParaRPr lang="en-US" sz="1800">
            <a:solidFill>
              <a:schemeClr val="accent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63500</xdr:colOff>
      <xdr:row>22</xdr:row>
      <xdr:rowOff>12700</xdr:rowOff>
    </xdr:from>
    <xdr:to>
      <xdr:col>5</xdr:col>
      <xdr:colOff>838200</xdr:colOff>
      <xdr:row>37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9</xdr:col>
      <xdr:colOff>774700</xdr:colOff>
      <xdr:row>37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18</xdr:row>
      <xdr:rowOff>19050</xdr:rowOff>
    </xdr:from>
    <xdr:to>
      <xdr:col>10</xdr:col>
      <xdr:colOff>0</xdr:colOff>
      <xdr:row>41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51</xdr:row>
      <xdr:rowOff>19050</xdr:rowOff>
    </xdr:from>
    <xdr:to>
      <xdr:col>10</xdr:col>
      <xdr:colOff>0</xdr:colOff>
      <xdr:row>74</xdr:row>
      <xdr:rowOff>88900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57</xdr:row>
      <xdr:rowOff>38100</xdr:rowOff>
    </xdr:from>
    <xdr:to>
      <xdr:col>3</xdr:col>
      <xdr:colOff>768350</xdr:colOff>
      <xdr:row>58</xdr:row>
      <xdr:rowOff>177800</xdr:rowOff>
    </xdr:to>
    <xdr:sp macro="" textlink="">
      <xdr:nvSpPr>
        <xdr:cNvPr id="103" name="TextBox 102"/>
        <xdr:cNvSpPr txBox="1"/>
      </xdr:nvSpPr>
      <xdr:spPr>
        <a:xfrm>
          <a:off x="1955800" y="1120648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304800</xdr:colOff>
      <xdr:row>58</xdr:row>
      <xdr:rowOff>50800</xdr:rowOff>
    </xdr:from>
    <xdr:to>
      <xdr:col>3</xdr:col>
      <xdr:colOff>768350</xdr:colOff>
      <xdr:row>60</xdr:row>
      <xdr:rowOff>50800</xdr:rowOff>
    </xdr:to>
    <xdr:sp macro="" textlink="">
      <xdr:nvSpPr>
        <xdr:cNvPr id="104" name="TextBox 103"/>
        <xdr:cNvSpPr txBox="1"/>
      </xdr:nvSpPr>
      <xdr:spPr>
        <a:xfrm>
          <a:off x="1955800" y="1122680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241300</xdr:colOff>
      <xdr:row>67</xdr:row>
      <xdr:rowOff>38100</xdr:rowOff>
    </xdr:from>
    <xdr:to>
      <xdr:col>5</xdr:col>
      <xdr:colOff>704850</xdr:colOff>
      <xdr:row>69</xdr:row>
      <xdr:rowOff>57150</xdr:rowOff>
    </xdr:to>
    <xdr:sp macro="" textlink="">
      <xdr:nvSpPr>
        <xdr:cNvPr id="105" name="TextBox 104"/>
        <xdr:cNvSpPr txBox="1"/>
      </xdr:nvSpPr>
      <xdr:spPr>
        <a:xfrm>
          <a:off x="3797300" y="1139698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444500</xdr:colOff>
      <xdr:row>65</xdr:row>
      <xdr:rowOff>165100</xdr:rowOff>
    </xdr:from>
    <xdr:to>
      <xdr:col>6</xdr:col>
      <xdr:colOff>908050</xdr:colOff>
      <xdr:row>67</xdr:row>
      <xdr:rowOff>184150</xdr:rowOff>
    </xdr:to>
    <xdr:sp macro="" textlink="">
      <xdr:nvSpPr>
        <xdr:cNvPr id="106" name="TextBox 105"/>
        <xdr:cNvSpPr txBox="1"/>
      </xdr:nvSpPr>
      <xdr:spPr>
        <a:xfrm>
          <a:off x="4953000" y="1137158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139700</xdr:colOff>
      <xdr:row>67</xdr:row>
      <xdr:rowOff>50800</xdr:rowOff>
    </xdr:from>
    <xdr:to>
      <xdr:col>8</xdr:col>
      <xdr:colOff>603250</xdr:colOff>
      <xdr:row>69</xdr:row>
      <xdr:rowOff>69850</xdr:rowOff>
    </xdr:to>
    <xdr:sp macro="" textlink="">
      <xdr:nvSpPr>
        <xdr:cNvPr id="107" name="TextBox 106"/>
        <xdr:cNvSpPr txBox="1"/>
      </xdr:nvSpPr>
      <xdr:spPr>
        <a:xfrm>
          <a:off x="6553200" y="1139825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863600</xdr:colOff>
      <xdr:row>64</xdr:row>
      <xdr:rowOff>114300</xdr:rowOff>
    </xdr:from>
    <xdr:to>
      <xdr:col>9</xdr:col>
      <xdr:colOff>633476</xdr:colOff>
      <xdr:row>66</xdr:row>
      <xdr:rowOff>101600</xdr:rowOff>
    </xdr:to>
    <xdr:sp macro="" textlink="">
      <xdr:nvSpPr>
        <xdr:cNvPr id="108" name="Rectangle 107"/>
        <xdr:cNvSpPr/>
      </xdr:nvSpPr>
      <xdr:spPr>
        <a:xfrm>
          <a:off x="1562100" y="113474500"/>
          <a:ext cx="6437376" cy="368300"/>
        </a:xfrm>
        <a:prstGeom prst="rect">
          <a:avLst/>
        </a:prstGeom>
        <a:solidFill>
          <a:schemeClr val="accent1">
            <a:lumMod val="20000"/>
            <a:lumOff val="80000"/>
            <a:alpha val="30000"/>
          </a:schemeClr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863600</xdr:colOff>
      <xdr:row>64</xdr:row>
      <xdr:rowOff>139700</xdr:rowOff>
    </xdr:from>
    <xdr:to>
      <xdr:col>5</xdr:col>
      <xdr:colOff>152400</xdr:colOff>
      <xdr:row>67</xdr:row>
      <xdr:rowOff>50800</xdr:rowOff>
    </xdr:to>
    <xdr:sp macro="" textlink="">
      <xdr:nvSpPr>
        <xdr:cNvPr id="109" name="TextBox 108"/>
        <xdr:cNvSpPr txBox="1"/>
      </xdr:nvSpPr>
      <xdr:spPr>
        <a:xfrm>
          <a:off x="1562100" y="113499900"/>
          <a:ext cx="2146300" cy="482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2"/>
              </a:solidFill>
              <a:latin typeface="Arial"/>
              <a:cs typeface="Arial"/>
            </a:rPr>
            <a:t>Recommended</a:t>
          </a:r>
          <a:r>
            <a:rPr lang="en-US" sz="1600" b="0" baseline="0">
              <a:solidFill>
                <a:schemeClr val="tx2"/>
              </a:solidFill>
              <a:latin typeface="Arial"/>
              <a:cs typeface="Arial"/>
            </a:rPr>
            <a:t> range</a:t>
          </a:r>
          <a:endParaRPr lang="en-US" sz="1600" b="1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203200</xdr:colOff>
      <xdr:row>63</xdr:row>
      <xdr:rowOff>177800</xdr:rowOff>
    </xdr:from>
    <xdr:to>
      <xdr:col>2</xdr:col>
      <xdr:colOff>800100</xdr:colOff>
      <xdr:row>67</xdr:row>
      <xdr:rowOff>63500</xdr:rowOff>
    </xdr:to>
    <xdr:sp macro="" textlink="">
      <xdr:nvSpPr>
        <xdr:cNvPr id="110" name="TextBox 109"/>
        <xdr:cNvSpPr txBox="1"/>
      </xdr:nvSpPr>
      <xdr:spPr>
        <a:xfrm>
          <a:off x="901700" y="113347500"/>
          <a:ext cx="596900" cy="6477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0">
              <a:solidFill>
                <a:schemeClr val="tx2"/>
              </a:solidFill>
              <a:latin typeface="Arial"/>
              <a:cs typeface="Arial"/>
            </a:rPr>
            <a:t>$200</a:t>
          </a:r>
        </a:p>
        <a:p>
          <a:pPr algn="r"/>
          <a:endParaRPr lang="en-US" sz="1200" b="0">
            <a:solidFill>
              <a:schemeClr val="tx2"/>
            </a:solidFill>
            <a:latin typeface="Arial"/>
            <a:cs typeface="Arial"/>
          </a:endParaRPr>
        </a:p>
        <a:p>
          <a:pPr algn="r"/>
          <a:r>
            <a:rPr lang="en-US" sz="1200" b="0">
              <a:solidFill>
                <a:schemeClr val="tx2"/>
              </a:solidFill>
              <a:latin typeface="Arial"/>
              <a:cs typeface="Arial"/>
            </a:rPr>
            <a:t>$150</a:t>
          </a:r>
        </a:p>
      </xdr:txBody>
    </xdr:sp>
    <xdr:clientData/>
  </xdr:twoCellAnchor>
  <xdr:twoCellAnchor>
    <xdr:from>
      <xdr:col>9</xdr:col>
      <xdr:colOff>558800</xdr:colOff>
      <xdr:row>63</xdr:row>
      <xdr:rowOff>50800</xdr:rowOff>
    </xdr:from>
    <xdr:to>
      <xdr:col>9</xdr:col>
      <xdr:colOff>686816</xdr:colOff>
      <xdr:row>63</xdr:row>
      <xdr:rowOff>178816</xdr:rowOff>
    </xdr:to>
    <xdr:sp macro="" textlink="">
      <xdr:nvSpPr>
        <xdr:cNvPr id="111" name="Oval 110"/>
        <xdr:cNvSpPr/>
      </xdr:nvSpPr>
      <xdr:spPr>
        <a:xfrm>
          <a:off x="7924800" y="113220500"/>
          <a:ext cx="128016" cy="128016"/>
        </a:xfrm>
        <a:prstGeom prst="ellipse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876300</xdr:colOff>
      <xdr:row>62</xdr:row>
      <xdr:rowOff>177800</xdr:rowOff>
    </xdr:from>
    <xdr:to>
      <xdr:col>9</xdr:col>
      <xdr:colOff>622300</xdr:colOff>
      <xdr:row>64</xdr:row>
      <xdr:rowOff>63500</xdr:rowOff>
    </xdr:to>
    <xdr:sp macro="" textlink="">
      <xdr:nvSpPr>
        <xdr:cNvPr id="112" name="TextBox 111"/>
        <xdr:cNvSpPr txBox="1"/>
      </xdr:nvSpPr>
      <xdr:spPr>
        <a:xfrm>
          <a:off x="7289800" y="113157000"/>
          <a:ext cx="6985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 b="0">
              <a:solidFill>
                <a:schemeClr val="tx2"/>
              </a:solidFill>
              <a:latin typeface="Arial"/>
              <a:cs typeface="Arial"/>
            </a:rPr>
            <a:t>AVG</a:t>
          </a:r>
          <a:endParaRPr lang="en-US" sz="1000" b="1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241300</xdr:colOff>
      <xdr:row>67</xdr:row>
      <xdr:rowOff>50800</xdr:rowOff>
    </xdr:from>
    <xdr:to>
      <xdr:col>2</xdr:col>
      <xdr:colOff>838200</xdr:colOff>
      <xdr:row>68</xdr:row>
      <xdr:rowOff>177800</xdr:rowOff>
    </xdr:to>
    <xdr:sp macro="" textlink="">
      <xdr:nvSpPr>
        <xdr:cNvPr id="113" name="TextBox 112"/>
        <xdr:cNvSpPr txBox="1"/>
      </xdr:nvSpPr>
      <xdr:spPr>
        <a:xfrm>
          <a:off x="939800" y="113982500"/>
          <a:ext cx="596900" cy="3175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endParaRPr lang="en-US" sz="1200" b="0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800100</xdr:colOff>
      <xdr:row>66</xdr:row>
      <xdr:rowOff>127000</xdr:rowOff>
    </xdr:from>
    <xdr:to>
      <xdr:col>2</xdr:col>
      <xdr:colOff>854964</xdr:colOff>
      <xdr:row>66</xdr:row>
      <xdr:rowOff>127000</xdr:rowOff>
    </xdr:to>
    <xdr:cxnSp macro="">
      <xdr:nvCxnSpPr>
        <xdr:cNvPr id="114" name="Straight Connector 113"/>
        <xdr:cNvCxnSpPr/>
      </xdr:nvCxnSpPr>
      <xdr:spPr>
        <a:xfrm>
          <a:off x="1498600" y="113868200"/>
          <a:ext cx="54864" cy="0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/Downloads/Cole%20Examp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  <sheetName val="Sheet4"/>
    </sheetNames>
    <sheetDataSet>
      <sheetData sheetId="0">
        <row r="2">
          <cell r="I2">
            <v>5000</v>
          </cell>
        </row>
        <row r="3">
          <cell r="I3">
            <v>50000</v>
          </cell>
        </row>
        <row r="4">
          <cell r="I4">
            <v>76800</v>
          </cell>
        </row>
        <row r="5">
          <cell r="I5">
            <v>30000</v>
          </cell>
        </row>
        <row r="6">
          <cell r="I6">
            <v>30000</v>
          </cell>
        </row>
        <row r="7">
          <cell r="I7">
            <v>0</v>
          </cell>
        </row>
        <row r="8">
          <cell r="I8">
            <v>25000</v>
          </cell>
        </row>
        <row r="9">
          <cell r="I9">
            <v>30000</v>
          </cell>
        </row>
        <row r="10">
          <cell r="I10">
            <v>16000</v>
          </cell>
        </row>
        <row r="11">
          <cell r="I11">
            <v>30000</v>
          </cell>
        </row>
        <row r="12">
          <cell r="I12">
            <v>0</v>
          </cell>
        </row>
        <row r="13">
          <cell r="I13">
            <v>14575</v>
          </cell>
        </row>
        <row r="14">
          <cell r="I14">
            <v>75000</v>
          </cell>
        </row>
        <row r="15">
          <cell r="I15">
            <v>24846</v>
          </cell>
        </row>
        <row r="16">
          <cell r="I16">
            <v>45000</v>
          </cell>
        </row>
        <row r="17">
          <cell r="I17">
            <v>35000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25000</v>
          </cell>
        </row>
        <row r="21">
          <cell r="I21">
            <v>0</v>
          </cell>
        </row>
        <row r="22">
          <cell r="I22">
            <v>50000</v>
          </cell>
        </row>
        <row r="23">
          <cell r="I23">
            <v>100000</v>
          </cell>
        </row>
        <row r="24">
          <cell r="I24">
            <v>45000</v>
          </cell>
        </row>
        <row r="25">
          <cell r="I25">
            <v>10000</v>
          </cell>
        </row>
        <row r="26">
          <cell r="I26">
            <v>50000</v>
          </cell>
        </row>
        <row r="27">
          <cell r="I27">
            <v>20000</v>
          </cell>
        </row>
        <row r="28">
          <cell r="I28">
            <v>40000</v>
          </cell>
        </row>
        <row r="29">
          <cell r="I29">
            <v>20000</v>
          </cell>
        </row>
        <row r="30">
          <cell r="I30">
            <v>15000</v>
          </cell>
        </row>
        <row r="31">
          <cell r="I31">
            <v>100000</v>
          </cell>
        </row>
        <row r="32">
          <cell r="I32">
            <v>75000</v>
          </cell>
        </row>
        <row r="33">
          <cell r="I33">
            <v>12500</v>
          </cell>
        </row>
        <row r="34">
          <cell r="I34">
            <v>0</v>
          </cell>
        </row>
        <row r="35">
          <cell r="I35">
            <v>25000</v>
          </cell>
        </row>
        <row r="36">
          <cell r="I36">
            <v>25000</v>
          </cell>
        </row>
        <row r="37">
          <cell r="I37">
            <v>0</v>
          </cell>
        </row>
        <row r="38">
          <cell r="I38">
            <v>35000</v>
          </cell>
        </row>
        <row r="39">
          <cell r="I39">
            <v>25000</v>
          </cell>
        </row>
        <row r="40">
          <cell r="I40">
            <v>25000</v>
          </cell>
        </row>
        <row r="41">
          <cell r="I41">
            <v>35000</v>
          </cell>
        </row>
        <row r="42">
          <cell r="I42">
            <v>35000</v>
          </cell>
        </row>
        <row r="45">
          <cell r="I45">
            <v>35000</v>
          </cell>
        </row>
        <row r="46">
          <cell r="I46">
            <v>0</v>
          </cell>
        </row>
        <row r="47">
          <cell r="I47">
            <v>50000</v>
          </cell>
        </row>
        <row r="48">
          <cell r="I48">
            <v>0</v>
          </cell>
        </row>
        <row r="49">
          <cell r="I49">
            <v>20000</v>
          </cell>
        </row>
        <row r="50">
          <cell r="I50">
            <v>15000</v>
          </cell>
        </row>
        <row r="51">
          <cell r="I51">
            <v>30000</v>
          </cell>
        </row>
        <row r="52">
          <cell r="I52">
            <v>30000</v>
          </cell>
        </row>
        <row r="53">
          <cell r="I53">
            <v>25000</v>
          </cell>
        </row>
        <row r="54">
          <cell r="I54">
            <v>0</v>
          </cell>
        </row>
        <row r="55">
          <cell r="I55">
            <v>50000</v>
          </cell>
        </row>
        <row r="56">
          <cell r="I56">
            <v>5000</v>
          </cell>
        </row>
        <row r="57">
          <cell r="I57">
            <v>63723</v>
          </cell>
        </row>
        <row r="58">
          <cell r="I58">
            <v>30000</v>
          </cell>
        </row>
        <row r="59">
          <cell r="I59">
            <v>75000</v>
          </cell>
        </row>
        <row r="60">
          <cell r="I60">
            <v>30000</v>
          </cell>
        </row>
        <row r="61">
          <cell r="I61">
            <v>0</v>
          </cell>
        </row>
        <row r="62">
          <cell r="I62">
            <v>29010</v>
          </cell>
        </row>
        <row r="63">
          <cell r="I63">
            <v>50000</v>
          </cell>
        </row>
        <row r="64">
          <cell r="I64">
            <v>25000</v>
          </cell>
        </row>
        <row r="65">
          <cell r="I65">
            <v>0</v>
          </cell>
        </row>
        <row r="66">
          <cell r="I66">
            <v>8800</v>
          </cell>
        </row>
        <row r="67">
          <cell r="I67">
            <v>35000</v>
          </cell>
        </row>
        <row r="68">
          <cell r="I68">
            <v>47000</v>
          </cell>
        </row>
        <row r="69">
          <cell r="I69">
            <v>25000</v>
          </cell>
        </row>
        <row r="70">
          <cell r="I70">
            <v>15000</v>
          </cell>
        </row>
        <row r="71">
          <cell r="I71">
            <v>40000</v>
          </cell>
        </row>
        <row r="72">
          <cell r="I72">
            <v>15000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65080</v>
          </cell>
        </row>
        <row r="76">
          <cell r="I76">
            <v>443000</v>
          </cell>
        </row>
        <row r="77">
          <cell r="I77">
            <v>65000</v>
          </cell>
        </row>
        <row r="78">
          <cell r="I78">
            <v>150000</v>
          </cell>
        </row>
        <row r="79">
          <cell r="I79">
            <v>0</v>
          </cell>
        </row>
        <row r="80">
          <cell r="I80">
            <v>45000</v>
          </cell>
        </row>
        <row r="81">
          <cell r="I81">
            <v>20000</v>
          </cell>
        </row>
        <row r="82">
          <cell r="I82">
            <v>5000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35350</v>
          </cell>
        </row>
        <row r="87">
          <cell r="I87">
            <v>25000</v>
          </cell>
        </row>
        <row r="88">
          <cell r="I88">
            <v>10000</v>
          </cell>
        </row>
        <row r="89">
          <cell r="I89">
            <v>0</v>
          </cell>
        </row>
        <row r="90">
          <cell r="I90">
            <v>75000</v>
          </cell>
        </row>
        <row r="91">
          <cell r="I91">
            <v>45000</v>
          </cell>
        </row>
        <row r="92">
          <cell r="I92">
            <v>70000</v>
          </cell>
        </row>
        <row r="93">
          <cell r="I93">
            <v>35000</v>
          </cell>
        </row>
        <row r="94">
          <cell r="I94">
            <v>75000</v>
          </cell>
        </row>
        <row r="95">
          <cell r="I95">
            <v>20000</v>
          </cell>
        </row>
        <row r="96">
          <cell r="I96">
            <v>40000</v>
          </cell>
        </row>
        <row r="97">
          <cell r="I97">
            <v>0</v>
          </cell>
        </row>
        <row r="98">
          <cell r="I98">
            <v>12000</v>
          </cell>
        </row>
        <row r="99">
          <cell r="I99">
            <v>3884</v>
          </cell>
        </row>
        <row r="100">
          <cell r="I100">
            <v>10000</v>
          </cell>
        </row>
        <row r="101">
          <cell r="I101">
            <v>19000</v>
          </cell>
        </row>
        <row r="103">
          <cell r="I103">
            <v>40000</v>
          </cell>
        </row>
        <row r="104">
          <cell r="I104">
            <v>20000</v>
          </cell>
        </row>
        <row r="105">
          <cell r="I105">
            <v>35524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8" width="8.7109375" customWidth="1"/>
    <col min="9" max="9" width="2.7109375" customWidth="1"/>
    <col min="10" max="15" width="8.7109375" customWidth="1"/>
    <col min="16" max="16" width="2.7109375" customWidth="1"/>
  </cols>
  <sheetData>
    <row r="1" spans="1:16" s="19" customFormat="1">
      <c r="A1" s="19" t="s">
        <v>149</v>
      </c>
    </row>
    <row r="2" spans="1:16">
      <c r="A2" s="54" t="s">
        <v>165</v>
      </c>
    </row>
    <row r="3" spans="1:16" ht="16" thickBot="1"/>
    <row r="4" spans="1:16">
      <c r="B4" s="6" t="s">
        <v>150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9"/>
    </row>
    <row r="5" spans="1:16" ht="16" thickBot="1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>
      <c r="B6" s="9"/>
      <c r="C6" s="100"/>
      <c r="D6" s="101"/>
      <c r="E6" s="101"/>
      <c r="F6" s="101"/>
      <c r="G6" s="101"/>
      <c r="H6" s="102"/>
      <c r="I6" s="10"/>
      <c r="J6" s="100"/>
      <c r="K6" s="101"/>
      <c r="L6" s="101"/>
      <c r="M6" s="101"/>
      <c r="N6" s="101"/>
      <c r="O6" s="102"/>
      <c r="P6" s="11"/>
    </row>
    <row r="7" spans="1:16">
      <c r="B7" s="9"/>
      <c r="C7" s="103"/>
      <c r="D7" s="10"/>
      <c r="E7" s="10"/>
      <c r="F7" s="10"/>
      <c r="G7" s="10"/>
      <c r="H7" s="104"/>
      <c r="I7" s="10"/>
      <c r="J7" s="103"/>
      <c r="K7" s="10"/>
      <c r="L7" s="10"/>
      <c r="M7" s="10"/>
      <c r="N7" s="10"/>
      <c r="O7" s="104"/>
      <c r="P7" s="11"/>
    </row>
    <row r="8" spans="1:16">
      <c r="B8" s="9"/>
      <c r="C8" s="103"/>
      <c r="D8" s="10"/>
      <c r="E8" s="10"/>
      <c r="F8" s="10"/>
      <c r="G8" s="10"/>
      <c r="H8" s="104"/>
      <c r="I8" s="10"/>
      <c r="J8" s="103"/>
      <c r="K8" s="10"/>
      <c r="L8" s="10"/>
      <c r="M8" s="10"/>
      <c r="N8" s="10"/>
      <c r="O8" s="104"/>
      <c r="P8" s="11"/>
    </row>
    <row r="9" spans="1:16">
      <c r="B9" s="9"/>
      <c r="C9" s="103"/>
      <c r="D9" s="10"/>
      <c r="E9" s="10"/>
      <c r="F9" s="10"/>
      <c r="G9" s="10"/>
      <c r="H9" s="104"/>
      <c r="I9" s="10"/>
      <c r="J9" s="103"/>
      <c r="K9" s="10"/>
      <c r="L9" s="10"/>
      <c r="M9" s="10"/>
      <c r="N9" s="10"/>
      <c r="O9" s="104"/>
      <c r="P9" s="11"/>
    </row>
    <row r="10" spans="1:16">
      <c r="B10" s="9"/>
      <c r="C10" s="103"/>
      <c r="D10" s="10"/>
      <c r="E10" s="10"/>
      <c r="F10" s="10"/>
      <c r="G10" s="10"/>
      <c r="H10" s="104"/>
      <c r="I10" s="10"/>
      <c r="J10" s="103"/>
      <c r="K10" s="10"/>
      <c r="L10" s="10"/>
      <c r="M10" s="10"/>
      <c r="N10" s="10"/>
      <c r="O10" s="104"/>
      <c r="P10" s="11"/>
    </row>
    <row r="11" spans="1:16">
      <c r="B11" s="9"/>
      <c r="C11" s="103"/>
      <c r="D11" s="10"/>
      <c r="E11" s="10"/>
      <c r="F11" s="10"/>
      <c r="G11" s="10"/>
      <c r="H11" s="104"/>
      <c r="I11" s="10"/>
      <c r="J11" s="103"/>
      <c r="K11" s="10"/>
      <c r="L11" s="10"/>
      <c r="M11" s="10"/>
      <c r="N11" s="10"/>
      <c r="O11" s="104"/>
      <c r="P11" s="11"/>
    </row>
    <row r="12" spans="1:16">
      <c r="B12" s="9"/>
      <c r="C12" s="103"/>
      <c r="D12" s="10"/>
      <c r="E12" s="10"/>
      <c r="F12" s="10"/>
      <c r="G12" s="10"/>
      <c r="H12" s="104"/>
      <c r="I12" s="10"/>
      <c r="J12" s="103"/>
      <c r="K12" s="10"/>
      <c r="L12" s="10"/>
      <c r="M12" s="10"/>
      <c r="N12" s="10"/>
      <c r="O12" s="104"/>
      <c r="P12" s="11"/>
    </row>
    <row r="13" spans="1:16">
      <c r="B13" s="9"/>
      <c r="C13" s="103"/>
      <c r="D13" s="10"/>
      <c r="E13" s="10"/>
      <c r="F13" s="10"/>
      <c r="G13" s="10"/>
      <c r="H13" s="104"/>
      <c r="I13" s="10"/>
      <c r="J13" s="103"/>
      <c r="K13" s="10"/>
      <c r="L13" s="10"/>
      <c r="M13" s="10"/>
      <c r="N13" s="10"/>
      <c r="O13" s="104"/>
      <c r="P13" s="11"/>
    </row>
    <row r="14" spans="1:16">
      <c r="B14" s="9"/>
      <c r="C14" s="103"/>
      <c r="D14" s="10"/>
      <c r="E14" s="10"/>
      <c r="F14" s="10"/>
      <c r="G14" s="10"/>
      <c r="H14" s="104"/>
      <c r="I14" s="10"/>
      <c r="J14" s="103"/>
      <c r="K14" s="10"/>
      <c r="L14" s="10"/>
      <c r="M14" s="10"/>
      <c r="N14" s="10"/>
      <c r="O14" s="104"/>
      <c r="P14" s="11"/>
    </row>
    <row r="15" spans="1:16">
      <c r="B15" s="9"/>
      <c r="C15" s="103"/>
      <c r="D15" s="10"/>
      <c r="E15" s="10"/>
      <c r="F15" s="10"/>
      <c r="G15" s="10"/>
      <c r="H15" s="104"/>
      <c r="I15" s="10"/>
      <c r="J15" s="103"/>
      <c r="K15" s="10"/>
      <c r="L15" s="10"/>
      <c r="M15" s="10"/>
      <c r="N15" s="10"/>
      <c r="O15" s="104"/>
      <c r="P15" s="11"/>
    </row>
    <row r="16" spans="1:16">
      <c r="B16" s="9"/>
      <c r="C16" s="103"/>
      <c r="D16" s="10"/>
      <c r="E16" s="10"/>
      <c r="F16" s="10"/>
      <c r="G16" s="10"/>
      <c r="H16" s="104"/>
      <c r="I16" s="10"/>
      <c r="J16" s="103"/>
      <c r="K16" s="10"/>
      <c r="L16" s="10"/>
      <c r="M16" s="10"/>
      <c r="N16" s="10"/>
      <c r="O16" s="104"/>
      <c r="P16" s="11"/>
    </row>
    <row r="17" spans="2:16">
      <c r="B17" s="9"/>
      <c r="C17" s="103"/>
      <c r="D17" s="10"/>
      <c r="E17" s="10"/>
      <c r="F17" s="10"/>
      <c r="G17" s="10"/>
      <c r="H17" s="104"/>
      <c r="I17" s="10"/>
      <c r="J17" s="103"/>
      <c r="K17" s="10"/>
      <c r="L17" s="10"/>
      <c r="M17" s="10"/>
      <c r="N17" s="10"/>
      <c r="O17" s="104"/>
      <c r="P17" s="11"/>
    </row>
    <row r="18" spans="2:16">
      <c r="B18" s="9"/>
      <c r="C18" s="103"/>
      <c r="D18" s="10"/>
      <c r="E18" s="10"/>
      <c r="F18" s="10"/>
      <c r="G18" s="10"/>
      <c r="H18" s="104"/>
      <c r="I18" s="10"/>
      <c r="J18" s="103"/>
      <c r="K18" s="10"/>
      <c r="L18" s="10"/>
      <c r="M18" s="10"/>
      <c r="N18" s="10"/>
      <c r="O18" s="104"/>
      <c r="P18" s="11"/>
    </row>
    <row r="19" spans="2:16">
      <c r="B19" s="9"/>
      <c r="C19" s="103"/>
      <c r="D19" s="10"/>
      <c r="E19" s="10"/>
      <c r="F19" s="10"/>
      <c r="G19" s="10"/>
      <c r="H19" s="104"/>
      <c r="I19" s="10"/>
      <c r="J19" s="103"/>
      <c r="K19" s="10"/>
      <c r="L19" s="10"/>
      <c r="M19" s="10"/>
      <c r="N19" s="10"/>
      <c r="O19" s="104"/>
      <c r="P19" s="11"/>
    </row>
    <row r="20" spans="2:16">
      <c r="B20" s="9"/>
      <c r="C20" s="103"/>
      <c r="D20" s="10"/>
      <c r="E20" s="10"/>
      <c r="F20" s="10"/>
      <c r="G20" s="10"/>
      <c r="H20" s="104"/>
      <c r="I20" s="10"/>
      <c r="J20" s="103"/>
      <c r="K20" s="10"/>
      <c r="L20" s="10"/>
      <c r="M20" s="10"/>
      <c r="N20" s="10"/>
      <c r="O20" s="104"/>
      <c r="P20" s="11"/>
    </row>
    <row r="21" spans="2:16">
      <c r="B21" s="9"/>
      <c r="C21" s="103"/>
      <c r="D21" s="10"/>
      <c r="E21" s="10"/>
      <c r="F21" s="10"/>
      <c r="G21" s="10"/>
      <c r="H21" s="104"/>
      <c r="I21" s="10"/>
      <c r="J21" s="103"/>
      <c r="K21" s="10"/>
      <c r="L21" s="10"/>
      <c r="M21" s="10"/>
      <c r="N21" s="10"/>
      <c r="O21" s="104"/>
      <c r="P21" s="11"/>
    </row>
    <row r="22" spans="2:16" ht="16" thickBot="1">
      <c r="B22" s="9"/>
      <c r="C22" s="105"/>
      <c r="D22" s="106"/>
      <c r="E22" s="106"/>
      <c r="F22" s="106"/>
      <c r="G22" s="106"/>
      <c r="H22" s="107"/>
      <c r="I22" s="10"/>
      <c r="J22" s="105"/>
      <c r="K22" s="106"/>
      <c r="L22" s="106"/>
      <c r="M22" s="106"/>
      <c r="N22" s="106"/>
      <c r="O22" s="107"/>
      <c r="P22" s="11"/>
    </row>
    <row r="23" spans="2:16" ht="16" thickBot="1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2:16">
      <c r="B24" s="9"/>
      <c r="C24" s="100"/>
      <c r="D24" s="101"/>
      <c r="E24" s="101"/>
      <c r="F24" s="101"/>
      <c r="G24" s="101"/>
      <c r="H24" s="102"/>
      <c r="I24" s="10"/>
      <c r="J24" s="100"/>
      <c r="K24" s="101"/>
      <c r="L24" s="101"/>
      <c r="M24" s="101"/>
      <c r="N24" s="101"/>
      <c r="O24" s="102"/>
      <c r="P24" s="11"/>
    </row>
    <row r="25" spans="2:16">
      <c r="B25" s="9"/>
      <c r="C25" s="103"/>
      <c r="D25" s="10"/>
      <c r="E25" s="10"/>
      <c r="F25" s="10"/>
      <c r="G25" s="10"/>
      <c r="H25" s="104"/>
      <c r="I25" s="10"/>
      <c r="J25" s="103"/>
      <c r="K25" s="10"/>
      <c r="L25" s="10"/>
      <c r="M25" s="10"/>
      <c r="N25" s="10"/>
      <c r="O25" s="104"/>
      <c r="P25" s="11"/>
    </row>
    <row r="26" spans="2:16">
      <c r="B26" s="9"/>
      <c r="C26" s="103"/>
      <c r="D26" s="10"/>
      <c r="E26" s="10"/>
      <c r="F26" s="10"/>
      <c r="G26" s="10"/>
      <c r="H26" s="104"/>
      <c r="I26" s="10"/>
      <c r="J26" s="103"/>
      <c r="K26" s="10"/>
      <c r="L26" s="10"/>
      <c r="M26" s="10"/>
      <c r="N26" s="10"/>
      <c r="O26" s="104"/>
      <c r="P26" s="11"/>
    </row>
    <row r="27" spans="2:16">
      <c r="B27" s="9"/>
      <c r="C27" s="103"/>
      <c r="D27" s="10"/>
      <c r="E27" s="10"/>
      <c r="F27" s="10"/>
      <c r="G27" s="10"/>
      <c r="H27" s="104"/>
      <c r="I27" s="10"/>
      <c r="J27" s="103"/>
      <c r="K27" s="10"/>
      <c r="L27" s="10"/>
      <c r="M27" s="10"/>
      <c r="N27" s="10"/>
      <c r="O27" s="104"/>
      <c r="P27" s="11"/>
    </row>
    <row r="28" spans="2:16">
      <c r="B28" s="9"/>
      <c r="C28" s="103"/>
      <c r="D28" s="10"/>
      <c r="E28" s="10"/>
      <c r="F28" s="10"/>
      <c r="G28" s="10"/>
      <c r="H28" s="104"/>
      <c r="I28" s="10"/>
      <c r="J28" s="103"/>
      <c r="K28" s="10"/>
      <c r="L28" s="10"/>
      <c r="M28" s="10"/>
      <c r="N28" s="10"/>
      <c r="O28" s="104"/>
      <c r="P28" s="11"/>
    </row>
    <row r="29" spans="2:16">
      <c r="B29" s="9"/>
      <c r="C29" s="103"/>
      <c r="D29" s="10"/>
      <c r="E29" s="10"/>
      <c r="F29" s="10"/>
      <c r="G29" s="10"/>
      <c r="H29" s="104"/>
      <c r="I29" s="10"/>
      <c r="J29" s="103"/>
      <c r="K29" s="10"/>
      <c r="L29" s="10"/>
      <c r="M29" s="10"/>
      <c r="N29" s="10"/>
      <c r="O29" s="104"/>
      <c r="P29" s="11"/>
    </row>
    <row r="30" spans="2:16">
      <c r="B30" s="9"/>
      <c r="C30" s="103"/>
      <c r="D30" s="10"/>
      <c r="E30" s="10"/>
      <c r="F30" s="10"/>
      <c r="G30" s="10"/>
      <c r="H30" s="104"/>
      <c r="I30" s="10"/>
      <c r="J30" s="103"/>
      <c r="K30" s="10"/>
      <c r="L30" s="10"/>
      <c r="M30" s="10"/>
      <c r="N30" s="10"/>
      <c r="O30" s="104"/>
      <c r="P30" s="11"/>
    </row>
    <row r="31" spans="2:16">
      <c r="B31" s="9"/>
      <c r="C31" s="103"/>
      <c r="D31" s="10"/>
      <c r="E31" s="10"/>
      <c r="F31" s="10"/>
      <c r="G31" s="10"/>
      <c r="H31" s="104"/>
      <c r="I31" s="10"/>
      <c r="J31" s="103"/>
      <c r="K31" s="10"/>
      <c r="L31" s="10"/>
      <c r="M31" s="10"/>
      <c r="N31" s="10"/>
      <c r="O31" s="104"/>
      <c r="P31" s="11"/>
    </row>
    <row r="32" spans="2:16">
      <c r="B32" s="9"/>
      <c r="C32" s="103"/>
      <c r="D32" s="10"/>
      <c r="E32" s="10"/>
      <c r="F32" s="10"/>
      <c r="G32" s="10"/>
      <c r="H32" s="104"/>
      <c r="I32" s="10"/>
      <c r="J32" s="103"/>
      <c r="K32" s="10"/>
      <c r="L32" s="10"/>
      <c r="M32" s="10"/>
      <c r="N32" s="10"/>
      <c r="O32" s="104"/>
      <c r="P32" s="11"/>
    </row>
    <row r="33" spans="2:16">
      <c r="B33" s="9"/>
      <c r="C33" s="103"/>
      <c r="D33" s="10"/>
      <c r="E33" s="10"/>
      <c r="F33" s="10"/>
      <c r="G33" s="10"/>
      <c r="H33" s="104"/>
      <c r="I33" s="10"/>
      <c r="J33" s="103"/>
      <c r="K33" s="10"/>
      <c r="L33" s="10"/>
      <c r="M33" s="10"/>
      <c r="N33" s="10"/>
      <c r="O33" s="104"/>
      <c r="P33" s="11"/>
    </row>
    <row r="34" spans="2:16">
      <c r="B34" s="9"/>
      <c r="C34" s="103"/>
      <c r="D34" s="10"/>
      <c r="E34" s="10"/>
      <c r="F34" s="10"/>
      <c r="G34" s="10"/>
      <c r="H34" s="104"/>
      <c r="I34" s="10"/>
      <c r="J34" s="103"/>
      <c r="K34" s="10"/>
      <c r="L34" s="10"/>
      <c r="M34" s="10"/>
      <c r="N34" s="10"/>
      <c r="O34" s="104"/>
      <c r="P34" s="11"/>
    </row>
    <row r="35" spans="2:16">
      <c r="B35" s="9"/>
      <c r="C35" s="103"/>
      <c r="D35" s="10"/>
      <c r="E35" s="10"/>
      <c r="F35" s="10"/>
      <c r="G35" s="10"/>
      <c r="H35" s="104"/>
      <c r="I35" s="10"/>
      <c r="J35" s="103"/>
      <c r="K35" s="10"/>
      <c r="L35" s="10"/>
      <c r="M35" s="10"/>
      <c r="N35" s="10"/>
      <c r="O35" s="104"/>
      <c r="P35" s="11"/>
    </row>
    <row r="36" spans="2:16">
      <c r="B36" s="9"/>
      <c r="C36" s="103"/>
      <c r="D36" s="10"/>
      <c r="E36" s="10"/>
      <c r="F36" s="10"/>
      <c r="G36" s="10"/>
      <c r="H36" s="104"/>
      <c r="I36" s="10"/>
      <c r="J36" s="103"/>
      <c r="K36" s="10"/>
      <c r="L36" s="10"/>
      <c r="M36" s="10"/>
      <c r="N36" s="10"/>
      <c r="O36" s="104"/>
      <c r="P36" s="11"/>
    </row>
    <row r="37" spans="2:16">
      <c r="B37" s="9"/>
      <c r="C37" s="103"/>
      <c r="D37" s="10"/>
      <c r="E37" s="10"/>
      <c r="F37" s="10"/>
      <c r="G37" s="10"/>
      <c r="H37" s="104"/>
      <c r="I37" s="10"/>
      <c r="J37" s="103"/>
      <c r="K37" s="10"/>
      <c r="L37" s="10"/>
      <c r="M37" s="10"/>
      <c r="N37" s="10"/>
      <c r="O37" s="104"/>
      <c r="P37" s="11"/>
    </row>
    <row r="38" spans="2:16">
      <c r="B38" s="9"/>
      <c r="C38" s="103"/>
      <c r="D38" s="10"/>
      <c r="E38" s="10"/>
      <c r="F38" s="10"/>
      <c r="G38" s="10"/>
      <c r="H38" s="104"/>
      <c r="I38" s="10"/>
      <c r="J38" s="103"/>
      <c r="K38" s="10"/>
      <c r="L38" s="10"/>
      <c r="M38" s="10"/>
      <c r="N38" s="10"/>
      <c r="O38" s="104"/>
      <c r="P38" s="11"/>
    </row>
    <row r="39" spans="2:16">
      <c r="B39" s="9"/>
      <c r="C39" s="103"/>
      <c r="D39" s="10"/>
      <c r="E39" s="10"/>
      <c r="F39" s="10"/>
      <c r="G39" s="10"/>
      <c r="H39" s="104"/>
      <c r="I39" s="10"/>
      <c r="J39" s="103"/>
      <c r="K39" s="10"/>
      <c r="L39" s="10"/>
      <c r="M39" s="10"/>
      <c r="N39" s="10"/>
      <c r="O39" s="104"/>
      <c r="P39" s="11"/>
    </row>
    <row r="40" spans="2:16" ht="16" thickBot="1">
      <c r="B40" s="9"/>
      <c r="C40" s="105"/>
      <c r="D40" s="106"/>
      <c r="E40" s="106"/>
      <c r="F40" s="106"/>
      <c r="G40" s="106"/>
      <c r="H40" s="107"/>
      <c r="I40" s="10"/>
      <c r="J40" s="105"/>
      <c r="K40" s="106"/>
      <c r="L40" s="106"/>
      <c r="M40" s="106"/>
      <c r="N40" s="106"/>
      <c r="O40" s="107"/>
      <c r="P40" s="11"/>
    </row>
    <row r="41" spans="2:16" ht="16" thickBot="1"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  <row r="42" spans="2:16">
      <c r="B42" s="9"/>
      <c r="C42" s="100"/>
      <c r="D42" s="101"/>
      <c r="E42" s="101"/>
      <c r="F42" s="101"/>
      <c r="G42" s="101"/>
      <c r="H42" s="102"/>
      <c r="I42" s="10"/>
      <c r="J42" s="100"/>
      <c r="K42" s="101"/>
      <c r="L42" s="101"/>
      <c r="M42" s="101"/>
      <c r="N42" s="101"/>
      <c r="O42" s="102"/>
      <c r="P42" s="11"/>
    </row>
    <row r="43" spans="2:16">
      <c r="B43" s="9"/>
      <c r="C43" s="103"/>
      <c r="D43" s="10"/>
      <c r="E43" s="10"/>
      <c r="F43" s="10"/>
      <c r="G43" s="10"/>
      <c r="H43" s="104"/>
      <c r="I43" s="10"/>
      <c r="J43" s="103"/>
      <c r="K43" s="10"/>
      <c r="L43" s="10"/>
      <c r="M43" s="10"/>
      <c r="N43" s="10"/>
      <c r="O43" s="104"/>
      <c r="P43" s="11"/>
    </row>
    <row r="44" spans="2:16">
      <c r="B44" s="9"/>
      <c r="C44" s="103"/>
      <c r="D44" s="10"/>
      <c r="E44" s="10"/>
      <c r="F44" s="10"/>
      <c r="G44" s="10"/>
      <c r="H44" s="104"/>
      <c r="I44" s="10"/>
      <c r="J44" s="103"/>
      <c r="K44" s="10"/>
      <c r="L44" s="10"/>
      <c r="M44" s="10"/>
      <c r="N44" s="10"/>
      <c r="O44" s="104"/>
      <c r="P44" s="11"/>
    </row>
    <row r="45" spans="2:16">
      <c r="B45" s="9"/>
      <c r="C45" s="103"/>
      <c r="D45" s="10"/>
      <c r="E45" s="10"/>
      <c r="F45" s="10"/>
      <c r="G45" s="10"/>
      <c r="H45" s="104"/>
      <c r="I45" s="10"/>
      <c r="J45" s="103"/>
      <c r="K45" s="10"/>
      <c r="L45" s="10"/>
      <c r="M45" s="10"/>
      <c r="N45" s="10"/>
      <c r="O45" s="104"/>
      <c r="P45" s="11"/>
    </row>
    <row r="46" spans="2:16">
      <c r="B46" s="9"/>
      <c r="C46" s="103"/>
      <c r="D46" s="10"/>
      <c r="E46" s="10"/>
      <c r="F46" s="10"/>
      <c r="G46" s="10"/>
      <c r="H46" s="104"/>
      <c r="I46" s="10"/>
      <c r="J46" s="103"/>
      <c r="K46" s="10"/>
      <c r="L46" s="10"/>
      <c r="M46" s="10"/>
      <c r="N46" s="10"/>
      <c r="O46" s="104"/>
      <c r="P46" s="11"/>
    </row>
    <row r="47" spans="2:16">
      <c r="B47" s="9"/>
      <c r="C47" s="103"/>
      <c r="D47" s="10"/>
      <c r="E47" s="10"/>
      <c r="F47" s="10"/>
      <c r="G47" s="10"/>
      <c r="H47" s="104"/>
      <c r="I47" s="10"/>
      <c r="J47" s="103"/>
      <c r="K47" s="10"/>
      <c r="L47" s="10"/>
      <c r="M47" s="10"/>
      <c r="N47" s="10"/>
      <c r="O47" s="104"/>
      <c r="P47" s="11"/>
    </row>
    <row r="48" spans="2:16">
      <c r="B48" s="9"/>
      <c r="C48" s="103"/>
      <c r="D48" s="10"/>
      <c r="E48" s="10"/>
      <c r="F48" s="10"/>
      <c r="G48" s="10"/>
      <c r="H48" s="104"/>
      <c r="I48" s="10"/>
      <c r="J48" s="103"/>
      <c r="K48" s="10"/>
      <c r="L48" s="10"/>
      <c r="M48" s="10"/>
      <c r="N48" s="10"/>
      <c r="O48" s="104"/>
      <c r="P48" s="11"/>
    </row>
    <row r="49" spans="2:16">
      <c r="B49" s="9"/>
      <c r="C49" s="103"/>
      <c r="D49" s="10"/>
      <c r="E49" s="10"/>
      <c r="F49" s="10"/>
      <c r="G49" s="10"/>
      <c r="H49" s="104"/>
      <c r="I49" s="10"/>
      <c r="J49" s="103"/>
      <c r="K49" s="10"/>
      <c r="L49" s="10"/>
      <c r="M49" s="10"/>
      <c r="N49" s="10"/>
      <c r="O49" s="104"/>
      <c r="P49" s="11"/>
    </row>
    <row r="50" spans="2:16">
      <c r="B50" s="9"/>
      <c r="C50" s="103"/>
      <c r="D50" s="10"/>
      <c r="E50" s="10"/>
      <c r="F50" s="10"/>
      <c r="G50" s="10"/>
      <c r="H50" s="104"/>
      <c r="I50" s="10"/>
      <c r="J50" s="103"/>
      <c r="K50" s="10"/>
      <c r="L50" s="10"/>
      <c r="M50" s="10"/>
      <c r="N50" s="10"/>
      <c r="O50" s="104"/>
      <c r="P50" s="11"/>
    </row>
    <row r="51" spans="2:16">
      <c r="B51" s="9"/>
      <c r="C51" s="103"/>
      <c r="D51" s="10"/>
      <c r="E51" s="10"/>
      <c r="F51" s="10"/>
      <c r="G51" s="10"/>
      <c r="H51" s="104"/>
      <c r="I51" s="10"/>
      <c r="J51" s="103"/>
      <c r="K51" s="10"/>
      <c r="L51" s="10"/>
      <c r="M51" s="10"/>
      <c r="N51" s="10"/>
      <c r="O51" s="104"/>
      <c r="P51" s="11"/>
    </row>
    <row r="52" spans="2:16">
      <c r="B52" s="9"/>
      <c r="C52" s="103"/>
      <c r="D52" s="10"/>
      <c r="E52" s="10"/>
      <c r="F52" s="10"/>
      <c r="G52" s="10"/>
      <c r="H52" s="104"/>
      <c r="I52" s="10"/>
      <c r="J52" s="103"/>
      <c r="K52" s="10"/>
      <c r="L52" s="10"/>
      <c r="M52" s="10"/>
      <c r="N52" s="10"/>
      <c r="O52" s="104"/>
      <c r="P52" s="11"/>
    </row>
    <row r="53" spans="2:16">
      <c r="B53" s="9"/>
      <c r="C53" s="103"/>
      <c r="D53" s="10"/>
      <c r="E53" s="10"/>
      <c r="F53" s="10"/>
      <c r="G53" s="10"/>
      <c r="H53" s="104"/>
      <c r="I53" s="10"/>
      <c r="J53" s="103"/>
      <c r="K53" s="10"/>
      <c r="L53" s="10"/>
      <c r="M53" s="10"/>
      <c r="N53" s="10"/>
      <c r="O53" s="104"/>
      <c r="P53" s="11"/>
    </row>
    <row r="54" spans="2:16">
      <c r="B54" s="9"/>
      <c r="C54" s="103"/>
      <c r="D54" s="10"/>
      <c r="E54" s="10"/>
      <c r="F54" s="10"/>
      <c r="G54" s="10"/>
      <c r="H54" s="104"/>
      <c r="I54" s="10"/>
      <c r="J54" s="103"/>
      <c r="K54" s="10"/>
      <c r="L54" s="10"/>
      <c r="M54" s="10"/>
      <c r="N54" s="10"/>
      <c r="O54" s="104"/>
      <c r="P54" s="11"/>
    </row>
    <row r="55" spans="2:16">
      <c r="B55" s="9"/>
      <c r="C55" s="103"/>
      <c r="D55" s="10"/>
      <c r="E55" s="10"/>
      <c r="F55" s="10"/>
      <c r="G55" s="10"/>
      <c r="H55" s="104"/>
      <c r="I55" s="10"/>
      <c r="J55" s="103"/>
      <c r="K55" s="10"/>
      <c r="L55" s="10"/>
      <c r="M55" s="10"/>
      <c r="N55" s="10"/>
      <c r="O55" s="104"/>
      <c r="P55" s="11"/>
    </row>
    <row r="56" spans="2:16">
      <c r="B56" s="9"/>
      <c r="C56" s="103"/>
      <c r="D56" s="10"/>
      <c r="E56" s="10"/>
      <c r="F56" s="10"/>
      <c r="G56" s="10"/>
      <c r="H56" s="104"/>
      <c r="I56" s="10"/>
      <c r="J56" s="103"/>
      <c r="K56" s="10"/>
      <c r="L56" s="10"/>
      <c r="M56" s="10"/>
      <c r="N56" s="10"/>
      <c r="O56" s="104"/>
      <c r="P56" s="11"/>
    </row>
    <row r="57" spans="2:16">
      <c r="B57" s="9"/>
      <c r="C57" s="103"/>
      <c r="D57" s="10"/>
      <c r="E57" s="10"/>
      <c r="F57" s="10"/>
      <c r="G57" s="10"/>
      <c r="H57" s="104"/>
      <c r="I57" s="10"/>
      <c r="J57" s="103"/>
      <c r="K57" s="10"/>
      <c r="L57" s="10"/>
      <c r="M57" s="10"/>
      <c r="N57" s="10"/>
      <c r="O57" s="104"/>
      <c r="P57" s="11"/>
    </row>
    <row r="58" spans="2:16" ht="16" thickBot="1">
      <c r="B58" s="9"/>
      <c r="C58" s="105"/>
      <c r="D58" s="106"/>
      <c r="E58" s="106"/>
      <c r="F58" s="106"/>
      <c r="G58" s="106"/>
      <c r="H58" s="107"/>
      <c r="I58" s="10"/>
      <c r="J58" s="105"/>
      <c r="K58" s="106"/>
      <c r="L58" s="106"/>
      <c r="M58" s="106"/>
      <c r="N58" s="106"/>
      <c r="O58" s="107"/>
      <c r="P58" s="11"/>
    </row>
    <row r="59" spans="2:16" ht="16" thickBot="1">
      <c r="B59" s="1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5"/>
    </row>
    <row r="61" spans="2:16" s="18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pane ySplit="1" topLeftCell="A2" activePane="bottomLeft" state="frozen"/>
      <selection pane="bottomLeft" sqref="A1:XFD1"/>
    </sheetView>
  </sheetViews>
  <sheetFormatPr baseColWidth="10" defaultRowHeight="15" x14ac:dyDescent="0"/>
  <cols>
    <col min="1" max="1" width="3.7109375" customWidth="1"/>
    <col min="3" max="8" width="13.140625" customWidth="1"/>
  </cols>
  <sheetData>
    <row r="1" spans="1:9" s="19" customFormat="1">
      <c r="A1" s="19" t="s">
        <v>45</v>
      </c>
    </row>
    <row r="3" spans="1:9">
      <c r="B3" s="1" t="s">
        <v>0</v>
      </c>
      <c r="C3" s="1"/>
      <c r="D3" s="1"/>
      <c r="E3" s="1"/>
      <c r="F3" s="1"/>
      <c r="G3" s="1"/>
      <c r="H3" s="1"/>
      <c r="I3" s="1"/>
    </row>
    <row r="4" spans="1:9" s="2" customFormat="1"/>
    <row r="5" spans="1:9">
      <c r="B5" s="3" t="s">
        <v>10</v>
      </c>
    </row>
    <row r="6" spans="1:9">
      <c r="C6" s="5" t="s">
        <v>14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</row>
    <row r="7" spans="1:9">
      <c r="B7" t="s">
        <v>48</v>
      </c>
      <c r="C7" s="5">
        <v>-0.84</v>
      </c>
      <c r="D7" s="5">
        <v>-0.83000000000000007</v>
      </c>
      <c r="E7" s="5">
        <v>-0.22999999999999998</v>
      </c>
      <c r="F7" s="5">
        <v>-0.67</v>
      </c>
      <c r="G7" s="5">
        <v>0.5</v>
      </c>
      <c r="H7" s="5">
        <v>1.3</v>
      </c>
    </row>
    <row r="8" spans="1:9">
      <c r="B8" t="s">
        <v>2</v>
      </c>
      <c r="C8" s="5">
        <v>0.6</v>
      </c>
      <c r="D8" s="5">
        <v>1.08</v>
      </c>
      <c r="E8" s="5">
        <v>-0.38</v>
      </c>
      <c r="F8" s="5">
        <v>-0.28000000000000003</v>
      </c>
      <c r="G8" s="5">
        <v>0.54</v>
      </c>
      <c r="H8" s="5">
        <v>-1.05</v>
      </c>
    </row>
    <row r="9" spans="1:9">
      <c r="B9" t="s">
        <v>1</v>
      </c>
      <c r="C9" s="5">
        <v>-0.79</v>
      </c>
      <c r="D9" s="5">
        <v>-0.6</v>
      </c>
      <c r="E9" s="5">
        <v>0.13</v>
      </c>
      <c r="F9" s="5">
        <v>-0.41000000000000003</v>
      </c>
      <c r="G9" s="5">
        <v>9.9999999999999985E-3</v>
      </c>
      <c r="H9" s="5">
        <v>0.96</v>
      </c>
    </row>
    <row r="10" spans="1:9">
      <c r="B10" t="s">
        <v>3</v>
      </c>
      <c r="C10" s="5">
        <v>-0.4</v>
      </c>
      <c r="D10" s="5">
        <v>0.88</v>
      </c>
      <c r="E10" s="5">
        <v>-0.48000000000000004</v>
      </c>
      <c r="F10" s="5">
        <v>-0.43</v>
      </c>
      <c r="G10" s="5">
        <v>0</v>
      </c>
      <c r="H10" s="5">
        <v>0.1</v>
      </c>
    </row>
    <row r="11" spans="1:9">
      <c r="B11" t="s">
        <v>4</v>
      </c>
      <c r="C11" s="5">
        <v>0.71</v>
      </c>
      <c r="D11" s="5">
        <v>0.49</v>
      </c>
      <c r="E11" s="5">
        <v>-0.84</v>
      </c>
      <c r="F11" s="5">
        <v>-0.08</v>
      </c>
      <c r="G11" s="5">
        <v>0.5</v>
      </c>
      <c r="H11" s="5">
        <v>-0.34</v>
      </c>
    </row>
    <row r="12" spans="1:9">
      <c r="C12" s="5"/>
      <c r="D12" s="5"/>
      <c r="E12" s="5"/>
      <c r="F12" s="5"/>
      <c r="G12" s="5"/>
      <c r="H12" s="5"/>
    </row>
    <row r="13" spans="1:9">
      <c r="B13" s="3" t="s">
        <v>11</v>
      </c>
      <c r="C13" s="5"/>
      <c r="D13" s="5"/>
      <c r="E13" s="5"/>
      <c r="F13" s="5"/>
      <c r="G13" s="5"/>
      <c r="H13" s="5"/>
    </row>
    <row r="14" spans="1:9">
      <c r="C14" s="5" t="s">
        <v>18</v>
      </c>
      <c r="D14" s="5" t="s">
        <v>5</v>
      </c>
      <c r="E14" s="5" t="s">
        <v>6</v>
      </c>
      <c r="F14" s="5" t="s">
        <v>7</v>
      </c>
      <c r="G14" s="5" t="s">
        <v>8</v>
      </c>
      <c r="H14" s="5" t="s">
        <v>9</v>
      </c>
      <c r="I14" s="17" t="s">
        <v>17</v>
      </c>
    </row>
    <row r="15" spans="1:9">
      <c r="B15" t="s">
        <v>4</v>
      </c>
      <c r="C15" s="37">
        <f t="shared" ref="C15:H15" si="0">C11+1.1</f>
        <v>1.81</v>
      </c>
      <c r="D15" s="37">
        <f t="shared" si="0"/>
        <v>1.59</v>
      </c>
      <c r="E15" s="37">
        <f t="shared" si="0"/>
        <v>0.26000000000000012</v>
      </c>
      <c r="F15" s="37">
        <f t="shared" si="0"/>
        <v>1.02</v>
      </c>
      <c r="G15" s="37">
        <f t="shared" si="0"/>
        <v>1.6</v>
      </c>
      <c r="H15" s="37">
        <f t="shared" si="0"/>
        <v>0.76</v>
      </c>
      <c r="I15" s="17" t="s">
        <v>47</v>
      </c>
    </row>
    <row r="16" spans="1:9">
      <c r="B16" t="s">
        <v>2</v>
      </c>
      <c r="C16" s="37">
        <f t="shared" ref="C16:H16" si="1">C8+1.1</f>
        <v>1.7000000000000002</v>
      </c>
      <c r="D16" s="37">
        <f t="shared" si="1"/>
        <v>2.1800000000000002</v>
      </c>
      <c r="E16" s="37">
        <f t="shared" si="1"/>
        <v>0.72000000000000008</v>
      </c>
      <c r="F16" s="37">
        <f t="shared" si="1"/>
        <v>0.82000000000000006</v>
      </c>
      <c r="G16" s="37">
        <f t="shared" si="1"/>
        <v>1.6400000000000001</v>
      </c>
      <c r="H16" s="37">
        <f t="shared" si="1"/>
        <v>5.0000000000000044E-2</v>
      </c>
      <c r="I16" s="17" t="s">
        <v>16</v>
      </c>
    </row>
    <row r="17" spans="2:9">
      <c r="B17" t="s">
        <v>3</v>
      </c>
      <c r="C17" s="37">
        <f t="shared" ref="C17:H17" si="2">C10+1.1</f>
        <v>0.70000000000000007</v>
      </c>
      <c r="D17" s="37">
        <f t="shared" si="2"/>
        <v>1.98</v>
      </c>
      <c r="E17" s="37">
        <f t="shared" si="2"/>
        <v>0.62000000000000011</v>
      </c>
      <c r="F17" s="37">
        <f t="shared" si="2"/>
        <v>0.67000000000000015</v>
      </c>
      <c r="G17" s="37">
        <f t="shared" si="2"/>
        <v>1.1000000000000001</v>
      </c>
      <c r="H17" s="37">
        <f t="shared" si="2"/>
        <v>1.2000000000000002</v>
      </c>
      <c r="I17" s="17" t="s">
        <v>15</v>
      </c>
    </row>
    <row r="18" spans="2:9">
      <c r="B18" t="s">
        <v>1</v>
      </c>
      <c r="C18" s="37">
        <f t="shared" ref="C18:H18" si="3">C9+1.1</f>
        <v>0.31000000000000005</v>
      </c>
      <c r="D18" s="37">
        <f t="shared" si="3"/>
        <v>0.50000000000000011</v>
      </c>
      <c r="E18" s="37">
        <f t="shared" si="3"/>
        <v>1.23</v>
      </c>
      <c r="F18" s="37">
        <f t="shared" si="3"/>
        <v>0.69000000000000006</v>
      </c>
      <c r="G18" s="37">
        <f t="shared" si="3"/>
        <v>1.1100000000000001</v>
      </c>
      <c r="H18" s="37">
        <f t="shared" si="3"/>
        <v>2.06</v>
      </c>
      <c r="I18" s="17" t="s">
        <v>13</v>
      </c>
    </row>
    <row r="19" spans="2:9">
      <c r="B19" t="s">
        <v>48</v>
      </c>
      <c r="C19" s="37">
        <f t="shared" ref="C19:H19" si="4">C7+1.1</f>
        <v>0.26000000000000012</v>
      </c>
      <c r="D19" s="37">
        <f t="shared" si="4"/>
        <v>0.27</v>
      </c>
      <c r="E19" s="37">
        <f t="shared" si="4"/>
        <v>0.87000000000000011</v>
      </c>
      <c r="F19" s="37">
        <f t="shared" si="4"/>
        <v>0.43000000000000005</v>
      </c>
      <c r="G19" s="37">
        <f t="shared" si="4"/>
        <v>1.6</v>
      </c>
      <c r="H19" s="37">
        <f t="shared" si="4"/>
        <v>2.4000000000000004</v>
      </c>
      <c r="I19" s="17" t="s">
        <v>13</v>
      </c>
    </row>
    <row r="20" spans="2:9">
      <c r="C20" s="5"/>
      <c r="D20" s="5"/>
      <c r="E20" s="5"/>
      <c r="F20" s="5"/>
      <c r="G20" s="5"/>
      <c r="H20" s="5"/>
      <c r="I20" s="4"/>
    </row>
    <row r="22" spans="2:9">
      <c r="B22" s="16" t="s">
        <v>12</v>
      </c>
      <c r="C22" s="16"/>
      <c r="D22" s="16"/>
      <c r="E22" s="16"/>
      <c r="F22" s="16"/>
      <c r="G22" s="16"/>
      <c r="H22" s="16"/>
      <c r="I22" s="16"/>
    </row>
    <row r="23" spans="2:9" ht="16" thickBot="1"/>
    <row r="24" spans="2:9">
      <c r="B24" s="6" t="s">
        <v>46</v>
      </c>
      <c r="C24" s="7"/>
      <c r="D24" s="7"/>
      <c r="E24" s="7"/>
      <c r="F24" s="7"/>
      <c r="G24" s="7"/>
      <c r="H24" s="7"/>
      <c r="I24" s="8"/>
    </row>
    <row r="25" spans="2:9">
      <c r="B25" s="9"/>
      <c r="C25" s="10"/>
      <c r="D25" s="10"/>
      <c r="E25" s="10"/>
      <c r="F25" s="10"/>
      <c r="G25" s="10"/>
      <c r="H25" s="10"/>
      <c r="I25" s="11"/>
    </row>
    <row r="26" spans="2:9">
      <c r="B26" s="9"/>
      <c r="C26" s="10"/>
      <c r="D26" s="10"/>
      <c r="E26" s="10"/>
      <c r="F26" s="10"/>
      <c r="G26" s="10"/>
      <c r="H26" s="10"/>
      <c r="I26" s="11"/>
    </row>
    <row r="27" spans="2:9">
      <c r="B27" s="9"/>
      <c r="C27" s="10"/>
      <c r="D27" s="10"/>
      <c r="E27" s="10"/>
      <c r="F27" s="10"/>
      <c r="G27" s="10"/>
      <c r="H27" s="10"/>
      <c r="I27" s="11"/>
    </row>
    <row r="28" spans="2:9">
      <c r="B28" s="9"/>
      <c r="C28" s="10"/>
      <c r="D28" s="10"/>
      <c r="E28" s="10"/>
      <c r="F28" s="10"/>
      <c r="G28" s="10"/>
      <c r="H28" s="10"/>
      <c r="I28" s="11"/>
    </row>
    <row r="29" spans="2:9">
      <c r="B29" s="9"/>
      <c r="C29" s="10"/>
      <c r="D29" s="10"/>
      <c r="E29" s="10"/>
      <c r="F29" s="10"/>
      <c r="G29" s="10"/>
      <c r="H29" s="10"/>
      <c r="I29" s="11"/>
    </row>
    <row r="30" spans="2:9">
      <c r="B30" s="9"/>
      <c r="C30" s="10"/>
      <c r="D30" s="10"/>
      <c r="E30" s="10"/>
      <c r="F30" s="10"/>
      <c r="G30" s="10"/>
      <c r="H30" s="10"/>
      <c r="I30" s="11"/>
    </row>
    <row r="31" spans="2:9">
      <c r="B31" s="9"/>
      <c r="C31" s="10"/>
      <c r="D31" s="10"/>
      <c r="E31" s="10"/>
      <c r="F31" s="10"/>
      <c r="G31" s="10"/>
      <c r="H31" s="10"/>
      <c r="I31" s="11"/>
    </row>
    <row r="32" spans="2:9">
      <c r="B32" s="9"/>
      <c r="C32" s="10"/>
      <c r="D32" s="10"/>
      <c r="E32" s="10"/>
      <c r="F32" s="10"/>
      <c r="G32" s="10"/>
      <c r="H32" s="10"/>
      <c r="I32" s="11"/>
    </row>
    <row r="33" spans="2:9">
      <c r="B33" s="9"/>
      <c r="C33" s="10"/>
      <c r="D33" s="10"/>
      <c r="E33" s="10"/>
      <c r="F33" s="10"/>
      <c r="G33" s="10"/>
      <c r="H33" s="10"/>
      <c r="I33" s="11"/>
    </row>
    <row r="34" spans="2:9">
      <c r="B34" s="9"/>
      <c r="C34" s="10"/>
      <c r="D34" s="10"/>
      <c r="E34" s="10"/>
      <c r="F34" s="10"/>
      <c r="G34" s="10"/>
      <c r="H34" s="10"/>
      <c r="I34" s="11"/>
    </row>
    <row r="35" spans="2:9">
      <c r="B35" s="9"/>
      <c r="C35" s="10"/>
      <c r="D35" s="10"/>
      <c r="E35" s="10"/>
      <c r="F35" s="10"/>
      <c r="G35" s="10"/>
      <c r="H35" s="10"/>
      <c r="I35" s="11"/>
    </row>
    <row r="36" spans="2:9">
      <c r="B36" s="9"/>
      <c r="C36" s="10"/>
      <c r="D36" s="10"/>
      <c r="E36" s="10"/>
      <c r="F36" s="10"/>
      <c r="G36" s="10"/>
      <c r="H36" s="10"/>
      <c r="I36" s="11"/>
    </row>
    <row r="37" spans="2:9">
      <c r="B37" s="9"/>
      <c r="C37" s="10"/>
      <c r="D37" s="10"/>
      <c r="E37" s="10"/>
      <c r="F37" s="10"/>
      <c r="G37" s="10"/>
      <c r="H37" s="10"/>
      <c r="I37" s="11"/>
    </row>
    <row r="38" spans="2:9">
      <c r="B38" s="9"/>
      <c r="C38" s="10"/>
      <c r="D38" s="10"/>
      <c r="E38" s="10"/>
      <c r="F38" s="10"/>
      <c r="G38" s="10"/>
      <c r="H38" s="10"/>
      <c r="I38" s="11"/>
    </row>
    <row r="39" spans="2:9">
      <c r="B39" s="9"/>
      <c r="C39" s="10"/>
      <c r="D39" s="10"/>
      <c r="E39" s="10"/>
      <c r="F39" s="10"/>
      <c r="G39" s="10"/>
      <c r="H39" s="10"/>
      <c r="I39" s="11"/>
    </row>
    <row r="40" spans="2:9">
      <c r="B40" s="9"/>
      <c r="C40" s="10"/>
      <c r="D40" s="10"/>
      <c r="E40" s="10"/>
      <c r="F40" s="10"/>
      <c r="G40" s="10"/>
      <c r="H40" s="10"/>
      <c r="I40" s="11"/>
    </row>
    <row r="41" spans="2:9">
      <c r="B41" s="9"/>
      <c r="C41" s="10"/>
      <c r="D41" s="10"/>
      <c r="E41" s="10"/>
      <c r="F41" s="10"/>
      <c r="G41" s="10"/>
      <c r="H41" s="10"/>
      <c r="I41" s="11"/>
    </row>
    <row r="42" spans="2:9">
      <c r="B42" s="9"/>
      <c r="C42" s="10"/>
      <c r="D42" s="10"/>
      <c r="E42" s="10"/>
      <c r="F42" s="10"/>
      <c r="G42" s="10"/>
      <c r="H42" s="10"/>
      <c r="I42" s="11"/>
    </row>
    <row r="43" spans="2:9">
      <c r="B43" s="9"/>
      <c r="C43" s="10"/>
      <c r="D43" s="10"/>
      <c r="E43" s="10"/>
      <c r="F43" s="10"/>
      <c r="G43" s="10"/>
      <c r="H43" s="10"/>
      <c r="I43" s="11"/>
    </row>
    <row r="44" spans="2:9">
      <c r="B44" s="9"/>
      <c r="C44" s="10"/>
      <c r="D44" s="10"/>
      <c r="E44" s="10"/>
      <c r="F44" s="10"/>
      <c r="G44" s="10"/>
      <c r="H44" s="10"/>
      <c r="I44" s="11"/>
    </row>
    <row r="45" spans="2:9">
      <c r="B45" s="9"/>
      <c r="C45" s="10"/>
      <c r="D45" s="10"/>
      <c r="E45" s="10"/>
      <c r="F45" s="10"/>
      <c r="G45" s="10"/>
      <c r="H45" s="10"/>
      <c r="I45" s="11"/>
    </row>
    <row r="46" spans="2:9">
      <c r="B46" s="9"/>
      <c r="C46" s="10"/>
      <c r="D46" s="10"/>
      <c r="E46" s="10"/>
      <c r="F46" s="10"/>
      <c r="G46" s="10"/>
      <c r="H46" s="10"/>
      <c r="I46" s="11"/>
    </row>
    <row r="47" spans="2:9">
      <c r="B47" s="9"/>
      <c r="C47" s="10"/>
      <c r="D47" s="10"/>
      <c r="E47" s="10"/>
      <c r="F47" s="10"/>
      <c r="G47" s="10"/>
      <c r="H47" s="10"/>
      <c r="I47" s="11"/>
    </row>
    <row r="48" spans="2:9">
      <c r="B48" s="9"/>
      <c r="C48" s="12"/>
      <c r="D48" s="12"/>
      <c r="E48" s="12"/>
      <c r="F48" s="12"/>
      <c r="G48" s="12"/>
      <c r="H48" s="12"/>
      <c r="I48" s="11"/>
    </row>
    <row r="49" spans="2:9">
      <c r="B49" s="9"/>
      <c r="C49" s="10"/>
      <c r="D49" s="10"/>
      <c r="E49" s="10"/>
      <c r="F49" s="10"/>
      <c r="G49" s="10"/>
      <c r="H49" s="10"/>
      <c r="I49" s="11"/>
    </row>
    <row r="50" spans="2:9" ht="16" thickBot="1">
      <c r="B50" s="13"/>
      <c r="C50" s="14"/>
      <c r="D50" s="14"/>
      <c r="E50" s="14"/>
      <c r="F50" s="14"/>
      <c r="G50" s="14"/>
      <c r="H50" s="14"/>
      <c r="I50" s="1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140625" style="20" customWidth="1"/>
    <col min="2" max="3" width="1.42578125" style="20" customWidth="1"/>
    <col min="4" max="4" width="25.140625" style="20" customWidth="1"/>
    <col min="5" max="11" width="7.85546875" style="20" customWidth="1"/>
    <col min="12" max="12" width="1.5703125" style="20" customWidth="1"/>
    <col min="13" max="13" width="3.7109375" style="20" customWidth="1"/>
    <col min="14" max="14" width="25.140625" style="20" customWidth="1"/>
    <col min="15" max="17" width="7.85546875" style="20" customWidth="1"/>
    <col min="18" max="18" width="1.42578125" style="20" customWidth="1"/>
    <col min="19" max="22" width="7.85546875" style="20" customWidth="1"/>
    <col min="23" max="16384" width="10.7109375" style="20"/>
  </cols>
  <sheetData>
    <row r="1" spans="1:17" s="19" customFormat="1">
      <c r="A1" s="19" t="s">
        <v>160</v>
      </c>
    </row>
    <row r="2" spans="1:17" s="143" customFormat="1">
      <c r="A2" s="54" t="s">
        <v>165</v>
      </c>
    </row>
    <row r="4" spans="1:17" customFormat="1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3" customFormat="1" ht="12"/>
    <row r="6" spans="1:17" s="23" customFormat="1">
      <c r="D6" s="24" t="s">
        <v>31</v>
      </c>
      <c r="E6" s="25" t="s">
        <v>19</v>
      </c>
      <c r="F6" s="25" t="s">
        <v>20</v>
      </c>
      <c r="G6" s="25" t="s">
        <v>21</v>
      </c>
      <c r="H6" s="25" t="s">
        <v>22</v>
      </c>
      <c r="I6" s="25" t="s">
        <v>23</v>
      </c>
      <c r="J6" s="25" t="s">
        <v>24</v>
      </c>
      <c r="K6" s="25" t="s">
        <v>25</v>
      </c>
      <c r="L6" s="25"/>
      <c r="M6" s="25" t="s">
        <v>26</v>
      </c>
      <c r="N6" s="25" t="s">
        <v>27</v>
      </c>
      <c r="O6" s="25" t="s">
        <v>28</v>
      </c>
      <c r="P6" s="25" t="s">
        <v>29</v>
      </c>
      <c r="Q6" s="25" t="s">
        <v>30</v>
      </c>
    </row>
    <row r="7" spans="1:17" s="23" customFormat="1">
      <c r="D7" s="26"/>
      <c r="E7" s="27" t="s">
        <v>32</v>
      </c>
      <c r="F7" s="27" t="s">
        <v>33</v>
      </c>
      <c r="G7" s="27" t="s">
        <v>34</v>
      </c>
      <c r="H7" s="27" t="s">
        <v>35</v>
      </c>
      <c r="I7" s="27" t="s">
        <v>23</v>
      </c>
      <c r="J7" s="27" t="s">
        <v>36</v>
      </c>
      <c r="K7" s="27" t="s">
        <v>37</v>
      </c>
      <c r="L7" s="27"/>
      <c r="M7" s="27" t="s">
        <v>38</v>
      </c>
      <c r="N7" s="27" t="s">
        <v>39</v>
      </c>
      <c r="O7" s="27" t="s">
        <v>40</v>
      </c>
      <c r="P7" s="27" t="s">
        <v>41</v>
      </c>
      <c r="Q7" s="27" t="s">
        <v>42</v>
      </c>
    </row>
    <row r="8" spans="1:17" s="23" customFormat="1">
      <c r="D8" s="28" t="s">
        <v>43</v>
      </c>
      <c r="E8" s="29">
        <v>160</v>
      </c>
      <c r="F8" s="29">
        <v>184</v>
      </c>
      <c r="G8" s="29">
        <v>241</v>
      </c>
      <c r="H8" s="29">
        <v>149</v>
      </c>
      <c r="I8" s="29">
        <v>180</v>
      </c>
      <c r="J8" s="29">
        <v>161</v>
      </c>
      <c r="K8" s="29">
        <v>132</v>
      </c>
      <c r="L8" s="29"/>
      <c r="M8" s="29">
        <v>202</v>
      </c>
      <c r="N8" s="25">
        <v>160</v>
      </c>
      <c r="O8" s="25">
        <v>139</v>
      </c>
      <c r="P8" s="25">
        <v>149</v>
      </c>
      <c r="Q8" s="25">
        <v>177</v>
      </c>
    </row>
    <row r="9" spans="1:17" s="23" customFormat="1">
      <c r="D9" s="28" t="s">
        <v>44</v>
      </c>
      <c r="E9" s="25">
        <v>160</v>
      </c>
      <c r="F9" s="25">
        <v>184</v>
      </c>
      <c r="G9" s="25">
        <v>237</v>
      </c>
      <c r="H9" s="25">
        <v>148</v>
      </c>
      <c r="I9" s="25">
        <v>181</v>
      </c>
      <c r="J9" s="25">
        <v>150</v>
      </c>
      <c r="K9" s="25">
        <v>123</v>
      </c>
      <c r="L9" s="25"/>
      <c r="M9" s="25">
        <v>156</v>
      </c>
      <c r="N9" s="25">
        <v>126</v>
      </c>
      <c r="O9" s="25">
        <v>104</v>
      </c>
      <c r="P9" s="25">
        <v>124</v>
      </c>
      <c r="Q9" s="25">
        <v>140</v>
      </c>
    </row>
    <row r="10" spans="1:17" s="23" customFormat="1">
      <c r="D10" s="28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</row>
    <row r="11" spans="1:17" s="23" customFormat="1">
      <c r="D11" s="28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1:17" customFormat="1">
      <c r="B12" s="16" t="s">
        <v>12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ht="16" thickBot="1">
      <c r="B13" s="21"/>
      <c r="C13" s="21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1:17" s="31" customFormat="1">
      <c r="B14" s="32"/>
      <c r="C14" s="6" t="s">
        <v>151</v>
      </c>
      <c r="D14" s="127"/>
      <c r="E14" s="7"/>
      <c r="F14" s="7"/>
      <c r="G14" s="7"/>
      <c r="H14" s="7"/>
      <c r="I14" s="7"/>
      <c r="J14" s="7"/>
      <c r="K14" s="7"/>
      <c r="L14" s="8"/>
    </row>
    <row r="15" spans="1:17" s="31" customFormat="1">
      <c r="B15" s="32"/>
      <c r="C15" s="128"/>
      <c r="D15" s="33"/>
      <c r="E15" s="33"/>
      <c r="F15" s="33"/>
      <c r="G15" s="33"/>
      <c r="H15" s="33"/>
      <c r="I15" s="33"/>
      <c r="J15" s="33"/>
      <c r="K15" s="33"/>
      <c r="L15" s="34"/>
    </row>
    <row r="16" spans="1:17" s="31" customFormat="1">
      <c r="B16" s="32"/>
      <c r="C16" s="128"/>
      <c r="D16" s="33"/>
      <c r="E16" s="33"/>
      <c r="F16" s="33"/>
      <c r="G16" s="33"/>
      <c r="H16" s="33"/>
      <c r="I16" s="33"/>
      <c r="J16" s="33"/>
      <c r="K16" s="33"/>
      <c r="L16" s="34"/>
    </row>
    <row r="17" spans="2:12" s="31" customFormat="1">
      <c r="B17" s="32"/>
      <c r="C17" s="128"/>
      <c r="D17" s="33"/>
      <c r="E17" s="33"/>
      <c r="F17" s="33"/>
      <c r="G17" s="33"/>
      <c r="H17" s="33"/>
      <c r="I17" s="33"/>
      <c r="J17" s="33"/>
      <c r="K17" s="33"/>
      <c r="L17" s="34"/>
    </row>
    <row r="18" spans="2:12" s="31" customFormat="1">
      <c r="B18" s="32"/>
      <c r="C18" s="128"/>
      <c r="D18" s="33"/>
      <c r="E18" s="33"/>
      <c r="F18" s="33"/>
      <c r="G18" s="33"/>
      <c r="H18" s="33"/>
      <c r="I18" s="33"/>
      <c r="J18" s="33"/>
      <c r="K18" s="33"/>
      <c r="L18" s="34"/>
    </row>
    <row r="19" spans="2:12" s="31" customFormat="1">
      <c r="B19" s="32"/>
      <c r="C19" s="128"/>
      <c r="D19" s="33"/>
      <c r="E19" s="33"/>
      <c r="F19" s="33"/>
      <c r="G19" s="33"/>
      <c r="H19" s="33"/>
      <c r="I19" s="33"/>
      <c r="J19" s="33"/>
      <c r="K19" s="33"/>
      <c r="L19" s="34"/>
    </row>
    <row r="20" spans="2:12" s="31" customFormat="1">
      <c r="B20" s="32"/>
      <c r="C20" s="128"/>
      <c r="D20" s="33"/>
      <c r="E20" s="33"/>
      <c r="F20" s="33"/>
      <c r="G20" s="33"/>
      <c r="H20" s="33"/>
      <c r="I20" s="33"/>
      <c r="J20" s="33"/>
      <c r="K20" s="33"/>
      <c r="L20" s="34"/>
    </row>
    <row r="21" spans="2:12" s="31" customFormat="1">
      <c r="B21" s="32"/>
      <c r="C21" s="128"/>
      <c r="D21" s="33"/>
      <c r="E21" s="33"/>
      <c r="F21" s="33"/>
      <c r="G21" s="33"/>
      <c r="H21" s="33"/>
      <c r="I21" s="33"/>
      <c r="J21" s="33"/>
      <c r="K21" s="33"/>
      <c r="L21" s="34"/>
    </row>
    <row r="22" spans="2:12" s="31" customFormat="1">
      <c r="B22" s="32"/>
      <c r="C22" s="128"/>
      <c r="D22" s="33"/>
      <c r="E22" s="33"/>
      <c r="F22" s="33"/>
      <c r="G22" s="33"/>
      <c r="H22" s="33"/>
      <c r="I22" s="33"/>
      <c r="J22" s="33"/>
      <c r="K22" s="33"/>
      <c r="L22" s="34"/>
    </row>
    <row r="23" spans="2:12" s="31" customFormat="1">
      <c r="B23" s="32"/>
      <c r="C23" s="128"/>
      <c r="D23" s="33"/>
      <c r="E23" s="33"/>
      <c r="F23" s="33"/>
      <c r="G23" s="33"/>
      <c r="H23" s="33"/>
      <c r="I23" s="33"/>
      <c r="J23" s="33"/>
      <c r="K23" s="33"/>
      <c r="L23" s="34"/>
    </row>
    <row r="24" spans="2:12" s="31" customFormat="1">
      <c r="B24" s="32"/>
      <c r="C24" s="128"/>
      <c r="D24" s="33"/>
      <c r="E24" s="33"/>
      <c r="F24" s="33"/>
      <c r="G24" s="33"/>
      <c r="H24" s="33"/>
      <c r="I24" s="33"/>
      <c r="J24" s="33"/>
      <c r="K24" s="33"/>
      <c r="L24" s="34"/>
    </row>
    <row r="25" spans="2:12" s="31" customFormat="1">
      <c r="B25" s="32"/>
      <c r="C25" s="128"/>
      <c r="D25" s="33"/>
      <c r="E25" s="33"/>
      <c r="F25" s="33"/>
      <c r="G25" s="33"/>
      <c r="H25" s="33"/>
      <c r="I25" s="33"/>
      <c r="J25" s="33"/>
      <c r="K25" s="33"/>
      <c r="L25" s="34"/>
    </row>
    <row r="26" spans="2:12" s="31" customFormat="1">
      <c r="B26" s="32"/>
      <c r="C26" s="128"/>
      <c r="D26" s="33"/>
      <c r="E26" s="33"/>
      <c r="F26" s="33"/>
      <c r="G26" s="33"/>
      <c r="H26" s="33"/>
      <c r="I26" s="33"/>
      <c r="J26" s="33"/>
      <c r="K26" s="33"/>
      <c r="L26" s="34"/>
    </row>
    <row r="27" spans="2:12" s="31" customFormat="1">
      <c r="B27" s="32"/>
      <c r="C27" s="128"/>
      <c r="D27" s="33"/>
      <c r="E27" s="33"/>
      <c r="F27" s="33"/>
      <c r="G27" s="33"/>
      <c r="H27" s="33"/>
      <c r="I27" s="33"/>
      <c r="J27" s="33"/>
      <c r="K27" s="33"/>
      <c r="L27" s="34"/>
    </row>
    <row r="28" spans="2:12" s="31" customFormat="1">
      <c r="B28" s="32"/>
      <c r="C28" s="128"/>
      <c r="D28" s="33"/>
      <c r="E28" s="33"/>
      <c r="F28" s="33"/>
      <c r="G28" s="33"/>
      <c r="H28" s="33"/>
      <c r="I28" s="33"/>
      <c r="J28" s="33"/>
      <c r="K28" s="33"/>
      <c r="L28" s="34"/>
    </row>
    <row r="29" spans="2:12" s="31" customFormat="1">
      <c r="B29" s="32"/>
      <c r="C29" s="128"/>
      <c r="D29" s="33"/>
      <c r="E29" s="33"/>
      <c r="F29" s="33"/>
      <c r="G29" s="33"/>
      <c r="H29" s="33"/>
      <c r="I29" s="33"/>
      <c r="J29" s="33"/>
      <c r="K29" s="33"/>
      <c r="L29" s="34"/>
    </row>
    <row r="30" spans="2:12" s="31" customFormat="1">
      <c r="B30" s="32"/>
      <c r="C30" s="128"/>
      <c r="D30" s="33"/>
      <c r="E30" s="33"/>
      <c r="F30" s="33"/>
      <c r="G30" s="33"/>
      <c r="H30" s="33"/>
      <c r="I30" s="33"/>
      <c r="J30" s="33"/>
      <c r="K30" s="33"/>
      <c r="L30" s="34"/>
    </row>
    <row r="31" spans="2:12" s="31" customFormat="1">
      <c r="B31" s="32"/>
      <c r="C31" s="128"/>
      <c r="D31" s="33"/>
      <c r="E31" s="33"/>
      <c r="F31" s="33"/>
      <c r="G31" s="33"/>
      <c r="H31" s="33"/>
      <c r="I31" s="33"/>
      <c r="J31" s="33"/>
      <c r="K31" s="33"/>
      <c r="L31" s="34"/>
    </row>
    <row r="32" spans="2:12" s="31" customFormat="1">
      <c r="B32" s="32"/>
      <c r="C32" s="128"/>
      <c r="D32" s="33"/>
      <c r="E32" s="33"/>
      <c r="F32" s="33"/>
      <c r="G32" s="33"/>
      <c r="H32" s="33"/>
      <c r="I32" s="33"/>
      <c r="J32" s="33"/>
      <c r="K32" s="33"/>
      <c r="L32" s="34"/>
    </row>
    <row r="33" spans="1:12" s="31" customFormat="1">
      <c r="B33" s="32"/>
      <c r="C33" s="128"/>
      <c r="D33" s="33"/>
      <c r="E33" s="33"/>
      <c r="F33" s="33"/>
      <c r="G33" s="33"/>
      <c r="H33" s="33"/>
      <c r="I33" s="33"/>
      <c r="J33" s="33"/>
      <c r="K33" s="33"/>
      <c r="L33" s="34"/>
    </row>
    <row r="34" spans="1:12" s="31" customFormat="1">
      <c r="B34" s="32"/>
      <c r="C34" s="128"/>
      <c r="D34" s="33"/>
      <c r="E34" s="33"/>
      <c r="F34" s="33"/>
      <c r="G34" s="33"/>
      <c r="H34" s="33"/>
      <c r="I34" s="33"/>
      <c r="J34" s="33"/>
      <c r="K34" s="33"/>
      <c r="L34" s="34"/>
    </row>
    <row r="35" spans="1:12" s="35" customFormat="1">
      <c r="C35" s="129"/>
      <c r="D35" s="33"/>
      <c r="E35" s="33"/>
      <c r="F35" s="33"/>
      <c r="G35" s="33"/>
      <c r="H35" s="33"/>
      <c r="I35" s="33"/>
      <c r="J35" s="33"/>
      <c r="K35" s="33"/>
      <c r="L35" s="34"/>
    </row>
    <row r="36" spans="1:12" s="31" customFormat="1">
      <c r="A36" s="35"/>
      <c r="B36" s="132"/>
      <c r="C36" s="130"/>
      <c r="D36" s="33"/>
      <c r="E36" s="33"/>
      <c r="F36" s="33"/>
      <c r="G36" s="33"/>
      <c r="H36" s="33"/>
      <c r="I36" s="33"/>
      <c r="J36" s="33"/>
      <c r="K36" s="33"/>
      <c r="L36" s="34"/>
    </row>
    <row r="37" spans="1:12" s="31" customFormat="1">
      <c r="A37" s="35"/>
      <c r="B37" s="132"/>
      <c r="C37" s="130"/>
      <c r="D37" s="33"/>
      <c r="E37" s="36"/>
      <c r="F37" s="36"/>
      <c r="G37" s="36"/>
      <c r="H37" s="36"/>
      <c r="I37" s="36"/>
      <c r="J37" s="36"/>
      <c r="K37" s="33"/>
      <c r="L37" s="34"/>
    </row>
    <row r="38" spans="1:12" s="31" customFormat="1" ht="7" customHeight="1">
      <c r="A38" s="35"/>
      <c r="B38" s="132"/>
      <c r="C38" s="130"/>
      <c r="D38" s="33"/>
      <c r="E38" s="36"/>
      <c r="F38" s="36"/>
      <c r="G38" s="36"/>
      <c r="H38" s="36"/>
      <c r="I38" s="36"/>
      <c r="J38" s="36"/>
      <c r="K38" s="33"/>
      <c r="L38" s="34"/>
    </row>
    <row r="39" spans="1:12" customFormat="1">
      <c r="B39" s="132"/>
      <c r="C39" s="130"/>
      <c r="D39" s="123" t="s">
        <v>164</v>
      </c>
      <c r="E39" s="10"/>
      <c r="F39" s="10"/>
      <c r="G39" s="10"/>
      <c r="H39" s="10"/>
      <c r="I39" s="10"/>
      <c r="J39" s="10"/>
      <c r="K39" s="10"/>
      <c r="L39" s="11"/>
    </row>
    <row r="40" spans="1:12" customFormat="1" ht="16" thickBot="1">
      <c r="B40" s="132"/>
      <c r="C40" s="131"/>
      <c r="D40" s="124"/>
      <c r="E40" s="14"/>
      <c r="F40" s="14"/>
      <c r="G40" s="14"/>
      <c r="H40" s="14"/>
      <c r="I40" s="14"/>
      <c r="J40" s="14"/>
      <c r="K40" s="14"/>
      <c r="L40" s="15"/>
    </row>
    <row r="41" spans="1:12" s="35" customFormat="1">
      <c r="B41" s="132"/>
      <c r="C41" s="126"/>
      <c r="D41" s="125"/>
      <c r="E41" s="125"/>
      <c r="F41" s="125"/>
      <c r="G41" s="125"/>
      <c r="H41" s="125"/>
      <c r="I41" s="125"/>
      <c r="J41" s="125"/>
      <c r="K41" s="125"/>
    </row>
    <row r="42" spans="1:12" s="108" customFormat="1"/>
  </sheetData>
  <mergeCells count="1">
    <mergeCell ref="B36:B4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pane ySplit="1" topLeftCell="A12" activePane="bottomLeft" state="frozen"/>
      <selection pane="bottomLeft" activeCell="M23" sqref="M23"/>
    </sheetView>
  </sheetViews>
  <sheetFormatPr baseColWidth="10" defaultRowHeight="15" x14ac:dyDescent="0"/>
  <cols>
    <col min="1" max="1" width="3.7109375" customWidth="1"/>
    <col min="2" max="2" width="2.7109375" customWidth="1"/>
    <col min="9" max="9" width="10.7109375" customWidth="1"/>
    <col min="10" max="11" width="2.7109375" customWidth="1"/>
  </cols>
  <sheetData>
    <row r="1" spans="1:7" s="19" customFormat="1">
      <c r="A1" s="19" t="s">
        <v>52</v>
      </c>
    </row>
    <row r="4" spans="1:7">
      <c r="B4" s="1" t="s">
        <v>0</v>
      </c>
      <c r="C4" s="1"/>
      <c r="D4" s="1"/>
      <c r="E4" s="1"/>
      <c r="F4" s="1"/>
      <c r="G4" s="1"/>
    </row>
    <row r="6" spans="1:7">
      <c r="D6" t="s">
        <v>53</v>
      </c>
      <c r="E6" t="s">
        <v>54</v>
      </c>
    </row>
    <row r="7" spans="1:7">
      <c r="C7" t="s">
        <v>55</v>
      </c>
      <c r="D7" s="53">
        <v>0.15</v>
      </c>
      <c r="E7" s="53">
        <v>0.11</v>
      </c>
    </row>
    <row r="8" spans="1:7">
      <c r="C8" t="s">
        <v>56</v>
      </c>
      <c r="D8" s="53">
        <v>0.32</v>
      </c>
      <c r="E8" s="53">
        <v>0.2</v>
      </c>
    </row>
    <row r="9" spans="1:7">
      <c r="C9" s="54" t="s">
        <v>57</v>
      </c>
      <c r="D9" s="55">
        <v>0.1</v>
      </c>
      <c r="E9" s="55">
        <v>0.17</v>
      </c>
    </row>
    <row r="10" spans="1:7">
      <c r="C10" s="54" t="s">
        <v>58</v>
      </c>
      <c r="D10" s="55">
        <v>0.1</v>
      </c>
      <c r="E10" s="55">
        <v>0.18</v>
      </c>
    </row>
    <row r="11" spans="1:7">
      <c r="C11" s="54" t="s">
        <v>59</v>
      </c>
      <c r="D11" s="55">
        <v>0.1</v>
      </c>
      <c r="E11" s="55">
        <v>0.15</v>
      </c>
    </row>
    <row r="12" spans="1:7">
      <c r="C12" t="s">
        <v>60</v>
      </c>
      <c r="D12" s="53">
        <v>7.0000000000000007E-2</v>
      </c>
      <c r="E12" s="53">
        <v>0.1</v>
      </c>
    </row>
    <row r="13" spans="1:7">
      <c r="C13" t="s">
        <v>61</v>
      </c>
      <c r="D13" s="53">
        <v>0.16</v>
      </c>
      <c r="E13" s="53">
        <v>0.09</v>
      </c>
    </row>
    <row r="14" spans="1:7">
      <c r="C14" s="54" t="s">
        <v>62</v>
      </c>
      <c r="D14" s="53">
        <f>SUM(D7:D13)</f>
        <v>0.99999999999999989</v>
      </c>
      <c r="E14" s="53">
        <f>SUM(E7:E13)</f>
        <v>0.99999999999999989</v>
      </c>
    </row>
    <row r="16" spans="1:7">
      <c r="C16" t="s">
        <v>63</v>
      </c>
      <c r="D16" s="56">
        <f>SUM(D9:D11)</f>
        <v>0.30000000000000004</v>
      </c>
      <c r="E16" s="56">
        <f>SUM(E9:E11)</f>
        <v>0.5</v>
      </c>
    </row>
    <row r="19" spans="2:10">
      <c r="B19" s="16" t="s">
        <v>12</v>
      </c>
      <c r="C19" s="16"/>
      <c r="D19" s="16"/>
      <c r="E19" s="16"/>
      <c r="F19" s="16"/>
      <c r="G19" s="16"/>
      <c r="H19" s="16"/>
      <c r="I19" s="16"/>
      <c r="J19" s="16"/>
    </row>
    <row r="20" spans="2:10" ht="16" thickBot="1"/>
    <row r="21" spans="2:10">
      <c r="B21" s="6" t="s">
        <v>64</v>
      </c>
      <c r="C21" s="7"/>
      <c r="D21" s="7"/>
      <c r="E21" s="7"/>
      <c r="F21" s="7"/>
      <c r="G21" s="7"/>
      <c r="H21" s="7"/>
      <c r="I21" s="7"/>
      <c r="J21" s="8"/>
    </row>
    <row r="22" spans="2:10" s="2" customFormat="1">
      <c r="B22" s="57"/>
      <c r="C22" s="30"/>
      <c r="D22" s="30"/>
      <c r="E22" s="30"/>
      <c r="F22" s="30"/>
      <c r="G22" s="30"/>
      <c r="H22" s="30"/>
      <c r="I22" s="30"/>
      <c r="J22" s="58"/>
    </row>
    <row r="23" spans="2:10" ht="23">
      <c r="B23" s="9"/>
      <c r="C23" s="133" t="s">
        <v>65</v>
      </c>
      <c r="D23" s="133"/>
      <c r="E23" s="133"/>
      <c r="F23" s="133"/>
      <c r="G23" s="133"/>
      <c r="H23" s="133"/>
      <c r="I23" s="133"/>
      <c r="J23" s="11"/>
    </row>
    <row r="24" spans="2:10">
      <c r="B24" s="9"/>
      <c r="C24" s="10"/>
      <c r="D24" s="10"/>
      <c r="E24" s="10"/>
      <c r="F24" s="10"/>
      <c r="G24" s="10"/>
      <c r="H24" s="10"/>
      <c r="I24" s="10"/>
      <c r="J24" s="11"/>
    </row>
    <row r="25" spans="2:10">
      <c r="B25" s="9"/>
      <c r="C25" s="10"/>
      <c r="D25" s="10"/>
      <c r="E25" s="10"/>
      <c r="F25" s="10"/>
      <c r="G25" s="10"/>
      <c r="H25" s="10"/>
      <c r="I25" s="10"/>
      <c r="J25" s="11"/>
    </row>
    <row r="26" spans="2:10">
      <c r="B26" s="9"/>
      <c r="C26" s="10"/>
      <c r="D26" s="10"/>
      <c r="E26" s="10"/>
      <c r="F26" s="10"/>
      <c r="G26" s="10"/>
      <c r="H26" s="10"/>
      <c r="I26" s="10"/>
      <c r="J26" s="11"/>
    </row>
    <row r="27" spans="2:10">
      <c r="B27" s="9"/>
      <c r="C27" s="10"/>
      <c r="D27" s="10"/>
      <c r="E27" s="10"/>
      <c r="F27" s="10"/>
      <c r="G27" s="10"/>
      <c r="H27" s="10"/>
      <c r="I27" s="10"/>
      <c r="J27" s="11"/>
    </row>
    <row r="28" spans="2:10">
      <c r="B28" s="9"/>
      <c r="C28" s="10"/>
      <c r="D28" s="10"/>
      <c r="E28" s="10"/>
      <c r="F28" s="10"/>
      <c r="G28" s="10"/>
      <c r="H28" s="10"/>
      <c r="I28" s="10"/>
      <c r="J28" s="11"/>
    </row>
    <row r="29" spans="2:10">
      <c r="B29" s="9"/>
      <c r="C29" s="10"/>
      <c r="D29" s="10"/>
      <c r="E29" s="10"/>
      <c r="F29" s="10"/>
      <c r="G29" s="10"/>
      <c r="H29" s="10"/>
      <c r="I29" s="10"/>
      <c r="J29" s="11"/>
    </row>
    <row r="30" spans="2:10">
      <c r="B30" s="9"/>
      <c r="C30" s="10"/>
      <c r="D30" s="10"/>
      <c r="E30" s="10"/>
      <c r="F30" s="10"/>
      <c r="G30" s="10"/>
      <c r="H30" s="10"/>
      <c r="I30" s="10"/>
      <c r="J30" s="11"/>
    </row>
    <row r="31" spans="2:10">
      <c r="B31" s="9"/>
      <c r="C31" s="10"/>
      <c r="D31" s="10"/>
      <c r="E31" s="10"/>
      <c r="F31" s="10"/>
      <c r="G31" s="10"/>
      <c r="H31" s="10"/>
      <c r="I31" s="10"/>
      <c r="J31" s="11"/>
    </row>
    <row r="32" spans="2:10">
      <c r="B32" s="9"/>
      <c r="C32" s="10"/>
      <c r="D32" s="10"/>
      <c r="E32" s="10"/>
      <c r="F32" s="10"/>
      <c r="G32" s="10"/>
      <c r="H32" s="10"/>
      <c r="I32" s="10"/>
      <c r="J32" s="11"/>
    </row>
    <row r="33" spans="2:10">
      <c r="B33" s="9"/>
      <c r="C33" s="10"/>
      <c r="D33" s="10"/>
      <c r="E33" s="10"/>
      <c r="F33" s="10"/>
      <c r="G33" s="10"/>
      <c r="H33" s="10"/>
      <c r="I33" s="10"/>
      <c r="J33" s="11"/>
    </row>
    <row r="34" spans="2:10">
      <c r="B34" s="9"/>
      <c r="C34" s="10"/>
      <c r="D34" s="10"/>
      <c r="E34" s="10"/>
      <c r="F34" s="10"/>
      <c r="G34" s="10"/>
      <c r="H34" s="10"/>
      <c r="I34" s="10"/>
      <c r="J34" s="11"/>
    </row>
    <row r="35" spans="2:10">
      <c r="B35" s="9"/>
      <c r="C35" s="10"/>
      <c r="D35" s="10"/>
      <c r="E35" s="10"/>
      <c r="F35" s="10"/>
      <c r="G35" s="10"/>
      <c r="H35" s="10"/>
      <c r="I35" s="10"/>
      <c r="J35" s="11"/>
    </row>
    <row r="36" spans="2:10">
      <c r="B36" s="9"/>
      <c r="C36" s="10"/>
      <c r="D36" s="10"/>
      <c r="E36" s="10"/>
      <c r="F36" s="10"/>
      <c r="G36" s="10"/>
      <c r="H36" s="10"/>
      <c r="I36" s="10"/>
      <c r="J36" s="11"/>
    </row>
    <row r="37" spans="2:10">
      <c r="B37" s="9"/>
      <c r="C37" s="10"/>
      <c r="D37" s="10"/>
      <c r="E37" s="10"/>
      <c r="F37" s="10"/>
      <c r="G37" s="10"/>
      <c r="H37" s="10"/>
      <c r="I37" s="10"/>
      <c r="J37" s="11"/>
    </row>
    <row r="38" spans="2:10">
      <c r="B38" s="9"/>
      <c r="C38" s="10"/>
      <c r="D38" s="10"/>
      <c r="E38" s="10"/>
      <c r="F38" s="10"/>
      <c r="G38" s="10"/>
      <c r="H38" s="10"/>
      <c r="I38" s="10"/>
      <c r="J38" s="11"/>
    </row>
    <row r="39" spans="2:10">
      <c r="B39" s="9"/>
      <c r="C39" s="10"/>
      <c r="D39" s="10"/>
      <c r="E39" s="10"/>
      <c r="F39" s="10"/>
      <c r="G39" s="10"/>
      <c r="H39" s="10"/>
      <c r="I39" s="10"/>
      <c r="J39" s="11"/>
    </row>
    <row r="40" spans="2:10">
      <c r="B40" s="9"/>
      <c r="C40" s="10"/>
      <c r="D40" s="10"/>
      <c r="E40" s="10"/>
      <c r="F40" s="10"/>
      <c r="G40" s="10"/>
      <c r="H40" s="10"/>
      <c r="I40" s="10"/>
      <c r="J40" s="11"/>
    </row>
    <row r="41" spans="2:10">
      <c r="B41" s="9"/>
      <c r="C41" s="10"/>
      <c r="D41" s="10"/>
      <c r="E41" s="10"/>
      <c r="F41" s="10"/>
      <c r="G41" s="10"/>
      <c r="H41" s="10"/>
      <c r="I41" s="10"/>
      <c r="J41" s="11"/>
    </row>
    <row r="42" spans="2:10">
      <c r="B42" s="9"/>
      <c r="C42" s="10"/>
      <c r="D42" s="10"/>
      <c r="E42" s="10"/>
      <c r="F42" s="10"/>
      <c r="G42" s="10"/>
      <c r="H42" s="10"/>
      <c r="I42" s="10"/>
      <c r="J42" s="11"/>
    </row>
    <row r="43" spans="2:10">
      <c r="B43" s="9"/>
      <c r="C43" s="10"/>
      <c r="D43" s="10"/>
      <c r="E43" s="10"/>
      <c r="F43" s="10"/>
      <c r="G43" s="10"/>
      <c r="H43" s="10"/>
      <c r="I43" s="10"/>
      <c r="J43" s="11"/>
    </row>
    <row r="44" spans="2:10">
      <c r="B44" s="9"/>
      <c r="C44" s="10"/>
      <c r="D44" s="10"/>
      <c r="E44" s="10"/>
      <c r="F44" s="10"/>
      <c r="G44" s="10"/>
      <c r="H44" s="10"/>
      <c r="I44" s="10"/>
      <c r="J44" s="11"/>
    </row>
    <row r="45" spans="2:10">
      <c r="B45" s="9"/>
      <c r="C45" s="10"/>
      <c r="D45" s="10"/>
      <c r="E45" s="10"/>
      <c r="F45" s="10"/>
      <c r="G45" s="10"/>
      <c r="H45" s="10"/>
      <c r="I45" s="10"/>
      <c r="J45" s="11"/>
    </row>
    <row r="46" spans="2:10" ht="16" thickBot="1">
      <c r="B46" s="13"/>
      <c r="C46" s="14"/>
      <c r="D46" s="14"/>
      <c r="E46" s="14"/>
      <c r="F46" s="14"/>
      <c r="G46" s="14"/>
      <c r="H46" s="14"/>
      <c r="I46" s="14"/>
      <c r="J46" s="15"/>
    </row>
    <row r="48" spans="2:10" ht="16" thickBot="1"/>
    <row r="49" spans="2:10">
      <c r="B49" s="6" t="s">
        <v>66</v>
      </c>
      <c r="C49" s="7"/>
      <c r="D49" s="7"/>
      <c r="E49" s="7"/>
      <c r="F49" s="7"/>
      <c r="G49" s="7"/>
      <c r="H49" s="7"/>
      <c r="I49" s="7"/>
      <c r="J49" s="8"/>
    </row>
    <row r="50" spans="2:10">
      <c r="B50" s="57"/>
      <c r="C50" s="30"/>
      <c r="D50" s="30"/>
      <c r="E50" s="30"/>
      <c r="F50" s="30"/>
      <c r="G50" s="30"/>
      <c r="H50" s="30"/>
      <c r="I50" s="30"/>
      <c r="J50" s="58"/>
    </row>
    <row r="51" spans="2:10" ht="21">
      <c r="B51" s="9"/>
      <c r="C51" s="134" t="s">
        <v>65</v>
      </c>
      <c r="D51" s="134"/>
      <c r="E51" s="134"/>
      <c r="F51" s="134"/>
      <c r="G51" s="134"/>
      <c r="H51" s="134"/>
      <c r="I51" s="134"/>
      <c r="J51" s="11"/>
    </row>
    <row r="52" spans="2:10">
      <c r="B52" s="9"/>
      <c r="C52" s="10"/>
      <c r="D52" s="10"/>
      <c r="E52" s="10"/>
      <c r="F52" s="10"/>
      <c r="G52" s="10"/>
      <c r="H52" s="10"/>
      <c r="I52" s="10"/>
      <c r="J52" s="11"/>
    </row>
    <row r="53" spans="2:10">
      <c r="B53" s="9"/>
      <c r="C53" s="10"/>
      <c r="D53" s="10"/>
      <c r="E53" s="10"/>
      <c r="F53" s="10"/>
      <c r="G53" s="10"/>
      <c r="H53" s="10"/>
      <c r="I53" s="10"/>
      <c r="J53" s="11"/>
    </row>
    <row r="54" spans="2:10">
      <c r="B54" s="9"/>
      <c r="C54" s="10"/>
      <c r="D54" s="10"/>
      <c r="E54" s="10"/>
      <c r="F54" s="10"/>
      <c r="G54" s="10"/>
      <c r="H54" s="10"/>
      <c r="I54" s="10"/>
      <c r="J54" s="11"/>
    </row>
    <row r="55" spans="2:10">
      <c r="B55" s="9"/>
      <c r="C55" s="10"/>
      <c r="D55" s="10"/>
      <c r="E55" s="10"/>
      <c r="F55" s="10"/>
      <c r="G55" s="10"/>
      <c r="H55" s="10"/>
      <c r="I55" s="10"/>
      <c r="J55" s="11"/>
    </row>
    <row r="56" spans="2:10">
      <c r="B56" s="9"/>
      <c r="C56" s="10"/>
      <c r="D56" s="10"/>
      <c r="E56" s="10"/>
      <c r="F56" s="10"/>
      <c r="G56" s="10"/>
      <c r="H56" s="10"/>
      <c r="I56" s="10"/>
      <c r="J56" s="11"/>
    </row>
    <row r="57" spans="2:10">
      <c r="B57" s="9"/>
      <c r="C57" s="10"/>
      <c r="D57" s="10"/>
      <c r="E57" s="10"/>
      <c r="F57" s="10"/>
      <c r="G57" s="10"/>
      <c r="H57" s="10"/>
      <c r="I57" s="10"/>
      <c r="J57" s="11"/>
    </row>
    <row r="58" spans="2:10">
      <c r="B58" s="9"/>
      <c r="C58" s="10"/>
      <c r="D58" s="10"/>
      <c r="E58" s="10"/>
      <c r="F58" s="10"/>
      <c r="G58" s="10"/>
      <c r="H58" s="10"/>
      <c r="I58" s="10"/>
      <c r="J58" s="11"/>
    </row>
    <row r="59" spans="2:10">
      <c r="B59" s="9"/>
      <c r="C59" s="10"/>
      <c r="D59" s="10"/>
      <c r="E59" s="10"/>
      <c r="F59" s="10"/>
      <c r="G59" s="10"/>
      <c r="H59" s="10"/>
      <c r="I59" s="10"/>
      <c r="J59" s="11"/>
    </row>
    <row r="60" spans="2:10">
      <c r="B60" s="9"/>
      <c r="C60" s="10"/>
      <c r="D60" s="10"/>
      <c r="E60" s="10"/>
      <c r="F60" s="10"/>
      <c r="G60" s="10"/>
      <c r="H60" s="10"/>
      <c r="I60" s="10"/>
      <c r="J60" s="11"/>
    </row>
    <row r="61" spans="2:10">
      <c r="B61" s="9"/>
      <c r="C61" s="10"/>
      <c r="D61" s="10"/>
      <c r="E61" s="10"/>
      <c r="F61" s="10"/>
      <c r="G61" s="10"/>
      <c r="H61" s="10"/>
      <c r="I61" s="10"/>
      <c r="J61" s="11"/>
    </row>
    <row r="62" spans="2:10">
      <c r="B62" s="9"/>
      <c r="C62" s="10"/>
      <c r="D62" s="10"/>
      <c r="E62" s="10"/>
      <c r="F62" s="10"/>
      <c r="G62" s="10"/>
      <c r="H62" s="10"/>
      <c r="I62" s="10"/>
      <c r="J62" s="11"/>
    </row>
    <row r="63" spans="2:10">
      <c r="B63" s="9"/>
      <c r="C63" s="10"/>
      <c r="D63" s="10"/>
      <c r="E63" s="10"/>
      <c r="F63" s="10"/>
      <c r="G63" s="10"/>
      <c r="H63" s="10"/>
      <c r="I63" s="10"/>
      <c r="J63" s="11"/>
    </row>
    <row r="64" spans="2:10">
      <c r="B64" s="9"/>
      <c r="C64" s="10"/>
      <c r="D64" s="10"/>
      <c r="E64" s="10"/>
      <c r="F64" s="10"/>
      <c r="G64" s="10"/>
      <c r="H64" s="10"/>
      <c r="I64" s="10"/>
      <c r="J64" s="11"/>
    </row>
    <row r="65" spans="2:10">
      <c r="B65" s="9"/>
      <c r="C65" s="10"/>
      <c r="D65" s="10"/>
      <c r="E65" s="10"/>
      <c r="F65" s="10"/>
      <c r="G65" s="10"/>
      <c r="H65" s="10"/>
      <c r="I65" s="10"/>
      <c r="J65" s="11"/>
    </row>
    <row r="66" spans="2:10">
      <c r="B66" s="9"/>
      <c r="C66" s="10"/>
      <c r="D66" s="10"/>
      <c r="E66" s="10"/>
      <c r="F66" s="10"/>
      <c r="G66" s="10"/>
      <c r="H66" s="10"/>
      <c r="I66" s="10"/>
      <c r="J66" s="11"/>
    </row>
    <row r="67" spans="2:10">
      <c r="B67" s="9"/>
      <c r="C67" s="10"/>
      <c r="D67" s="10"/>
      <c r="E67" s="10"/>
      <c r="F67" s="10"/>
      <c r="G67" s="10"/>
      <c r="H67" s="10"/>
      <c r="I67" s="10"/>
      <c r="J67" s="11"/>
    </row>
    <row r="68" spans="2:10">
      <c r="B68" s="9"/>
      <c r="C68" s="10"/>
      <c r="D68" s="10"/>
      <c r="E68" s="10"/>
      <c r="F68" s="10"/>
      <c r="G68" s="10"/>
      <c r="H68" s="10"/>
      <c r="I68" s="10"/>
      <c r="J68" s="11"/>
    </row>
    <row r="69" spans="2:10">
      <c r="B69" s="9"/>
      <c r="C69" s="10"/>
      <c r="D69" s="10"/>
      <c r="E69" s="10"/>
      <c r="F69" s="10"/>
      <c r="G69" s="10"/>
      <c r="H69" s="10"/>
      <c r="I69" s="10"/>
      <c r="J69" s="11"/>
    </row>
    <row r="70" spans="2:10">
      <c r="B70" s="9"/>
      <c r="C70" s="10"/>
      <c r="D70" s="10"/>
      <c r="E70" s="10"/>
      <c r="F70" s="10"/>
      <c r="G70" s="10"/>
      <c r="H70" s="10"/>
      <c r="I70" s="10"/>
      <c r="J70" s="11"/>
    </row>
    <row r="71" spans="2:10">
      <c r="B71" s="9"/>
      <c r="C71" s="10"/>
      <c r="D71" s="10"/>
      <c r="E71" s="10"/>
      <c r="F71" s="10"/>
      <c r="G71" s="10"/>
      <c r="H71" s="10"/>
      <c r="I71" s="10"/>
      <c r="J71" s="11"/>
    </row>
    <row r="72" spans="2:10">
      <c r="B72" s="9"/>
      <c r="C72" s="10"/>
      <c r="D72" s="10"/>
      <c r="E72" s="10"/>
      <c r="F72" s="10"/>
      <c r="G72" s="10"/>
      <c r="H72" s="10"/>
      <c r="I72" s="10"/>
      <c r="J72" s="11"/>
    </row>
    <row r="73" spans="2:10">
      <c r="B73" s="9"/>
      <c r="C73" s="10"/>
      <c r="D73" s="10"/>
      <c r="E73" s="10"/>
      <c r="F73" s="10"/>
      <c r="G73" s="10"/>
      <c r="H73" s="10"/>
      <c r="I73" s="10"/>
      <c r="J73" s="11"/>
    </row>
    <row r="74" spans="2:10" ht="16" thickBot="1">
      <c r="B74" s="13"/>
      <c r="C74" s="14"/>
      <c r="D74" s="14"/>
      <c r="E74" s="14"/>
      <c r="F74" s="14"/>
      <c r="G74" s="14"/>
      <c r="H74" s="14"/>
      <c r="I74" s="14"/>
      <c r="J74" s="15"/>
    </row>
    <row r="76" spans="2:10" s="18" customFormat="1"/>
  </sheetData>
  <mergeCells count="2">
    <mergeCell ref="C23:I23"/>
    <mergeCell ref="C51:I5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4"/>
  <sheetViews>
    <sheetView workbookViewId="0">
      <pane ySplit="1" topLeftCell="A53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10" max="10" width="9.42578125" customWidth="1"/>
    <col min="11" max="11" width="22.140625" customWidth="1"/>
    <col min="12" max="12" width="2.7109375" customWidth="1"/>
    <col min="14" max="19" width="7.85546875" customWidth="1"/>
    <col min="20" max="20" width="7.85546875" style="54" customWidth="1"/>
  </cols>
  <sheetData>
    <row r="1" spans="1:11" s="19" customFormat="1">
      <c r="A1" s="19" t="s">
        <v>77</v>
      </c>
    </row>
    <row r="3" spans="1:11">
      <c r="B3" s="1" t="s">
        <v>0</v>
      </c>
      <c r="C3" s="1"/>
      <c r="D3" s="1"/>
      <c r="E3" s="1"/>
      <c r="F3" s="1"/>
      <c r="G3" s="1"/>
      <c r="H3" s="1"/>
      <c r="I3" s="1"/>
      <c r="J3" s="1"/>
    </row>
    <row r="4" spans="1:11" ht="4" customHeight="1">
      <c r="C4" s="3" t="s">
        <v>78</v>
      </c>
      <c r="J4" s="54"/>
      <c r="K4" s="56"/>
    </row>
    <row r="5" spans="1:11" ht="4" customHeight="1">
      <c r="D5" t="s">
        <v>79</v>
      </c>
      <c r="E5" t="s">
        <v>80</v>
      </c>
      <c r="F5" t="s">
        <v>81</v>
      </c>
      <c r="G5" t="s">
        <v>82</v>
      </c>
      <c r="H5" t="s">
        <v>83</v>
      </c>
      <c r="I5" t="s">
        <v>84</v>
      </c>
      <c r="J5" s="54" t="s">
        <v>85</v>
      </c>
      <c r="K5" s="56"/>
    </row>
    <row r="6" spans="1:11" ht="4" customHeight="1">
      <c r="C6" t="s">
        <v>86</v>
      </c>
      <c r="D6" s="56">
        <v>0</v>
      </c>
      <c r="E6" s="56">
        <v>0.01</v>
      </c>
      <c r="F6" s="56">
        <v>0.01</v>
      </c>
      <c r="G6" s="56">
        <v>0.11</v>
      </c>
      <c r="H6" s="56">
        <v>0.4</v>
      </c>
      <c r="I6" s="56">
        <v>0.47</v>
      </c>
      <c r="J6" s="71">
        <f t="shared" ref="J6:J20" si="0">SUM(H6:I6)</f>
        <v>0.87</v>
      </c>
      <c r="K6" s="56"/>
    </row>
    <row r="7" spans="1:11" ht="4" customHeight="1">
      <c r="C7" t="s">
        <v>87</v>
      </c>
      <c r="D7" s="56">
        <v>0</v>
      </c>
      <c r="E7" s="56">
        <v>0.02</v>
      </c>
      <c r="F7" s="56">
        <v>0.02</v>
      </c>
      <c r="G7" s="56">
        <v>0.13</v>
      </c>
      <c r="H7" s="56">
        <v>0.36</v>
      </c>
      <c r="I7" s="56">
        <v>0.47</v>
      </c>
      <c r="J7" s="71">
        <f t="shared" si="0"/>
        <v>0.83</v>
      </c>
      <c r="K7" s="56"/>
    </row>
    <row r="8" spans="1:11" ht="4" customHeight="1">
      <c r="C8" t="s">
        <v>88</v>
      </c>
      <c r="D8" s="56">
        <v>2.0000000000000018E-2</v>
      </c>
      <c r="E8" s="56">
        <v>0.02</v>
      </c>
      <c r="F8" s="56">
        <v>0.05</v>
      </c>
      <c r="G8" s="56">
        <v>0.24</v>
      </c>
      <c r="H8" s="56">
        <v>0.34</v>
      </c>
      <c r="I8" s="56">
        <v>0.33</v>
      </c>
      <c r="J8" s="71">
        <f t="shared" si="0"/>
        <v>0.67</v>
      </c>
      <c r="K8" s="56"/>
    </row>
    <row r="9" spans="1:11" ht="4" customHeight="1">
      <c r="C9" t="s">
        <v>89</v>
      </c>
      <c r="D9" s="56">
        <v>8.0000000000000071E-2</v>
      </c>
      <c r="E9" s="56">
        <v>0.01</v>
      </c>
      <c r="F9" s="56">
        <v>0.04</v>
      </c>
      <c r="G9" s="56">
        <v>0.21</v>
      </c>
      <c r="H9" s="56">
        <v>0.37</v>
      </c>
      <c r="I9" s="56">
        <v>0.28999999999999998</v>
      </c>
      <c r="J9" s="71">
        <f t="shared" si="0"/>
        <v>0.65999999999999992</v>
      </c>
      <c r="K9" s="56"/>
    </row>
    <row r="10" spans="1:11" ht="4" customHeight="1">
      <c r="C10" t="s">
        <v>90</v>
      </c>
      <c r="D10" s="56">
        <v>6.0000000000000053E-2</v>
      </c>
      <c r="E10" s="56">
        <v>0.01</v>
      </c>
      <c r="F10" s="56">
        <v>0.06</v>
      </c>
      <c r="G10" s="56">
        <v>0.23</v>
      </c>
      <c r="H10" s="56">
        <v>0.36</v>
      </c>
      <c r="I10" s="56">
        <v>0.28000000000000003</v>
      </c>
      <c r="J10" s="71">
        <f t="shared" si="0"/>
        <v>0.64</v>
      </c>
      <c r="K10" s="56"/>
    </row>
    <row r="11" spans="1:11" ht="4" customHeight="1">
      <c r="C11" t="s">
        <v>91</v>
      </c>
      <c r="D11" s="56">
        <v>0.14000000000000001</v>
      </c>
      <c r="E11" s="56">
        <v>0.01</v>
      </c>
      <c r="F11" s="56">
        <v>0.05</v>
      </c>
      <c r="G11" s="56">
        <v>0.2</v>
      </c>
      <c r="H11" s="56">
        <v>0.35</v>
      </c>
      <c r="I11" s="56">
        <v>0.25</v>
      </c>
      <c r="J11" s="71">
        <f t="shared" si="0"/>
        <v>0.6</v>
      </c>
      <c r="K11" s="56"/>
    </row>
    <row r="12" spans="1:11" ht="4" customHeight="1">
      <c r="C12" t="s">
        <v>92</v>
      </c>
      <c r="D12" s="56">
        <v>0.18999999999999995</v>
      </c>
      <c r="E12" s="56">
        <v>0.02</v>
      </c>
      <c r="F12" s="56">
        <v>0.05</v>
      </c>
      <c r="G12" s="56">
        <v>0.15</v>
      </c>
      <c r="H12" s="56">
        <v>0.26</v>
      </c>
      <c r="I12" s="56">
        <v>0.33</v>
      </c>
      <c r="J12" s="71">
        <f t="shared" si="0"/>
        <v>0.59000000000000008</v>
      </c>
      <c r="K12" s="56"/>
    </row>
    <row r="13" spans="1:11" ht="4" customHeight="1">
      <c r="C13" t="s">
        <v>93</v>
      </c>
      <c r="D13" s="56">
        <v>0.13</v>
      </c>
      <c r="E13" s="56">
        <v>0.01</v>
      </c>
      <c r="F13" s="56">
        <v>0.06</v>
      </c>
      <c r="G13" s="56">
        <v>0.23</v>
      </c>
      <c r="H13" s="56">
        <v>0.32</v>
      </c>
      <c r="I13" s="56">
        <v>0.25</v>
      </c>
      <c r="J13" s="71">
        <f t="shared" si="0"/>
        <v>0.57000000000000006</v>
      </c>
      <c r="K13" s="56"/>
    </row>
    <row r="14" spans="1:11" ht="4" customHeight="1">
      <c r="C14" t="s">
        <v>94</v>
      </c>
      <c r="D14" s="56">
        <v>0.21999999999999997</v>
      </c>
      <c r="E14" s="56">
        <v>0.02</v>
      </c>
      <c r="F14" s="56">
        <v>0.05</v>
      </c>
      <c r="G14" s="56">
        <v>0.17</v>
      </c>
      <c r="H14" s="56">
        <v>0.27</v>
      </c>
      <c r="I14" s="56">
        <v>0.27</v>
      </c>
      <c r="J14" s="71">
        <f t="shared" si="0"/>
        <v>0.54</v>
      </c>
      <c r="K14" s="56"/>
    </row>
    <row r="15" spans="1:11" ht="4" customHeight="1">
      <c r="C15" t="s">
        <v>95</v>
      </c>
      <c r="D15" s="56">
        <v>2.0000000000000018E-2</v>
      </c>
      <c r="E15" s="56">
        <v>0.08</v>
      </c>
      <c r="F15" s="56">
        <v>0.14000000000000001</v>
      </c>
      <c r="G15" s="56">
        <v>0.24</v>
      </c>
      <c r="H15" s="56">
        <v>0.27</v>
      </c>
      <c r="I15" s="56">
        <v>0.25</v>
      </c>
      <c r="J15" s="71">
        <f t="shared" si="0"/>
        <v>0.52</v>
      </c>
      <c r="K15" s="56"/>
    </row>
    <row r="16" spans="1:11" ht="4" customHeight="1">
      <c r="C16" t="s">
        <v>96</v>
      </c>
      <c r="D16" s="56">
        <v>0.29000000000000004</v>
      </c>
      <c r="E16" s="56">
        <v>0.01</v>
      </c>
      <c r="F16" s="56">
        <v>0.04</v>
      </c>
      <c r="G16" s="56">
        <v>0.17</v>
      </c>
      <c r="H16" s="56">
        <v>0.28000000000000003</v>
      </c>
      <c r="I16" s="56">
        <v>0.21</v>
      </c>
      <c r="J16" s="71">
        <f t="shared" si="0"/>
        <v>0.49</v>
      </c>
      <c r="K16" s="56"/>
    </row>
    <row r="17" spans="3:11" ht="4" customHeight="1">
      <c r="C17" t="s">
        <v>97</v>
      </c>
      <c r="D17" s="56">
        <v>0.28999999999999992</v>
      </c>
      <c r="E17" s="56">
        <v>0.01</v>
      </c>
      <c r="F17" s="56">
        <v>0.04</v>
      </c>
      <c r="G17" s="56">
        <v>0.23</v>
      </c>
      <c r="H17" s="56">
        <v>0.27</v>
      </c>
      <c r="I17" s="56">
        <v>0.16</v>
      </c>
      <c r="J17" s="71">
        <f t="shared" si="0"/>
        <v>0.43000000000000005</v>
      </c>
      <c r="K17" s="56"/>
    </row>
    <row r="18" spans="3:11" ht="4" customHeight="1">
      <c r="C18" t="s">
        <v>98</v>
      </c>
      <c r="D18" s="56">
        <v>0.32999999999999996</v>
      </c>
      <c r="E18" s="56">
        <v>0.03</v>
      </c>
      <c r="F18" s="56">
        <v>0.08</v>
      </c>
      <c r="G18" s="56">
        <v>0.25</v>
      </c>
      <c r="H18" s="56">
        <v>0.18</v>
      </c>
      <c r="I18" s="56">
        <v>0.13</v>
      </c>
      <c r="J18" s="71">
        <f t="shared" si="0"/>
        <v>0.31</v>
      </c>
      <c r="K18" s="56"/>
    </row>
    <row r="19" spans="3:11" ht="4" customHeight="1">
      <c r="C19" t="s">
        <v>99</v>
      </c>
      <c r="D19" s="56">
        <v>0.26</v>
      </c>
      <c r="E19" s="56">
        <v>0.09</v>
      </c>
      <c r="F19" s="56">
        <v>0.14000000000000001</v>
      </c>
      <c r="G19" s="56">
        <v>0.24</v>
      </c>
      <c r="H19" s="56">
        <v>0.17</v>
      </c>
      <c r="I19" s="56">
        <v>0.1</v>
      </c>
      <c r="J19" s="71">
        <f t="shared" si="0"/>
        <v>0.27</v>
      </c>
    </row>
    <row r="20" spans="3:11" ht="4" customHeight="1">
      <c r="C20" t="s">
        <v>100</v>
      </c>
      <c r="D20" s="56">
        <v>0.51</v>
      </c>
      <c r="E20" s="56">
        <v>0.01</v>
      </c>
      <c r="F20" s="56">
        <v>0.06</v>
      </c>
      <c r="G20" s="56">
        <v>0.15</v>
      </c>
      <c r="H20" s="56">
        <v>0.16</v>
      </c>
      <c r="I20" s="56">
        <v>0.11</v>
      </c>
      <c r="J20" s="71">
        <f t="shared" si="0"/>
        <v>0.27</v>
      </c>
    </row>
    <row r="21" spans="3:11" ht="4" customHeight="1">
      <c r="J21" s="54"/>
    </row>
    <row r="22" spans="3:11" ht="4" customHeight="1">
      <c r="C22" s="3" t="s">
        <v>101</v>
      </c>
      <c r="J22" s="54"/>
    </row>
    <row r="23" spans="3:11" ht="4" customHeight="1">
      <c r="D23" t="s">
        <v>79</v>
      </c>
      <c r="E23" t="s">
        <v>80</v>
      </c>
      <c r="F23" t="s">
        <v>81</v>
      </c>
      <c r="G23" t="s">
        <v>82</v>
      </c>
      <c r="H23" t="s">
        <v>83</v>
      </c>
      <c r="I23" t="s">
        <v>84</v>
      </c>
      <c r="J23" s="54" t="s">
        <v>102</v>
      </c>
    </row>
    <row r="24" spans="3:11" ht="4" customHeight="1">
      <c r="C24" t="s">
        <v>99</v>
      </c>
      <c r="D24" s="56">
        <v>0.26</v>
      </c>
      <c r="E24" s="56">
        <v>0.09</v>
      </c>
      <c r="F24" s="56">
        <v>0.14000000000000001</v>
      </c>
      <c r="G24" s="56">
        <v>0.24</v>
      </c>
      <c r="H24" s="56">
        <v>0.17</v>
      </c>
      <c r="I24" s="56">
        <v>0.1</v>
      </c>
      <c r="J24" s="71">
        <f t="shared" ref="J24:J38" si="1">SUM(E24:F24)</f>
        <v>0.23</v>
      </c>
    </row>
    <row r="25" spans="3:11" ht="4" customHeight="1">
      <c r="C25" t="s">
        <v>95</v>
      </c>
      <c r="D25" s="56">
        <v>2.0000000000000018E-2</v>
      </c>
      <c r="E25" s="56">
        <v>0.08</v>
      </c>
      <c r="F25" s="56">
        <v>0.14000000000000001</v>
      </c>
      <c r="G25" s="56">
        <v>0.24</v>
      </c>
      <c r="H25" s="56">
        <v>0.27</v>
      </c>
      <c r="I25" s="56">
        <v>0.25</v>
      </c>
      <c r="J25" s="71">
        <f t="shared" si="1"/>
        <v>0.22000000000000003</v>
      </c>
    </row>
    <row r="26" spans="3:11" ht="4" customHeight="1">
      <c r="C26" t="s">
        <v>98</v>
      </c>
      <c r="D26" s="56">
        <v>0.32999999999999996</v>
      </c>
      <c r="E26" s="56">
        <v>0.03</v>
      </c>
      <c r="F26" s="56">
        <v>0.08</v>
      </c>
      <c r="G26" s="56">
        <v>0.25</v>
      </c>
      <c r="H26" s="56">
        <v>0.18</v>
      </c>
      <c r="I26" s="56">
        <v>0.13</v>
      </c>
      <c r="J26" s="71">
        <f t="shared" si="1"/>
        <v>0.11</v>
      </c>
    </row>
    <row r="27" spans="3:11" ht="4" customHeight="1">
      <c r="C27" t="s">
        <v>88</v>
      </c>
      <c r="D27" s="56">
        <v>2.0000000000000018E-2</v>
      </c>
      <c r="E27" s="56">
        <v>0.02</v>
      </c>
      <c r="F27" s="56">
        <v>0.05</v>
      </c>
      <c r="G27" s="56">
        <v>0.24</v>
      </c>
      <c r="H27" s="56">
        <v>0.34</v>
      </c>
      <c r="I27" s="56">
        <v>0.33</v>
      </c>
      <c r="J27" s="71">
        <f t="shared" si="1"/>
        <v>7.0000000000000007E-2</v>
      </c>
    </row>
    <row r="28" spans="3:11" ht="4" customHeight="1">
      <c r="C28" t="s">
        <v>92</v>
      </c>
      <c r="D28" s="56">
        <v>0.18999999999999995</v>
      </c>
      <c r="E28" s="56">
        <v>0.02</v>
      </c>
      <c r="F28" s="56">
        <v>0.05</v>
      </c>
      <c r="G28" s="56">
        <v>0.15</v>
      </c>
      <c r="H28" s="56">
        <v>0.26</v>
      </c>
      <c r="I28" s="56">
        <v>0.33</v>
      </c>
      <c r="J28" s="71">
        <f t="shared" si="1"/>
        <v>7.0000000000000007E-2</v>
      </c>
    </row>
    <row r="29" spans="3:11" ht="4" customHeight="1">
      <c r="C29" t="s">
        <v>94</v>
      </c>
      <c r="D29" s="56">
        <v>0.21999999999999997</v>
      </c>
      <c r="E29" s="56">
        <v>0.02</v>
      </c>
      <c r="F29" s="56">
        <v>0.05</v>
      </c>
      <c r="G29" s="56">
        <v>0.17</v>
      </c>
      <c r="H29" s="56">
        <v>0.27</v>
      </c>
      <c r="I29" s="56">
        <v>0.27</v>
      </c>
      <c r="J29" s="71">
        <f t="shared" si="1"/>
        <v>7.0000000000000007E-2</v>
      </c>
    </row>
    <row r="30" spans="3:11" ht="4" customHeight="1">
      <c r="C30" t="s">
        <v>90</v>
      </c>
      <c r="D30" s="56">
        <v>6.0000000000000053E-2</v>
      </c>
      <c r="E30" s="56">
        <v>0.01</v>
      </c>
      <c r="F30" s="56">
        <v>0.06</v>
      </c>
      <c r="G30" s="56">
        <v>0.23</v>
      </c>
      <c r="H30" s="56">
        <v>0.36</v>
      </c>
      <c r="I30" s="56">
        <v>0.28000000000000003</v>
      </c>
      <c r="J30" s="71">
        <f t="shared" si="1"/>
        <v>6.9999999999999993E-2</v>
      </c>
    </row>
    <row r="31" spans="3:11" ht="4" customHeight="1">
      <c r="C31" t="s">
        <v>93</v>
      </c>
      <c r="D31" s="56">
        <v>0.13</v>
      </c>
      <c r="E31" s="56">
        <v>0.01</v>
      </c>
      <c r="F31" s="56">
        <v>0.06</v>
      </c>
      <c r="G31" s="56">
        <v>0.23</v>
      </c>
      <c r="H31" s="56">
        <v>0.32</v>
      </c>
      <c r="I31" s="56">
        <v>0.25</v>
      </c>
      <c r="J31" s="71">
        <f t="shared" si="1"/>
        <v>6.9999999999999993E-2</v>
      </c>
    </row>
    <row r="32" spans="3:11" ht="4" customHeight="1">
      <c r="C32" t="s">
        <v>100</v>
      </c>
      <c r="D32" s="56">
        <v>0.51</v>
      </c>
      <c r="E32" s="56">
        <v>0.01</v>
      </c>
      <c r="F32" s="56">
        <v>0.06</v>
      </c>
      <c r="G32" s="56">
        <v>0.15</v>
      </c>
      <c r="H32" s="56">
        <v>0.16</v>
      </c>
      <c r="I32" s="56">
        <v>0.11</v>
      </c>
      <c r="J32" s="71">
        <f t="shared" si="1"/>
        <v>6.9999999999999993E-2</v>
      </c>
    </row>
    <row r="33" spans="3:10" ht="4" customHeight="1">
      <c r="C33" t="s">
        <v>91</v>
      </c>
      <c r="D33" s="56">
        <v>0.14000000000000001</v>
      </c>
      <c r="E33" s="56">
        <v>0.01</v>
      </c>
      <c r="F33" s="56">
        <v>0.05</v>
      </c>
      <c r="G33" s="56">
        <v>0.2</v>
      </c>
      <c r="H33" s="56">
        <v>0.35</v>
      </c>
      <c r="I33" s="56">
        <v>0.25</v>
      </c>
      <c r="J33" s="71">
        <f t="shared" si="1"/>
        <v>6.0000000000000005E-2</v>
      </c>
    </row>
    <row r="34" spans="3:10" ht="4" customHeight="1">
      <c r="C34" t="s">
        <v>89</v>
      </c>
      <c r="D34" s="56">
        <v>8.0000000000000071E-2</v>
      </c>
      <c r="E34" s="56">
        <v>0.01</v>
      </c>
      <c r="F34" s="56">
        <v>0.04</v>
      </c>
      <c r="G34" s="56">
        <v>0.21</v>
      </c>
      <c r="H34" s="56">
        <v>0.37</v>
      </c>
      <c r="I34" s="56">
        <v>0.28999999999999998</v>
      </c>
      <c r="J34" s="71">
        <f t="shared" si="1"/>
        <v>0.05</v>
      </c>
    </row>
    <row r="35" spans="3:10" ht="4" customHeight="1">
      <c r="C35" t="s">
        <v>96</v>
      </c>
      <c r="D35" s="56">
        <v>0.29000000000000004</v>
      </c>
      <c r="E35" s="56">
        <v>0.01</v>
      </c>
      <c r="F35" s="56">
        <v>0.04</v>
      </c>
      <c r="G35" s="56">
        <v>0.17</v>
      </c>
      <c r="H35" s="56">
        <v>0.28000000000000003</v>
      </c>
      <c r="I35" s="56">
        <v>0.21</v>
      </c>
      <c r="J35" s="71">
        <f t="shared" si="1"/>
        <v>0.05</v>
      </c>
    </row>
    <row r="36" spans="3:10" ht="4" customHeight="1">
      <c r="C36" t="s">
        <v>97</v>
      </c>
      <c r="D36" s="56">
        <v>0.28999999999999992</v>
      </c>
      <c r="E36" s="56">
        <v>0.01</v>
      </c>
      <c r="F36" s="56">
        <v>0.04</v>
      </c>
      <c r="G36" s="56">
        <v>0.23</v>
      </c>
      <c r="H36" s="56">
        <v>0.27</v>
      </c>
      <c r="I36" s="56">
        <v>0.16</v>
      </c>
      <c r="J36" s="71">
        <f t="shared" si="1"/>
        <v>0.05</v>
      </c>
    </row>
    <row r="37" spans="3:10" ht="4" customHeight="1">
      <c r="C37" t="s">
        <v>87</v>
      </c>
      <c r="D37" s="56">
        <v>0</v>
      </c>
      <c r="E37" s="56">
        <v>0.02</v>
      </c>
      <c r="F37" s="56">
        <v>0.02</v>
      </c>
      <c r="G37" s="56">
        <v>0.13</v>
      </c>
      <c r="H37" s="56">
        <v>0.36</v>
      </c>
      <c r="I37" s="56">
        <v>0.47</v>
      </c>
      <c r="J37" s="71">
        <f t="shared" si="1"/>
        <v>0.04</v>
      </c>
    </row>
    <row r="38" spans="3:10" ht="4" customHeight="1">
      <c r="C38" t="s">
        <v>86</v>
      </c>
      <c r="D38" s="56">
        <v>0</v>
      </c>
      <c r="E38" s="56">
        <v>0.01</v>
      </c>
      <c r="F38" s="56">
        <v>0.01</v>
      </c>
      <c r="G38" s="56">
        <v>0.11</v>
      </c>
      <c r="H38" s="56">
        <v>0.4</v>
      </c>
      <c r="I38" s="56">
        <v>0.47</v>
      </c>
      <c r="J38" s="71">
        <f t="shared" si="1"/>
        <v>0.02</v>
      </c>
    </row>
    <row r="39" spans="3:10" ht="4" customHeight="1">
      <c r="J39" s="54"/>
    </row>
    <row r="40" spans="3:10" ht="4" customHeight="1">
      <c r="C40" s="3" t="s">
        <v>103</v>
      </c>
      <c r="J40" s="54"/>
    </row>
    <row r="41" spans="3:10" ht="4" customHeight="1">
      <c r="D41" t="s">
        <v>79</v>
      </c>
      <c r="E41" t="s">
        <v>80</v>
      </c>
      <c r="F41" t="s">
        <v>81</v>
      </c>
      <c r="G41" t="s">
        <v>82</v>
      </c>
      <c r="H41" t="s">
        <v>83</v>
      </c>
      <c r="I41" t="s">
        <v>84</v>
      </c>
      <c r="J41" s="54"/>
    </row>
    <row r="42" spans="3:10" ht="4" customHeight="1">
      <c r="C42" t="s">
        <v>100</v>
      </c>
      <c r="D42" s="56">
        <v>0.51</v>
      </c>
      <c r="E42" s="56">
        <v>0.01</v>
      </c>
      <c r="F42" s="56">
        <v>0.06</v>
      </c>
      <c r="G42" s="56">
        <v>0.15</v>
      </c>
      <c r="H42" s="56">
        <v>0.16</v>
      </c>
      <c r="I42" s="56">
        <v>0.11</v>
      </c>
      <c r="J42" s="54"/>
    </row>
    <row r="43" spans="3:10" ht="4" customHeight="1">
      <c r="C43" t="s">
        <v>98</v>
      </c>
      <c r="D43" s="56">
        <v>0.32999999999999996</v>
      </c>
      <c r="E43" s="56">
        <v>0.03</v>
      </c>
      <c r="F43" s="56">
        <v>0.08</v>
      </c>
      <c r="G43" s="56">
        <v>0.25</v>
      </c>
      <c r="H43" s="56">
        <v>0.18</v>
      </c>
      <c r="I43" s="56">
        <v>0.13</v>
      </c>
      <c r="J43" s="54"/>
    </row>
    <row r="44" spans="3:10" ht="4" customHeight="1">
      <c r="C44" t="s">
        <v>96</v>
      </c>
      <c r="D44" s="56">
        <v>0.29000000000000004</v>
      </c>
      <c r="E44" s="56">
        <v>0.01</v>
      </c>
      <c r="F44" s="56">
        <v>0.04</v>
      </c>
      <c r="G44" s="56">
        <v>0.17</v>
      </c>
      <c r="H44" s="56">
        <v>0.28000000000000003</v>
      </c>
      <c r="I44" s="56">
        <v>0.21</v>
      </c>
      <c r="J44" s="54"/>
    </row>
    <row r="45" spans="3:10" ht="4" customHeight="1">
      <c r="C45" t="s">
        <v>97</v>
      </c>
      <c r="D45" s="56">
        <v>0.28999999999999992</v>
      </c>
      <c r="E45" s="56">
        <v>0.01</v>
      </c>
      <c r="F45" s="56">
        <v>0.04</v>
      </c>
      <c r="G45" s="56">
        <v>0.23</v>
      </c>
      <c r="H45" s="56">
        <v>0.27</v>
      </c>
      <c r="I45" s="56">
        <v>0.16</v>
      </c>
      <c r="J45" s="54"/>
    </row>
    <row r="46" spans="3:10" ht="4" customHeight="1">
      <c r="C46" t="s">
        <v>99</v>
      </c>
      <c r="D46" s="56">
        <v>0.26</v>
      </c>
      <c r="E46" s="56">
        <v>0.09</v>
      </c>
      <c r="F46" s="56">
        <v>0.14000000000000001</v>
      </c>
      <c r="G46" s="56">
        <v>0.24</v>
      </c>
      <c r="H46" s="56">
        <v>0.17</v>
      </c>
      <c r="I46" s="56">
        <v>0.1</v>
      </c>
      <c r="J46" s="54"/>
    </row>
    <row r="47" spans="3:10" ht="4" customHeight="1">
      <c r="C47" t="s">
        <v>94</v>
      </c>
      <c r="D47" s="56">
        <v>0.21999999999999997</v>
      </c>
      <c r="E47" s="56">
        <v>0.02</v>
      </c>
      <c r="F47" s="56">
        <v>0.05</v>
      </c>
      <c r="G47" s="56">
        <v>0.17</v>
      </c>
      <c r="H47" s="56">
        <v>0.27</v>
      </c>
      <c r="I47" s="56">
        <v>0.27</v>
      </c>
      <c r="J47" s="54"/>
    </row>
    <row r="48" spans="3:10" ht="4" customHeight="1">
      <c r="C48" t="s">
        <v>92</v>
      </c>
      <c r="D48" s="56">
        <v>0.18999999999999995</v>
      </c>
      <c r="E48" s="56">
        <v>0.02</v>
      </c>
      <c r="F48" s="56">
        <v>0.05</v>
      </c>
      <c r="G48" s="56">
        <v>0.15</v>
      </c>
      <c r="H48" s="56">
        <v>0.26</v>
      </c>
      <c r="I48" s="56">
        <v>0.33</v>
      </c>
      <c r="J48" s="54"/>
    </row>
    <row r="49" spans="2:12" ht="4" customHeight="1">
      <c r="C49" t="s">
        <v>91</v>
      </c>
      <c r="D49" s="56">
        <v>0.14000000000000001</v>
      </c>
      <c r="E49" s="56">
        <v>0.01</v>
      </c>
      <c r="F49" s="56">
        <v>0.05</v>
      </c>
      <c r="G49" s="56">
        <v>0.2</v>
      </c>
      <c r="H49" s="56">
        <v>0.35</v>
      </c>
      <c r="I49" s="56">
        <v>0.25</v>
      </c>
      <c r="J49" s="54"/>
    </row>
    <row r="50" spans="2:12" ht="4" customHeight="1">
      <c r="C50" t="s">
        <v>93</v>
      </c>
      <c r="D50" s="56">
        <v>0.13</v>
      </c>
      <c r="E50" s="56">
        <v>0.01</v>
      </c>
      <c r="F50" s="56">
        <v>0.06</v>
      </c>
      <c r="G50" s="56">
        <v>0.23</v>
      </c>
      <c r="H50" s="56">
        <v>0.32</v>
      </c>
      <c r="I50" s="56">
        <v>0.25</v>
      </c>
      <c r="J50" s="54"/>
    </row>
    <row r="51" spans="2:12" ht="4" customHeight="1">
      <c r="C51" t="s">
        <v>89</v>
      </c>
      <c r="D51" s="56">
        <v>8.0000000000000071E-2</v>
      </c>
      <c r="E51" s="56">
        <v>0.01</v>
      </c>
      <c r="F51" s="56">
        <v>0.04</v>
      </c>
      <c r="G51" s="56">
        <v>0.21</v>
      </c>
      <c r="H51" s="56">
        <v>0.37</v>
      </c>
      <c r="I51" s="56">
        <v>0.28999999999999998</v>
      </c>
      <c r="J51" s="54"/>
    </row>
    <row r="52" spans="2:12" ht="4" customHeight="1">
      <c r="C52" t="s">
        <v>90</v>
      </c>
      <c r="D52" s="56">
        <v>6.0000000000000053E-2</v>
      </c>
      <c r="E52" s="56">
        <v>0.01</v>
      </c>
      <c r="F52" s="56">
        <v>0.06</v>
      </c>
      <c r="G52" s="56">
        <v>0.23</v>
      </c>
      <c r="H52" s="56">
        <v>0.36</v>
      </c>
      <c r="I52" s="56">
        <v>0.28000000000000003</v>
      </c>
      <c r="J52" s="54"/>
    </row>
    <row r="53" spans="2:12" ht="4" customHeight="1">
      <c r="C53" t="s">
        <v>88</v>
      </c>
      <c r="D53" s="56">
        <v>2.0000000000000018E-2</v>
      </c>
      <c r="E53" s="56">
        <v>0.02</v>
      </c>
      <c r="F53" s="56">
        <v>0.05</v>
      </c>
      <c r="G53" s="56">
        <v>0.24</v>
      </c>
      <c r="H53" s="56">
        <v>0.34</v>
      </c>
      <c r="I53" s="56">
        <v>0.33</v>
      </c>
      <c r="J53" s="54"/>
    </row>
    <row r="54" spans="2:12" ht="4" customHeight="1">
      <c r="C54" t="s">
        <v>95</v>
      </c>
      <c r="D54" s="56">
        <v>2.0000000000000018E-2</v>
      </c>
      <c r="E54" s="56">
        <v>0.08</v>
      </c>
      <c r="F54" s="56">
        <v>0.14000000000000001</v>
      </c>
      <c r="G54" s="56">
        <v>0.24</v>
      </c>
      <c r="H54" s="56">
        <v>0.27</v>
      </c>
      <c r="I54" s="56">
        <v>0.25</v>
      </c>
      <c r="J54" s="54"/>
    </row>
    <row r="55" spans="2:12" ht="4" customHeight="1">
      <c r="C55" t="s">
        <v>86</v>
      </c>
      <c r="D55" s="56">
        <v>0</v>
      </c>
      <c r="E55" s="56">
        <v>0.01</v>
      </c>
      <c r="F55" s="56">
        <v>0.01</v>
      </c>
      <c r="G55" s="56">
        <v>0.11</v>
      </c>
      <c r="H55" s="56">
        <v>0.4</v>
      </c>
      <c r="I55" s="56">
        <v>0.47</v>
      </c>
      <c r="J55" s="54"/>
    </row>
    <row r="56" spans="2:12" ht="4" customHeight="1">
      <c r="C56" t="s">
        <v>87</v>
      </c>
      <c r="D56" s="56">
        <v>0</v>
      </c>
      <c r="E56" s="56">
        <v>0.02</v>
      </c>
      <c r="F56" s="56">
        <v>0.02</v>
      </c>
      <c r="G56" s="56">
        <v>0.13</v>
      </c>
      <c r="H56" s="56">
        <v>0.36</v>
      </c>
      <c r="I56" s="56">
        <v>0.47</v>
      </c>
      <c r="J56" s="54"/>
    </row>
    <row r="57" spans="2:12" ht="12" customHeight="1"/>
    <row r="59" spans="2:12">
      <c r="B59" s="1" t="s">
        <v>12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2:12" s="2" customFormat="1" ht="16" thickBot="1"/>
    <row r="61" spans="2:12" s="2" customFormat="1">
      <c r="B61" s="6" t="s">
        <v>104</v>
      </c>
      <c r="C61" s="7"/>
      <c r="D61" s="7"/>
      <c r="E61" s="7"/>
      <c r="F61" s="7"/>
      <c r="G61" s="7"/>
      <c r="H61" s="7"/>
      <c r="I61" s="7"/>
      <c r="J61" s="7"/>
      <c r="K61" s="7"/>
      <c r="L61" s="8"/>
    </row>
    <row r="62" spans="2:12"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1"/>
    </row>
    <row r="63" spans="2:12"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1"/>
    </row>
    <row r="64" spans="2:12"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1"/>
    </row>
    <row r="65" spans="2:12"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1"/>
    </row>
    <row r="66" spans="2:12"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1"/>
    </row>
    <row r="67" spans="2:12"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1"/>
    </row>
    <row r="68" spans="2:12"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1"/>
    </row>
    <row r="69" spans="2:12"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1"/>
    </row>
    <row r="70" spans="2:12"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1"/>
    </row>
    <row r="71" spans="2:12"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1"/>
    </row>
    <row r="72" spans="2:12"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1"/>
    </row>
    <row r="73" spans="2:12"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1"/>
    </row>
    <row r="74" spans="2:12"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1"/>
    </row>
    <row r="75" spans="2:12"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1"/>
    </row>
    <row r="76" spans="2:12"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1"/>
    </row>
    <row r="77" spans="2:12"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1"/>
    </row>
    <row r="78" spans="2:12"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1"/>
    </row>
    <row r="79" spans="2:12"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1"/>
    </row>
    <row r="80" spans="2:12"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1"/>
    </row>
    <row r="81" spans="2:12"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1"/>
    </row>
    <row r="82" spans="2:12"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1"/>
    </row>
    <row r="83" spans="2:12"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1"/>
    </row>
    <row r="84" spans="2:12"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11"/>
    </row>
    <row r="85" spans="2:12"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11"/>
    </row>
    <row r="86" spans="2:12" ht="16" thickBot="1">
      <c r="B86" s="13"/>
      <c r="C86" s="14"/>
      <c r="D86" s="14"/>
      <c r="E86" s="14"/>
      <c r="F86" s="14"/>
      <c r="G86" s="14"/>
      <c r="H86" s="14"/>
      <c r="I86" s="14"/>
      <c r="J86" s="14"/>
      <c r="K86" s="14"/>
      <c r="L86" s="15"/>
    </row>
    <row r="88" spans="2:12" ht="16" thickBot="1"/>
    <row r="89" spans="2:12">
      <c r="B89" s="6" t="s">
        <v>105</v>
      </c>
      <c r="C89" s="7"/>
      <c r="D89" s="7"/>
      <c r="E89" s="7"/>
      <c r="F89" s="7"/>
      <c r="G89" s="7"/>
      <c r="H89" s="7"/>
      <c r="I89" s="7"/>
      <c r="J89" s="7"/>
      <c r="K89" s="7"/>
      <c r="L89" s="8"/>
    </row>
    <row r="90" spans="2:12"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1"/>
    </row>
    <row r="91" spans="2:12" ht="40" customHeight="1">
      <c r="B91" s="9"/>
      <c r="C91" s="72" t="s">
        <v>106</v>
      </c>
      <c r="D91" s="73"/>
      <c r="E91" s="73"/>
      <c r="F91" s="73"/>
      <c r="G91" s="73"/>
      <c r="H91" s="73"/>
      <c r="I91" s="73"/>
      <c r="J91" s="73"/>
      <c r="K91" s="73"/>
      <c r="L91" s="11"/>
    </row>
    <row r="92" spans="2:12"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1"/>
    </row>
    <row r="93" spans="2:12" ht="23">
      <c r="B93" s="9"/>
      <c r="C93" s="74" t="s">
        <v>107</v>
      </c>
      <c r="D93" s="10"/>
      <c r="E93" s="10"/>
      <c r="F93" s="10"/>
      <c r="G93" s="10"/>
      <c r="H93" s="10"/>
      <c r="I93" s="10"/>
      <c r="J93" s="10"/>
      <c r="K93" s="10"/>
      <c r="L93" s="11"/>
    </row>
    <row r="94" spans="2:12"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1"/>
    </row>
    <row r="95" spans="2:12"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1"/>
    </row>
    <row r="96" spans="2:12"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11"/>
    </row>
    <row r="97" spans="2:12"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11"/>
    </row>
    <row r="98" spans="2:12"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11"/>
    </row>
    <row r="99" spans="2:12"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1"/>
    </row>
    <row r="100" spans="2:12"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11"/>
    </row>
    <row r="101" spans="2:12"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11"/>
    </row>
    <row r="102" spans="2:12">
      <c r="B102" s="9"/>
      <c r="C102" s="10"/>
      <c r="D102" s="10"/>
      <c r="E102" s="10"/>
      <c r="F102" s="10"/>
      <c r="G102" s="10"/>
      <c r="H102" s="10"/>
      <c r="I102" s="10"/>
      <c r="J102" s="10"/>
      <c r="K102" s="10"/>
      <c r="L102" s="11"/>
    </row>
    <row r="103" spans="2:12"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11"/>
    </row>
    <row r="104" spans="2:12">
      <c r="B104" s="9"/>
      <c r="C104" s="10"/>
      <c r="D104" s="10"/>
      <c r="E104" s="10"/>
      <c r="F104" s="10"/>
      <c r="G104" s="10"/>
      <c r="H104" s="10"/>
      <c r="I104" s="10"/>
      <c r="J104" s="10"/>
      <c r="K104" s="10"/>
      <c r="L104" s="11"/>
    </row>
    <row r="105" spans="2:12">
      <c r="B105" s="9"/>
      <c r="C105" s="10"/>
      <c r="D105" s="10"/>
      <c r="E105" s="10"/>
      <c r="F105" s="10"/>
      <c r="G105" s="10"/>
      <c r="H105" s="10"/>
      <c r="I105" s="10"/>
      <c r="J105" s="10"/>
      <c r="K105" s="10"/>
      <c r="L105" s="11"/>
    </row>
    <row r="106" spans="2:12">
      <c r="B106" s="9"/>
      <c r="C106" s="10"/>
      <c r="D106" s="10"/>
      <c r="E106" s="10"/>
      <c r="F106" s="10"/>
      <c r="G106" s="10"/>
      <c r="H106" s="10"/>
      <c r="I106" s="10"/>
      <c r="J106" s="10"/>
      <c r="K106" s="10"/>
      <c r="L106" s="11"/>
    </row>
    <row r="107" spans="2:12"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11"/>
    </row>
    <row r="108" spans="2:12">
      <c r="B108" s="9"/>
      <c r="C108" s="10"/>
      <c r="D108" s="10"/>
      <c r="E108" s="10"/>
      <c r="F108" s="10"/>
      <c r="G108" s="10"/>
      <c r="H108" s="10"/>
      <c r="I108" s="10"/>
      <c r="J108" s="10"/>
      <c r="K108" s="10"/>
      <c r="L108" s="11"/>
    </row>
    <row r="109" spans="2:12">
      <c r="B109" s="9"/>
      <c r="C109" s="10"/>
      <c r="D109" s="10"/>
      <c r="E109" s="10"/>
      <c r="F109" s="10"/>
      <c r="G109" s="10"/>
      <c r="H109" s="10"/>
      <c r="I109" s="10"/>
      <c r="J109" s="10"/>
      <c r="K109" s="10"/>
      <c r="L109" s="11"/>
    </row>
    <row r="110" spans="2:12">
      <c r="B110" s="9"/>
      <c r="C110" s="10"/>
      <c r="D110" s="10"/>
      <c r="E110" s="10"/>
      <c r="F110" s="10"/>
      <c r="G110" s="10"/>
      <c r="H110" s="10"/>
      <c r="I110" s="10"/>
      <c r="J110" s="10"/>
      <c r="K110" s="10"/>
      <c r="L110" s="11"/>
    </row>
    <row r="111" spans="2:12">
      <c r="B111" s="9"/>
      <c r="C111" s="10"/>
      <c r="D111" s="10"/>
      <c r="E111" s="10"/>
      <c r="F111" s="10"/>
      <c r="G111" s="10"/>
      <c r="H111" s="10"/>
      <c r="I111" s="10"/>
      <c r="J111" s="10"/>
      <c r="K111" s="10"/>
      <c r="L111" s="11"/>
    </row>
    <row r="112" spans="2:12">
      <c r="B112" s="9"/>
      <c r="C112" s="10"/>
      <c r="D112" s="10"/>
      <c r="E112" s="10"/>
      <c r="F112" s="10"/>
      <c r="G112" s="10"/>
      <c r="H112" s="10"/>
      <c r="I112" s="10"/>
      <c r="J112" s="10"/>
      <c r="K112" s="10"/>
      <c r="L112" s="11"/>
    </row>
    <row r="113" spans="2:12">
      <c r="B113" s="9"/>
      <c r="C113" s="10"/>
      <c r="D113" s="10"/>
      <c r="E113" s="10"/>
      <c r="F113" s="10"/>
      <c r="G113" s="10"/>
      <c r="H113" s="10"/>
      <c r="I113" s="10"/>
      <c r="J113" s="10"/>
      <c r="K113" s="10"/>
      <c r="L113" s="11"/>
    </row>
    <row r="114" spans="2:12">
      <c r="B114" s="9"/>
      <c r="C114" s="10"/>
      <c r="D114" s="10"/>
      <c r="E114" s="10"/>
      <c r="F114" s="10"/>
      <c r="G114" s="10"/>
      <c r="H114" s="10"/>
      <c r="I114" s="10"/>
      <c r="J114" s="10"/>
      <c r="K114" s="10"/>
      <c r="L114" s="11"/>
    </row>
    <row r="115" spans="2:12">
      <c r="B115" s="9"/>
      <c r="C115" s="10"/>
      <c r="D115" s="10"/>
      <c r="E115" s="10"/>
      <c r="F115" s="10"/>
      <c r="G115" s="10"/>
      <c r="H115" s="10"/>
      <c r="I115" s="10"/>
      <c r="J115" s="10"/>
      <c r="K115" s="10"/>
      <c r="L115" s="11"/>
    </row>
    <row r="116" spans="2:12" ht="15" customHeight="1">
      <c r="B116" s="9"/>
      <c r="C116" s="135" t="s">
        <v>108</v>
      </c>
      <c r="D116" s="135"/>
      <c r="E116" s="135"/>
      <c r="F116" s="135"/>
      <c r="G116" s="135"/>
      <c r="H116" s="135"/>
      <c r="I116" s="135"/>
      <c r="J116" s="135"/>
      <c r="K116" s="10"/>
      <c r="L116" s="11"/>
    </row>
    <row r="117" spans="2:12">
      <c r="B117" s="9"/>
      <c r="C117" s="135"/>
      <c r="D117" s="135"/>
      <c r="E117" s="135"/>
      <c r="F117" s="135"/>
      <c r="G117" s="135"/>
      <c r="H117" s="135"/>
      <c r="I117" s="135"/>
      <c r="J117" s="135"/>
      <c r="K117" s="10"/>
      <c r="L117" s="11"/>
    </row>
    <row r="118" spans="2:12">
      <c r="B118" s="9"/>
      <c r="C118" s="135"/>
      <c r="D118" s="135"/>
      <c r="E118" s="135"/>
      <c r="F118" s="135"/>
      <c r="G118" s="135"/>
      <c r="H118" s="135"/>
      <c r="I118" s="135"/>
      <c r="J118" s="135"/>
      <c r="K118" s="10"/>
      <c r="L118" s="11"/>
    </row>
    <row r="119" spans="2:12" ht="16" thickBot="1">
      <c r="B119" s="13"/>
      <c r="C119" s="14"/>
      <c r="D119" s="14"/>
      <c r="E119" s="14"/>
      <c r="F119" s="14"/>
      <c r="G119" s="14"/>
      <c r="H119" s="14"/>
      <c r="I119" s="14"/>
      <c r="J119" s="14"/>
      <c r="K119" s="14"/>
      <c r="L119" s="15"/>
    </row>
    <row r="121" spans="2:12" ht="16" thickBot="1"/>
    <row r="122" spans="2:12">
      <c r="B122" s="6" t="s">
        <v>109</v>
      </c>
      <c r="C122" s="7"/>
      <c r="D122" s="7"/>
      <c r="E122" s="7"/>
      <c r="F122" s="7"/>
      <c r="G122" s="7"/>
      <c r="H122" s="7"/>
      <c r="I122" s="7"/>
      <c r="J122" s="7"/>
      <c r="K122" s="7"/>
      <c r="L122" s="8"/>
    </row>
    <row r="123" spans="2:12"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1"/>
    </row>
    <row r="124" spans="2:12" ht="40" customHeight="1">
      <c r="B124" s="9"/>
      <c r="C124" s="72" t="s">
        <v>110</v>
      </c>
      <c r="D124" s="73"/>
      <c r="E124" s="73"/>
      <c r="F124" s="73"/>
      <c r="G124" s="73"/>
      <c r="H124" s="73"/>
      <c r="I124" s="73"/>
      <c r="J124" s="73"/>
      <c r="K124" s="73"/>
      <c r="L124" s="11"/>
    </row>
    <row r="125" spans="2:12">
      <c r="B125" s="9"/>
      <c r="C125" s="10"/>
      <c r="D125" s="10"/>
      <c r="E125" s="10"/>
      <c r="F125" s="10"/>
      <c r="G125" s="10"/>
      <c r="H125" s="10"/>
      <c r="I125" s="10"/>
      <c r="J125" s="10"/>
      <c r="K125" s="10"/>
      <c r="L125" s="11"/>
    </row>
    <row r="126" spans="2:12" ht="23">
      <c r="B126" s="9"/>
      <c r="C126" s="74" t="s">
        <v>107</v>
      </c>
      <c r="D126" s="10"/>
      <c r="E126" s="10"/>
      <c r="F126" s="10"/>
      <c r="G126" s="10"/>
      <c r="H126" s="10"/>
      <c r="I126" s="10"/>
      <c r="J126" s="10"/>
      <c r="K126" s="10"/>
      <c r="L126" s="11"/>
    </row>
    <row r="127" spans="2:12"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11"/>
    </row>
    <row r="128" spans="2:12">
      <c r="B128" s="9"/>
      <c r="C128" s="10"/>
      <c r="D128" s="10"/>
      <c r="E128" s="10"/>
      <c r="F128" s="10"/>
      <c r="G128" s="10"/>
      <c r="H128" s="10"/>
      <c r="I128" s="10"/>
      <c r="J128" s="10"/>
      <c r="K128" s="10"/>
      <c r="L128" s="11"/>
    </row>
    <row r="129" spans="2:12">
      <c r="B129" s="9"/>
      <c r="C129" s="10"/>
      <c r="D129" s="10"/>
      <c r="E129" s="10"/>
      <c r="F129" s="10"/>
      <c r="G129" s="10"/>
      <c r="H129" s="10"/>
      <c r="I129" s="10"/>
      <c r="J129" s="10"/>
      <c r="K129" s="10"/>
      <c r="L129" s="11"/>
    </row>
    <row r="130" spans="2:12">
      <c r="B130" s="9"/>
      <c r="C130" s="10"/>
      <c r="D130" s="10"/>
      <c r="E130" s="10"/>
      <c r="F130" s="10"/>
      <c r="G130" s="10"/>
      <c r="H130" s="10"/>
      <c r="I130" s="10"/>
      <c r="J130" s="10"/>
      <c r="K130" s="10"/>
      <c r="L130" s="11"/>
    </row>
    <row r="131" spans="2:12">
      <c r="B131" s="9"/>
      <c r="C131" s="10"/>
      <c r="D131" s="10"/>
      <c r="E131" s="10"/>
      <c r="F131" s="10"/>
      <c r="G131" s="10"/>
      <c r="H131" s="10"/>
      <c r="I131" s="10"/>
      <c r="J131" s="10"/>
      <c r="K131" s="10"/>
      <c r="L131" s="11"/>
    </row>
    <row r="132" spans="2:12">
      <c r="B132" s="9"/>
      <c r="C132" s="10"/>
      <c r="D132" s="10"/>
      <c r="E132" s="10"/>
      <c r="F132" s="10"/>
      <c r="G132" s="10"/>
      <c r="H132" s="10"/>
      <c r="I132" s="10"/>
      <c r="J132" s="10"/>
      <c r="K132" s="10"/>
      <c r="L132" s="11"/>
    </row>
    <row r="133" spans="2:12">
      <c r="B133" s="9"/>
      <c r="C133" s="10"/>
      <c r="D133" s="10"/>
      <c r="E133" s="10"/>
      <c r="F133" s="10"/>
      <c r="G133" s="10"/>
      <c r="H133" s="10"/>
      <c r="I133" s="10"/>
      <c r="J133" s="10"/>
      <c r="K133" s="10"/>
      <c r="L133" s="11"/>
    </row>
    <row r="134" spans="2:12">
      <c r="B134" s="9"/>
      <c r="C134" s="10"/>
      <c r="D134" s="10"/>
      <c r="E134" s="10"/>
      <c r="F134" s="10"/>
      <c r="G134" s="10"/>
      <c r="H134" s="10"/>
      <c r="I134" s="10"/>
      <c r="J134" s="10"/>
      <c r="K134" s="10"/>
      <c r="L134" s="11"/>
    </row>
    <row r="135" spans="2:12">
      <c r="B135" s="9"/>
      <c r="C135" s="10"/>
      <c r="D135" s="10"/>
      <c r="E135" s="10"/>
      <c r="F135" s="10"/>
      <c r="G135" s="10"/>
      <c r="H135" s="10"/>
      <c r="I135" s="10"/>
      <c r="J135" s="10"/>
      <c r="K135" s="10"/>
      <c r="L135" s="11"/>
    </row>
    <row r="136" spans="2:12">
      <c r="B136" s="9"/>
      <c r="C136" s="10"/>
      <c r="D136" s="10"/>
      <c r="E136" s="10"/>
      <c r="F136" s="10"/>
      <c r="G136" s="10"/>
      <c r="H136" s="10"/>
      <c r="I136" s="10"/>
      <c r="J136" s="10"/>
      <c r="K136" s="10"/>
      <c r="L136" s="11"/>
    </row>
    <row r="137" spans="2:12">
      <c r="B137" s="9"/>
      <c r="C137" s="10"/>
      <c r="D137" s="10"/>
      <c r="E137" s="10"/>
      <c r="F137" s="10"/>
      <c r="G137" s="10"/>
      <c r="H137" s="10"/>
      <c r="I137" s="10"/>
      <c r="J137" s="10"/>
      <c r="K137" s="10"/>
      <c r="L137" s="11"/>
    </row>
    <row r="138" spans="2:12">
      <c r="B138" s="9"/>
      <c r="C138" s="10"/>
      <c r="D138" s="10"/>
      <c r="E138" s="10"/>
      <c r="F138" s="10"/>
      <c r="G138" s="10"/>
      <c r="H138" s="10"/>
      <c r="I138" s="10"/>
      <c r="J138" s="10"/>
      <c r="K138" s="10"/>
      <c r="L138" s="11"/>
    </row>
    <row r="139" spans="2:12">
      <c r="B139" s="9"/>
      <c r="C139" s="10"/>
      <c r="D139" s="10"/>
      <c r="E139" s="10"/>
      <c r="F139" s="10"/>
      <c r="G139" s="10"/>
      <c r="H139" s="10"/>
      <c r="I139" s="10"/>
      <c r="J139" s="10"/>
      <c r="K139" s="10"/>
      <c r="L139" s="11"/>
    </row>
    <row r="140" spans="2:12">
      <c r="B140" s="9"/>
      <c r="C140" s="10"/>
      <c r="D140" s="10"/>
      <c r="E140" s="10"/>
      <c r="F140" s="10"/>
      <c r="G140" s="10"/>
      <c r="H140" s="10"/>
      <c r="I140" s="10"/>
      <c r="J140" s="10"/>
      <c r="K140" s="10"/>
      <c r="L140" s="11"/>
    </row>
    <row r="141" spans="2:12">
      <c r="B141" s="9"/>
      <c r="C141" s="10"/>
      <c r="D141" s="10"/>
      <c r="E141" s="10"/>
      <c r="F141" s="10"/>
      <c r="G141" s="10"/>
      <c r="H141" s="10"/>
      <c r="I141" s="10"/>
      <c r="J141" s="10"/>
      <c r="K141" s="10"/>
      <c r="L141" s="11"/>
    </row>
    <row r="142" spans="2:12">
      <c r="B142" s="9"/>
      <c r="C142" s="10"/>
      <c r="D142" s="10"/>
      <c r="E142" s="10"/>
      <c r="F142" s="10"/>
      <c r="G142" s="10"/>
      <c r="H142" s="10"/>
      <c r="I142" s="10"/>
      <c r="J142" s="10"/>
      <c r="K142" s="10"/>
      <c r="L142" s="11"/>
    </row>
    <row r="143" spans="2:12">
      <c r="B143" s="9"/>
      <c r="C143" s="10"/>
      <c r="D143" s="10"/>
      <c r="E143" s="10"/>
      <c r="F143" s="10"/>
      <c r="G143" s="10"/>
      <c r="H143" s="10"/>
      <c r="I143" s="10"/>
      <c r="J143" s="10"/>
      <c r="K143" s="10"/>
      <c r="L143" s="11"/>
    </row>
    <row r="144" spans="2:12">
      <c r="B144" s="9"/>
      <c r="C144" s="10"/>
      <c r="D144" s="10"/>
      <c r="E144" s="10"/>
      <c r="F144" s="10"/>
      <c r="G144" s="10"/>
      <c r="H144" s="10"/>
      <c r="I144" s="10"/>
      <c r="J144" s="10"/>
      <c r="K144" s="10"/>
      <c r="L144" s="11"/>
    </row>
    <row r="145" spans="2:12">
      <c r="B145" s="9"/>
      <c r="C145" s="10"/>
      <c r="D145" s="10"/>
      <c r="E145" s="10"/>
      <c r="F145" s="10"/>
      <c r="G145" s="10"/>
      <c r="H145" s="10"/>
      <c r="I145" s="10"/>
      <c r="J145" s="10"/>
      <c r="K145" s="10"/>
      <c r="L145" s="11"/>
    </row>
    <row r="146" spans="2:12">
      <c r="B146" s="9"/>
      <c r="C146" s="10"/>
      <c r="D146" s="10"/>
      <c r="E146" s="10"/>
      <c r="F146" s="10"/>
      <c r="G146" s="10"/>
      <c r="H146" s="10"/>
      <c r="I146" s="10"/>
      <c r="J146" s="10"/>
      <c r="K146" s="10"/>
      <c r="L146" s="11"/>
    </row>
    <row r="147" spans="2:12">
      <c r="B147" s="9"/>
      <c r="C147" s="10"/>
      <c r="D147" s="10"/>
      <c r="E147" s="10"/>
      <c r="F147" s="10"/>
      <c r="G147" s="10"/>
      <c r="H147" s="10"/>
      <c r="I147" s="10"/>
      <c r="J147" s="10"/>
      <c r="K147" s="10"/>
      <c r="L147" s="11"/>
    </row>
    <row r="148" spans="2:12">
      <c r="B148" s="9"/>
      <c r="C148" s="10"/>
      <c r="D148" s="10"/>
      <c r="E148" s="10"/>
      <c r="F148" s="10"/>
      <c r="G148" s="10"/>
      <c r="H148" s="10"/>
      <c r="I148" s="10"/>
      <c r="J148" s="10"/>
      <c r="K148" s="10"/>
      <c r="L148" s="11"/>
    </row>
    <row r="149" spans="2:12" ht="15" customHeight="1">
      <c r="B149" s="9"/>
      <c r="C149" s="135" t="s">
        <v>108</v>
      </c>
      <c r="D149" s="135"/>
      <c r="E149" s="135"/>
      <c r="F149" s="135"/>
      <c r="G149" s="135"/>
      <c r="H149" s="135"/>
      <c r="I149" s="135"/>
      <c r="J149" s="135"/>
      <c r="K149" s="10"/>
      <c r="L149" s="11"/>
    </row>
    <row r="150" spans="2:12">
      <c r="B150" s="9"/>
      <c r="C150" s="135"/>
      <c r="D150" s="135"/>
      <c r="E150" s="135"/>
      <c r="F150" s="135"/>
      <c r="G150" s="135"/>
      <c r="H150" s="135"/>
      <c r="I150" s="135"/>
      <c r="J150" s="135"/>
      <c r="K150" s="10"/>
      <c r="L150" s="11"/>
    </row>
    <row r="151" spans="2:12">
      <c r="B151" s="9"/>
      <c r="C151" s="135"/>
      <c r="D151" s="135"/>
      <c r="E151" s="135"/>
      <c r="F151" s="135"/>
      <c r="G151" s="135"/>
      <c r="H151" s="135"/>
      <c r="I151" s="135"/>
      <c r="J151" s="135"/>
      <c r="K151" s="10"/>
      <c r="L151" s="11"/>
    </row>
    <row r="152" spans="2:12" ht="16" thickBot="1">
      <c r="B152" s="13"/>
      <c r="C152" s="14"/>
      <c r="D152" s="14"/>
      <c r="E152" s="14"/>
      <c r="F152" s="14"/>
      <c r="G152" s="14"/>
      <c r="H152" s="14"/>
      <c r="I152" s="14"/>
      <c r="J152" s="14"/>
      <c r="K152" s="14"/>
      <c r="L152" s="15"/>
    </row>
    <row r="154" spans="2:12" ht="16" thickBot="1"/>
    <row r="155" spans="2:12">
      <c r="B155" s="6" t="s">
        <v>111</v>
      </c>
      <c r="C155" s="7"/>
      <c r="D155" s="7"/>
      <c r="E155" s="7"/>
      <c r="F155" s="7"/>
      <c r="G155" s="7"/>
      <c r="H155" s="7"/>
      <c r="I155" s="7"/>
      <c r="J155" s="7"/>
      <c r="K155" s="7"/>
      <c r="L155" s="8"/>
    </row>
    <row r="156" spans="2:12">
      <c r="B156" s="9"/>
      <c r="C156" s="10"/>
      <c r="D156" s="10"/>
      <c r="E156" s="10"/>
      <c r="F156" s="10"/>
      <c r="G156" s="10"/>
      <c r="H156" s="10"/>
      <c r="I156" s="10"/>
      <c r="J156" s="10"/>
      <c r="K156" s="10"/>
      <c r="L156" s="11"/>
    </row>
    <row r="157" spans="2:12" ht="40" customHeight="1">
      <c r="B157" s="9"/>
      <c r="C157" s="72" t="s">
        <v>112</v>
      </c>
      <c r="D157" s="73"/>
      <c r="E157" s="73"/>
      <c r="F157" s="73"/>
      <c r="G157" s="73"/>
      <c r="H157" s="73"/>
      <c r="I157" s="73"/>
      <c r="J157" s="73"/>
      <c r="K157" s="73"/>
      <c r="L157" s="11"/>
    </row>
    <row r="158" spans="2:12">
      <c r="B158" s="9"/>
      <c r="C158" s="10"/>
      <c r="D158" s="10"/>
      <c r="E158" s="10"/>
      <c r="F158" s="10"/>
      <c r="G158" s="10"/>
      <c r="H158" s="10"/>
      <c r="I158" s="10"/>
      <c r="J158" s="10"/>
      <c r="K158" s="10"/>
      <c r="L158" s="11"/>
    </row>
    <row r="159" spans="2:12" ht="23">
      <c r="B159" s="9"/>
      <c r="C159" s="74" t="s">
        <v>107</v>
      </c>
      <c r="D159" s="10"/>
      <c r="E159" s="10"/>
      <c r="F159" s="10"/>
      <c r="G159" s="10"/>
      <c r="H159" s="10"/>
      <c r="I159" s="10"/>
      <c r="J159" s="10"/>
      <c r="K159" s="10"/>
      <c r="L159" s="11"/>
    </row>
    <row r="160" spans="2:12">
      <c r="B160" s="9"/>
      <c r="C160" s="10"/>
      <c r="D160" s="10"/>
      <c r="E160" s="10"/>
      <c r="F160" s="10"/>
      <c r="G160" s="10"/>
      <c r="H160" s="10"/>
      <c r="I160" s="10"/>
      <c r="J160" s="10"/>
      <c r="K160" s="10"/>
      <c r="L160" s="11"/>
    </row>
    <row r="161" spans="2:12">
      <c r="B161" s="9"/>
      <c r="C161" s="10"/>
      <c r="D161" s="10"/>
      <c r="E161" s="10"/>
      <c r="F161" s="10"/>
      <c r="G161" s="10"/>
      <c r="H161" s="10"/>
      <c r="I161" s="10"/>
      <c r="J161" s="10"/>
      <c r="K161" s="10"/>
      <c r="L161" s="11"/>
    </row>
    <row r="162" spans="2:12">
      <c r="B162" s="9"/>
      <c r="C162" s="10"/>
      <c r="D162" s="10"/>
      <c r="E162" s="10"/>
      <c r="F162" s="10"/>
      <c r="G162" s="10"/>
      <c r="H162" s="10"/>
      <c r="I162" s="10"/>
      <c r="J162" s="10"/>
      <c r="K162" s="10"/>
      <c r="L162" s="11"/>
    </row>
    <row r="163" spans="2:12">
      <c r="B163" s="9"/>
      <c r="C163" s="10"/>
      <c r="D163" s="10"/>
      <c r="E163" s="10"/>
      <c r="F163" s="10"/>
      <c r="G163" s="10"/>
      <c r="H163" s="10"/>
      <c r="I163" s="10"/>
      <c r="J163" s="10"/>
      <c r="K163" s="10"/>
      <c r="L163" s="11"/>
    </row>
    <row r="164" spans="2:12" ht="15" customHeight="1">
      <c r="B164" s="9"/>
      <c r="C164" s="10"/>
      <c r="D164" s="10"/>
      <c r="E164" s="10"/>
      <c r="F164" s="10"/>
      <c r="G164" s="10"/>
      <c r="H164" s="10"/>
      <c r="I164" s="10"/>
      <c r="J164" s="10"/>
      <c r="K164" s="10"/>
      <c r="L164" s="11"/>
    </row>
    <row r="165" spans="2:12">
      <c r="B165" s="9"/>
      <c r="C165" s="10"/>
      <c r="D165" s="10"/>
      <c r="E165" s="10"/>
      <c r="F165" s="10"/>
      <c r="G165" s="10"/>
      <c r="H165" s="10"/>
      <c r="I165" s="10"/>
      <c r="J165" s="10"/>
      <c r="K165" s="10"/>
      <c r="L165" s="11"/>
    </row>
    <row r="166" spans="2:12">
      <c r="B166" s="9"/>
      <c r="C166" s="10"/>
      <c r="D166" s="10"/>
      <c r="E166" s="10"/>
      <c r="F166" s="10"/>
      <c r="G166" s="10"/>
      <c r="H166" s="10"/>
      <c r="I166" s="10"/>
      <c r="J166" s="10"/>
      <c r="K166" s="10"/>
      <c r="L166" s="11"/>
    </row>
    <row r="167" spans="2:12">
      <c r="B167" s="9"/>
      <c r="C167" s="10"/>
      <c r="D167" s="10"/>
      <c r="E167" s="10"/>
      <c r="F167" s="10"/>
      <c r="G167" s="10"/>
      <c r="H167" s="10"/>
      <c r="I167" s="10"/>
      <c r="J167" s="10"/>
      <c r="K167" s="10"/>
      <c r="L167" s="11"/>
    </row>
    <row r="168" spans="2:12">
      <c r="B168" s="9"/>
      <c r="C168" s="10"/>
      <c r="D168" s="10"/>
      <c r="E168" s="10"/>
      <c r="F168" s="10"/>
      <c r="G168" s="10"/>
      <c r="H168" s="10"/>
      <c r="I168" s="10"/>
      <c r="J168" s="10"/>
      <c r="K168" s="10"/>
      <c r="L168" s="11"/>
    </row>
    <row r="169" spans="2:12">
      <c r="B169" s="9"/>
      <c r="C169" s="10"/>
      <c r="D169" s="10"/>
      <c r="E169" s="10"/>
      <c r="F169" s="10"/>
      <c r="G169" s="10"/>
      <c r="H169" s="10"/>
      <c r="I169" s="10"/>
      <c r="J169" s="10"/>
      <c r="K169" s="10"/>
      <c r="L169" s="11"/>
    </row>
    <row r="170" spans="2:12">
      <c r="B170" s="9"/>
      <c r="C170" s="10"/>
      <c r="D170" s="10"/>
      <c r="E170" s="10"/>
      <c r="F170" s="10"/>
      <c r="G170" s="10"/>
      <c r="H170" s="10"/>
      <c r="I170" s="10"/>
      <c r="J170" s="10"/>
      <c r="K170" s="10"/>
      <c r="L170" s="11"/>
    </row>
    <row r="171" spans="2:12">
      <c r="B171" s="9"/>
      <c r="C171" s="10"/>
      <c r="D171" s="10"/>
      <c r="E171" s="10"/>
      <c r="F171" s="10"/>
      <c r="G171" s="10"/>
      <c r="H171" s="10"/>
      <c r="I171" s="10"/>
      <c r="J171" s="10"/>
      <c r="K171" s="10"/>
      <c r="L171" s="11"/>
    </row>
    <row r="172" spans="2:12">
      <c r="B172" s="9"/>
      <c r="C172" s="10"/>
      <c r="D172" s="10"/>
      <c r="E172" s="10"/>
      <c r="F172" s="10"/>
      <c r="G172" s="10"/>
      <c r="H172" s="10"/>
      <c r="I172" s="10"/>
      <c r="J172" s="10"/>
      <c r="K172" s="10"/>
      <c r="L172" s="11"/>
    </row>
    <row r="173" spans="2:12">
      <c r="B173" s="9"/>
      <c r="C173" s="10"/>
      <c r="D173" s="10"/>
      <c r="E173" s="10"/>
      <c r="F173" s="10"/>
      <c r="G173" s="10"/>
      <c r="H173" s="10"/>
      <c r="I173" s="10"/>
      <c r="J173" s="10"/>
      <c r="K173" s="10"/>
      <c r="L173" s="11"/>
    </row>
    <row r="174" spans="2:12">
      <c r="B174" s="9"/>
      <c r="C174" s="10"/>
      <c r="D174" s="10"/>
      <c r="E174" s="10"/>
      <c r="F174" s="10"/>
      <c r="G174" s="10"/>
      <c r="H174" s="10"/>
      <c r="I174" s="10"/>
      <c r="J174" s="10"/>
      <c r="K174" s="10"/>
      <c r="L174" s="11"/>
    </row>
    <row r="175" spans="2:12">
      <c r="B175" s="9"/>
      <c r="C175" s="10"/>
      <c r="D175" s="10"/>
      <c r="E175" s="10"/>
      <c r="F175" s="10"/>
      <c r="G175" s="10"/>
      <c r="H175" s="10"/>
      <c r="I175" s="10"/>
      <c r="J175" s="10"/>
      <c r="K175" s="10"/>
      <c r="L175" s="11"/>
    </row>
    <row r="176" spans="2:12">
      <c r="B176" s="9"/>
      <c r="C176" s="10"/>
      <c r="D176" s="10"/>
      <c r="E176" s="10"/>
      <c r="F176" s="10"/>
      <c r="G176" s="10"/>
      <c r="H176" s="10"/>
      <c r="I176" s="10"/>
      <c r="J176" s="10"/>
      <c r="K176" s="10"/>
      <c r="L176" s="11"/>
    </row>
    <row r="177" spans="2:12">
      <c r="B177" s="9"/>
      <c r="C177" s="10"/>
      <c r="D177" s="10"/>
      <c r="E177" s="10"/>
      <c r="F177" s="10"/>
      <c r="G177" s="10"/>
      <c r="H177" s="10"/>
      <c r="I177" s="10"/>
      <c r="J177" s="10"/>
      <c r="K177" s="10"/>
      <c r="L177" s="11"/>
    </row>
    <row r="178" spans="2:12">
      <c r="B178" s="9"/>
      <c r="C178" s="10"/>
      <c r="D178" s="10"/>
      <c r="E178" s="10"/>
      <c r="F178" s="10"/>
      <c r="G178" s="10"/>
      <c r="H178" s="10"/>
      <c r="I178" s="10"/>
      <c r="J178" s="10"/>
      <c r="K178" s="10"/>
      <c r="L178" s="11"/>
    </row>
    <row r="179" spans="2:12">
      <c r="B179" s="9"/>
      <c r="C179" s="10"/>
      <c r="D179" s="10"/>
      <c r="E179" s="10"/>
      <c r="F179" s="10"/>
      <c r="G179" s="10"/>
      <c r="H179" s="10"/>
      <c r="I179" s="10"/>
      <c r="J179" s="10"/>
      <c r="K179" s="10"/>
      <c r="L179" s="11"/>
    </row>
    <row r="180" spans="2:12">
      <c r="B180" s="9"/>
      <c r="C180" s="10"/>
      <c r="D180" s="10"/>
      <c r="E180" s="10"/>
      <c r="F180" s="10"/>
      <c r="G180" s="10"/>
      <c r="H180" s="10"/>
      <c r="I180" s="10"/>
      <c r="J180" s="10"/>
      <c r="K180" s="10"/>
      <c r="L180" s="11"/>
    </row>
    <row r="181" spans="2:12">
      <c r="B181" s="9"/>
      <c r="C181" s="10"/>
      <c r="D181" s="10"/>
      <c r="E181" s="10"/>
      <c r="F181" s="10"/>
      <c r="G181" s="10"/>
      <c r="H181" s="10"/>
      <c r="I181" s="10"/>
      <c r="J181" s="10"/>
      <c r="K181" s="10"/>
      <c r="L181" s="11"/>
    </row>
    <row r="182" spans="2:12" ht="15" customHeight="1">
      <c r="B182" s="9"/>
      <c r="C182" s="135" t="s">
        <v>108</v>
      </c>
      <c r="D182" s="135"/>
      <c r="E182" s="135"/>
      <c r="F182" s="135"/>
      <c r="G182" s="135"/>
      <c r="H182" s="135"/>
      <c r="I182" s="135"/>
      <c r="J182" s="135"/>
      <c r="K182" s="10"/>
      <c r="L182" s="11"/>
    </row>
    <row r="183" spans="2:12">
      <c r="B183" s="9"/>
      <c r="C183" s="135"/>
      <c r="D183" s="135"/>
      <c r="E183" s="135"/>
      <c r="F183" s="135"/>
      <c r="G183" s="135"/>
      <c r="H183" s="135"/>
      <c r="I183" s="135"/>
      <c r="J183" s="135"/>
      <c r="K183" s="10"/>
      <c r="L183" s="11"/>
    </row>
    <row r="184" spans="2:12">
      <c r="B184" s="9"/>
      <c r="C184" s="135"/>
      <c r="D184" s="135"/>
      <c r="E184" s="135"/>
      <c r="F184" s="135"/>
      <c r="G184" s="135"/>
      <c r="H184" s="135"/>
      <c r="I184" s="135"/>
      <c r="J184" s="135"/>
      <c r="K184" s="10"/>
      <c r="L184" s="11"/>
    </row>
    <row r="185" spans="2:12" ht="16" thickBot="1">
      <c r="B185" s="13"/>
      <c r="C185" s="14"/>
      <c r="D185" s="14"/>
      <c r="E185" s="14"/>
      <c r="F185" s="14"/>
      <c r="G185" s="14"/>
      <c r="H185" s="14"/>
      <c r="I185" s="14"/>
      <c r="J185" s="14"/>
      <c r="K185" s="14"/>
      <c r="L185" s="15"/>
    </row>
    <row r="187" spans="2:12" ht="16" thickBot="1"/>
    <row r="188" spans="2:12">
      <c r="B188" s="6" t="s">
        <v>113</v>
      </c>
      <c r="C188" s="7"/>
      <c r="D188" s="7"/>
      <c r="E188" s="7"/>
      <c r="F188" s="7"/>
      <c r="G188" s="7"/>
      <c r="H188" s="7"/>
      <c r="I188" s="7"/>
      <c r="J188" s="7"/>
      <c r="K188" s="7"/>
      <c r="L188" s="8"/>
    </row>
    <row r="189" spans="2:12">
      <c r="B189" s="9"/>
      <c r="C189" s="10"/>
      <c r="D189" s="10"/>
      <c r="E189" s="10"/>
      <c r="F189" s="10"/>
      <c r="G189" s="10"/>
      <c r="H189" s="10"/>
      <c r="I189" s="10"/>
      <c r="J189" s="10"/>
      <c r="K189" s="10"/>
      <c r="L189" s="11"/>
    </row>
    <row r="190" spans="2:12" ht="40" customHeight="1">
      <c r="B190" s="9"/>
      <c r="C190" s="72" t="s">
        <v>114</v>
      </c>
      <c r="D190" s="73"/>
      <c r="E190" s="73"/>
      <c r="F190" s="73"/>
      <c r="G190" s="73"/>
      <c r="H190" s="73"/>
      <c r="I190" s="73"/>
      <c r="J190" s="73"/>
      <c r="K190" s="73"/>
      <c r="L190" s="11"/>
    </row>
    <row r="191" spans="2:12">
      <c r="B191" s="9"/>
      <c r="C191" s="10"/>
      <c r="D191" s="10"/>
      <c r="E191" s="10"/>
      <c r="F191" s="10"/>
      <c r="G191" s="10"/>
      <c r="H191" s="10"/>
      <c r="I191" s="10"/>
      <c r="J191" s="10"/>
      <c r="K191" s="10"/>
      <c r="L191" s="11"/>
    </row>
    <row r="192" spans="2:12" ht="23">
      <c r="B192" s="9"/>
      <c r="C192" s="74" t="s">
        <v>107</v>
      </c>
      <c r="D192" s="10"/>
      <c r="E192" s="10"/>
      <c r="F192" s="10"/>
      <c r="G192" s="10"/>
      <c r="H192" s="10"/>
      <c r="I192" s="10"/>
      <c r="J192" s="10"/>
      <c r="K192" s="10"/>
      <c r="L192" s="11"/>
    </row>
    <row r="193" spans="2:12">
      <c r="B193" s="9"/>
      <c r="C193" s="10"/>
      <c r="D193" s="10"/>
      <c r="E193" s="10"/>
      <c r="F193" s="10"/>
      <c r="G193" s="10"/>
      <c r="H193" s="10"/>
      <c r="I193" s="10"/>
      <c r="J193" s="10"/>
      <c r="K193" s="10"/>
      <c r="L193" s="11"/>
    </row>
    <row r="194" spans="2:12">
      <c r="B194" s="9"/>
      <c r="C194" s="10"/>
      <c r="D194" s="10"/>
      <c r="E194" s="10"/>
      <c r="F194" s="10"/>
      <c r="G194" s="10"/>
      <c r="H194" s="10"/>
      <c r="I194" s="10"/>
      <c r="J194" s="10"/>
      <c r="K194" s="10"/>
      <c r="L194" s="11"/>
    </row>
    <row r="195" spans="2:12">
      <c r="B195" s="9"/>
      <c r="C195" s="10"/>
      <c r="D195" s="10"/>
      <c r="E195" s="10"/>
      <c r="F195" s="10"/>
      <c r="G195" s="10"/>
      <c r="H195" s="10"/>
      <c r="I195" s="10"/>
      <c r="J195" s="10"/>
      <c r="K195" s="10"/>
      <c r="L195" s="11"/>
    </row>
    <row r="196" spans="2:12">
      <c r="B196" s="9"/>
      <c r="C196" s="10"/>
      <c r="D196" s="10"/>
      <c r="E196" s="10"/>
      <c r="F196" s="10"/>
      <c r="G196" s="10"/>
      <c r="H196" s="10"/>
      <c r="I196" s="10"/>
      <c r="J196" s="10"/>
      <c r="K196" s="10"/>
      <c r="L196" s="11"/>
    </row>
    <row r="197" spans="2:12">
      <c r="B197" s="9"/>
      <c r="C197" s="10"/>
      <c r="D197" s="10"/>
      <c r="E197" s="10"/>
      <c r="F197" s="10"/>
      <c r="G197" s="10"/>
      <c r="H197" s="10"/>
      <c r="I197" s="10"/>
      <c r="J197" s="10"/>
      <c r="K197" s="10"/>
      <c r="L197" s="11"/>
    </row>
    <row r="198" spans="2:12" ht="15" customHeight="1">
      <c r="B198" s="9"/>
      <c r="C198" s="10"/>
      <c r="D198" s="10"/>
      <c r="E198" s="10"/>
      <c r="F198" s="10"/>
      <c r="G198" s="10"/>
      <c r="H198" s="10"/>
      <c r="I198" s="10"/>
      <c r="J198" s="10"/>
      <c r="K198" s="10"/>
      <c r="L198" s="11"/>
    </row>
    <row r="199" spans="2:12">
      <c r="B199" s="9"/>
      <c r="C199" s="10"/>
      <c r="D199" s="10"/>
      <c r="E199" s="10"/>
      <c r="F199" s="10"/>
      <c r="G199" s="10"/>
      <c r="H199" s="10"/>
      <c r="I199" s="10"/>
      <c r="J199" s="10"/>
      <c r="K199" s="10"/>
      <c r="L199" s="11"/>
    </row>
    <row r="200" spans="2:12">
      <c r="B200" s="9"/>
      <c r="C200" s="10"/>
      <c r="D200" s="10"/>
      <c r="E200" s="10"/>
      <c r="F200" s="10"/>
      <c r="G200" s="10"/>
      <c r="H200" s="10"/>
      <c r="I200" s="10"/>
      <c r="J200" s="10"/>
      <c r="K200" s="10"/>
      <c r="L200" s="11"/>
    </row>
    <row r="201" spans="2:12">
      <c r="B201" s="9"/>
      <c r="C201" s="10"/>
      <c r="D201" s="10"/>
      <c r="E201" s="10"/>
      <c r="F201" s="10"/>
      <c r="G201" s="10"/>
      <c r="H201" s="10"/>
      <c r="I201" s="10"/>
      <c r="J201" s="10"/>
      <c r="K201" s="10"/>
      <c r="L201" s="11"/>
    </row>
    <row r="202" spans="2:12">
      <c r="B202" s="9"/>
      <c r="C202" s="10"/>
      <c r="D202" s="10"/>
      <c r="E202" s="10"/>
      <c r="F202" s="10"/>
      <c r="G202" s="10"/>
      <c r="H202" s="10"/>
      <c r="I202" s="10"/>
      <c r="J202" s="10"/>
      <c r="K202" s="10"/>
      <c r="L202" s="11"/>
    </row>
    <row r="203" spans="2:12">
      <c r="B203" s="9"/>
      <c r="C203" s="10"/>
      <c r="D203" s="10"/>
      <c r="E203" s="10"/>
      <c r="F203" s="10"/>
      <c r="G203" s="10"/>
      <c r="H203" s="10"/>
      <c r="I203" s="10"/>
      <c r="J203" s="10"/>
      <c r="K203" s="10"/>
      <c r="L203" s="11"/>
    </row>
    <row r="204" spans="2:12">
      <c r="B204" s="9"/>
      <c r="C204" s="10"/>
      <c r="D204" s="10"/>
      <c r="E204" s="10"/>
      <c r="F204" s="10"/>
      <c r="G204" s="10"/>
      <c r="H204" s="10"/>
      <c r="I204" s="10"/>
      <c r="J204" s="10"/>
      <c r="K204" s="10"/>
      <c r="L204" s="11"/>
    </row>
    <row r="205" spans="2:12"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11"/>
    </row>
    <row r="206" spans="2:12">
      <c r="B206" s="9"/>
      <c r="C206" s="10"/>
      <c r="D206" s="10"/>
      <c r="E206" s="10"/>
      <c r="F206" s="10"/>
      <c r="G206" s="10"/>
      <c r="H206" s="10"/>
      <c r="I206" s="10"/>
      <c r="J206" s="10"/>
      <c r="K206" s="10"/>
      <c r="L206" s="11"/>
    </row>
    <row r="207" spans="2:12">
      <c r="B207" s="9"/>
      <c r="C207" s="10"/>
      <c r="D207" s="10"/>
      <c r="E207" s="10"/>
      <c r="F207" s="10"/>
      <c r="G207" s="10"/>
      <c r="H207" s="10"/>
      <c r="I207" s="10"/>
      <c r="J207" s="10"/>
      <c r="K207" s="10"/>
      <c r="L207" s="11"/>
    </row>
    <row r="208" spans="2:12">
      <c r="B208" s="9"/>
      <c r="C208" s="10"/>
      <c r="D208" s="10"/>
      <c r="E208" s="10"/>
      <c r="F208" s="10"/>
      <c r="G208" s="10"/>
      <c r="H208" s="10"/>
      <c r="I208" s="10"/>
      <c r="J208" s="10"/>
      <c r="K208" s="10"/>
      <c r="L208" s="11"/>
    </row>
    <row r="209" spans="2:12">
      <c r="B209" s="9"/>
      <c r="C209" s="10"/>
      <c r="D209" s="10"/>
      <c r="E209" s="10"/>
      <c r="F209" s="10"/>
      <c r="G209" s="10"/>
      <c r="H209" s="10"/>
      <c r="I209" s="10"/>
      <c r="J209" s="10"/>
      <c r="K209" s="10"/>
      <c r="L209" s="11"/>
    </row>
    <row r="210" spans="2:12">
      <c r="B210" s="9"/>
      <c r="C210" s="10"/>
      <c r="D210" s="10"/>
      <c r="E210" s="10"/>
      <c r="F210" s="10"/>
      <c r="G210" s="10"/>
      <c r="H210" s="10"/>
      <c r="I210" s="10"/>
      <c r="J210" s="10"/>
      <c r="K210" s="10"/>
      <c r="L210" s="11"/>
    </row>
    <row r="211" spans="2:12">
      <c r="B211" s="9"/>
      <c r="C211" s="10"/>
      <c r="D211" s="10"/>
      <c r="E211" s="10"/>
      <c r="F211" s="10"/>
      <c r="G211" s="10"/>
      <c r="H211" s="10"/>
      <c r="I211" s="10"/>
      <c r="J211" s="10"/>
      <c r="K211" s="10"/>
      <c r="L211" s="11"/>
    </row>
    <row r="212" spans="2:12">
      <c r="B212" s="9"/>
      <c r="C212" s="10"/>
      <c r="D212" s="10"/>
      <c r="E212" s="10"/>
      <c r="F212" s="10"/>
      <c r="G212" s="10"/>
      <c r="H212" s="10"/>
      <c r="I212" s="10"/>
      <c r="J212" s="10"/>
      <c r="K212" s="10"/>
      <c r="L212" s="11"/>
    </row>
    <row r="213" spans="2:12">
      <c r="B213" s="9"/>
      <c r="C213" s="10"/>
      <c r="D213" s="10"/>
      <c r="E213" s="10"/>
      <c r="F213" s="10"/>
      <c r="G213" s="10"/>
      <c r="H213" s="10"/>
      <c r="I213" s="10"/>
      <c r="J213" s="10"/>
      <c r="K213" s="10"/>
      <c r="L213" s="11"/>
    </row>
    <row r="214" spans="2:12">
      <c r="B214" s="9"/>
      <c r="C214" s="10"/>
      <c r="D214" s="10"/>
      <c r="E214" s="10"/>
      <c r="F214" s="10"/>
      <c r="G214" s="10"/>
      <c r="H214" s="10"/>
      <c r="I214" s="10"/>
      <c r="J214" s="10"/>
      <c r="K214" s="10"/>
      <c r="L214" s="11"/>
    </row>
    <row r="215" spans="2:12" ht="15" customHeight="1">
      <c r="B215" s="9"/>
      <c r="C215" s="135" t="s">
        <v>108</v>
      </c>
      <c r="D215" s="135"/>
      <c r="E215" s="135"/>
      <c r="F215" s="135"/>
      <c r="G215" s="135"/>
      <c r="H215" s="135"/>
      <c r="I215" s="135"/>
      <c r="J215" s="135"/>
      <c r="K215" s="10"/>
      <c r="L215" s="11"/>
    </row>
    <row r="216" spans="2:12">
      <c r="B216" s="9"/>
      <c r="C216" s="135"/>
      <c r="D216" s="135"/>
      <c r="E216" s="135"/>
      <c r="F216" s="135"/>
      <c r="G216" s="135"/>
      <c r="H216" s="135"/>
      <c r="I216" s="135"/>
      <c r="J216" s="135"/>
      <c r="K216" s="10"/>
      <c r="L216" s="11"/>
    </row>
    <row r="217" spans="2:12">
      <c r="B217" s="9"/>
      <c r="C217" s="135"/>
      <c r="D217" s="135"/>
      <c r="E217" s="135"/>
      <c r="F217" s="135"/>
      <c r="G217" s="135"/>
      <c r="H217" s="135"/>
      <c r="I217" s="135"/>
      <c r="J217" s="135"/>
      <c r="K217" s="10"/>
      <c r="L217" s="11"/>
    </row>
    <row r="218" spans="2:12" ht="16" thickBot="1">
      <c r="B218" s="13"/>
      <c r="C218" s="14"/>
      <c r="D218" s="14"/>
      <c r="E218" s="14"/>
      <c r="F218" s="14"/>
      <c r="G218" s="14"/>
      <c r="H218" s="14"/>
      <c r="I218" s="14"/>
      <c r="J218" s="14"/>
      <c r="K218" s="14"/>
      <c r="L218" s="15"/>
    </row>
    <row r="220" spans="2:12" ht="16" thickBot="1"/>
    <row r="221" spans="2:12">
      <c r="B221" s="6" t="s">
        <v>115</v>
      </c>
      <c r="C221" s="7"/>
      <c r="D221" s="7"/>
      <c r="E221" s="7"/>
      <c r="F221" s="7"/>
      <c r="G221" s="7"/>
      <c r="H221" s="7"/>
      <c r="I221" s="7"/>
      <c r="J221" s="7"/>
      <c r="K221" s="7"/>
      <c r="L221" s="8"/>
    </row>
    <row r="222" spans="2:12">
      <c r="B222" s="9"/>
      <c r="C222" s="10"/>
      <c r="D222" s="10"/>
      <c r="E222" s="10"/>
      <c r="F222" s="10"/>
      <c r="G222" s="10"/>
      <c r="H222" s="10"/>
      <c r="I222" s="10"/>
      <c r="J222" s="10"/>
      <c r="K222" s="10"/>
      <c r="L222" s="11"/>
    </row>
    <row r="223" spans="2:12" ht="40" customHeight="1">
      <c r="B223" s="9"/>
      <c r="C223" s="72" t="s">
        <v>114</v>
      </c>
      <c r="D223" s="73"/>
      <c r="E223" s="73"/>
      <c r="F223" s="73"/>
      <c r="G223" s="73"/>
      <c r="H223" s="73"/>
      <c r="I223" s="73"/>
      <c r="J223" s="73"/>
      <c r="K223" s="73"/>
      <c r="L223" s="11"/>
    </row>
    <row r="224" spans="2:12">
      <c r="B224" s="9"/>
      <c r="C224" s="10"/>
      <c r="D224" s="10"/>
      <c r="E224" s="10"/>
      <c r="F224" s="10"/>
      <c r="G224" s="10"/>
      <c r="H224" s="10"/>
      <c r="I224" s="10"/>
      <c r="J224" s="10"/>
      <c r="K224" s="10"/>
      <c r="L224" s="11"/>
    </row>
    <row r="225" spans="2:12" ht="23">
      <c r="B225" s="9"/>
      <c r="C225" s="74" t="s">
        <v>107</v>
      </c>
      <c r="D225" s="10"/>
      <c r="E225" s="10"/>
      <c r="F225" s="10"/>
      <c r="G225" s="10"/>
      <c r="H225" s="10"/>
      <c r="I225" s="10"/>
      <c r="J225" s="10"/>
      <c r="K225" s="10"/>
      <c r="L225" s="11"/>
    </row>
    <row r="226" spans="2:12">
      <c r="B226" s="9"/>
      <c r="C226" s="10"/>
      <c r="D226" s="10"/>
      <c r="E226" s="10"/>
      <c r="F226" s="10"/>
      <c r="G226" s="10"/>
      <c r="H226" s="10"/>
      <c r="I226" s="10"/>
      <c r="J226" s="10"/>
      <c r="K226" s="10"/>
      <c r="L226" s="11"/>
    </row>
    <row r="227" spans="2:12">
      <c r="B227" s="9"/>
      <c r="C227" s="10"/>
      <c r="D227" s="10"/>
      <c r="E227" s="10"/>
      <c r="F227" s="10"/>
      <c r="G227" s="10"/>
      <c r="H227" s="10"/>
      <c r="I227" s="10"/>
      <c r="J227" s="10"/>
      <c r="K227" s="10"/>
      <c r="L227" s="11"/>
    </row>
    <row r="228" spans="2:12">
      <c r="B228" s="9"/>
      <c r="C228" s="10"/>
      <c r="D228" s="10"/>
      <c r="E228" s="10"/>
      <c r="F228" s="10"/>
      <c r="G228" s="10"/>
      <c r="H228" s="10"/>
      <c r="I228" s="10"/>
      <c r="J228" s="10"/>
      <c r="K228" s="10"/>
      <c r="L228" s="11"/>
    </row>
    <row r="229" spans="2:12">
      <c r="B229" s="9"/>
      <c r="C229" s="10"/>
      <c r="D229" s="10"/>
      <c r="E229" s="10"/>
      <c r="F229" s="10"/>
      <c r="G229" s="10"/>
      <c r="H229" s="10"/>
      <c r="I229" s="10"/>
      <c r="J229" s="10"/>
      <c r="K229" s="10"/>
      <c r="L229" s="11"/>
    </row>
    <row r="230" spans="2:12">
      <c r="B230" s="9"/>
      <c r="C230" s="10"/>
      <c r="D230" s="10"/>
      <c r="E230" s="10"/>
      <c r="F230" s="10"/>
      <c r="G230" s="10"/>
      <c r="H230" s="10"/>
      <c r="I230" s="10"/>
      <c r="J230" s="10"/>
      <c r="K230" s="10"/>
      <c r="L230" s="11"/>
    </row>
    <row r="231" spans="2:12">
      <c r="B231" s="9"/>
      <c r="C231" s="10"/>
      <c r="D231" s="10"/>
      <c r="E231" s="10"/>
      <c r="F231" s="10"/>
      <c r="G231" s="10"/>
      <c r="H231" s="10"/>
      <c r="I231" s="10"/>
      <c r="J231" s="10"/>
      <c r="K231" s="10"/>
      <c r="L231" s="11"/>
    </row>
    <row r="232" spans="2:12">
      <c r="B232" s="9"/>
      <c r="C232" s="10"/>
      <c r="D232" s="10"/>
      <c r="E232" s="10"/>
      <c r="F232" s="10"/>
      <c r="G232" s="10"/>
      <c r="H232" s="10"/>
      <c r="I232" s="10"/>
      <c r="J232" s="10"/>
      <c r="K232" s="10"/>
      <c r="L232" s="11"/>
    </row>
    <row r="233" spans="2:12">
      <c r="B233" s="9"/>
      <c r="C233" s="10"/>
      <c r="D233" s="10"/>
      <c r="E233" s="10"/>
      <c r="F233" s="10"/>
      <c r="G233" s="10"/>
      <c r="H233" s="10"/>
      <c r="I233" s="10"/>
      <c r="J233" s="10"/>
      <c r="K233" s="10"/>
      <c r="L233" s="11"/>
    </row>
    <row r="234" spans="2:12">
      <c r="B234" s="9"/>
      <c r="C234" s="10"/>
      <c r="D234" s="10"/>
      <c r="E234" s="10"/>
      <c r="F234" s="10"/>
      <c r="G234" s="10"/>
      <c r="H234" s="10"/>
      <c r="I234" s="10"/>
      <c r="J234" s="10"/>
      <c r="K234" s="10"/>
      <c r="L234" s="11"/>
    </row>
    <row r="235" spans="2:12">
      <c r="B235" s="9"/>
      <c r="C235" s="10"/>
      <c r="D235" s="10"/>
      <c r="E235" s="10"/>
      <c r="F235" s="10"/>
      <c r="G235" s="10"/>
      <c r="H235" s="10"/>
      <c r="I235" s="10"/>
      <c r="J235" s="10"/>
      <c r="K235" s="10"/>
      <c r="L235" s="11"/>
    </row>
    <row r="236" spans="2:12">
      <c r="B236" s="9"/>
      <c r="C236" s="10"/>
      <c r="D236" s="10"/>
      <c r="E236" s="10"/>
      <c r="F236" s="10"/>
      <c r="G236" s="10"/>
      <c r="H236" s="10"/>
      <c r="I236" s="10"/>
      <c r="J236" s="10"/>
      <c r="K236" s="10"/>
      <c r="L236" s="11"/>
    </row>
    <row r="237" spans="2:12">
      <c r="B237" s="9"/>
      <c r="C237" s="10"/>
      <c r="D237" s="10"/>
      <c r="E237" s="10"/>
      <c r="F237" s="10"/>
      <c r="G237" s="10"/>
      <c r="H237" s="10"/>
      <c r="I237" s="10"/>
      <c r="J237" s="10"/>
      <c r="K237" s="10"/>
      <c r="L237" s="11"/>
    </row>
    <row r="238" spans="2:12">
      <c r="B238" s="9"/>
      <c r="C238" s="10"/>
      <c r="D238" s="10"/>
      <c r="E238" s="10"/>
      <c r="F238" s="10"/>
      <c r="G238" s="10"/>
      <c r="H238" s="10"/>
      <c r="I238" s="10"/>
      <c r="J238" s="10"/>
      <c r="K238" s="10"/>
      <c r="L238" s="11"/>
    </row>
    <row r="239" spans="2:12">
      <c r="B239" s="9"/>
      <c r="C239" s="10"/>
      <c r="D239" s="10"/>
      <c r="E239" s="10"/>
      <c r="F239" s="10"/>
      <c r="G239" s="10"/>
      <c r="H239" s="10"/>
      <c r="I239" s="10"/>
      <c r="J239" s="10"/>
      <c r="K239" s="10"/>
      <c r="L239" s="11"/>
    </row>
    <row r="240" spans="2:12">
      <c r="B240" s="9"/>
      <c r="C240" s="10"/>
      <c r="D240" s="10"/>
      <c r="E240" s="10"/>
      <c r="F240" s="10"/>
      <c r="G240" s="10"/>
      <c r="H240" s="10"/>
      <c r="I240" s="10"/>
      <c r="J240" s="10"/>
      <c r="K240" s="10"/>
      <c r="L240" s="11"/>
    </row>
    <row r="241" spans="2:12">
      <c r="B241" s="9"/>
      <c r="C241" s="10"/>
      <c r="D241" s="10"/>
      <c r="E241" s="10"/>
      <c r="F241" s="10"/>
      <c r="G241" s="10"/>
      <c r="H241" s="10"/>
      <c r="I241" s="10"/>
      <c r="J241" s="10"/>
      <c r="K241" s="10"/>
      <c r="L241" s="11"/>
    </row>
    <row r="242" spans="2:12">
      <c r="B242" s="9"/>
      <c r="C242" s="10"/>
      <c r="D242" s="10"/>
      <c r="E242" s="10"/>
      <c r="F242" s="10"/>
      <c r="G242" s="10"/>
      <c r="H242" s="10"/>
      <c r="I242" s="10"/>
      <c r="J242" s="10"/>
      <c r="K242" s="10"/>
      <c r="L242" s="11"/>
    </row>
    <row r="243" spans="2:12">
      <c r="B243" s="9"/>
      <c r="C243" s="10"/>
      <c r="D243" s="10"/>
      <c r="E243" s="10"/>
      <c r="F243" s="10"/>
      <c r="G243" s="10"/>
      <c r="H243" s="10"/>
      <c r="I243" s="10"/>
      <c r="J243" s="10"/>
      <c r="K243" s="10"/>
      <c r="L243" s="11"/>
    </row>
    <row r="244" spans="2:12">
      <c r="B244" s="9"/>
      <c r="C244" s="10"/>
      <c r="D244" s="10"/>
      <c r="E244" s="10"/>
      <c r="F244" s="10"/>
      <c r="G244" s="10"/>
      <c r="H244" s="10"/>
      <c r="I244" s="10"/>
      <c r="J244" s="10"/>
      <c r="K244" s="10"/>
      <c r="L244" s="11"/>
    </row>
    <row r="245" spans="2:12">
      <c r="B245" s="9"/>
      <c r="C245" s="10"/>
      <c r="D245" s="10"/>
      <c r="E245" s="10"/>
      <c r="F245" s="10"/>
      <c r="G245" s="10"/>
      <c r="H245" s="10"/>
      <c r="I245" s="10"/>
      <c r="J245" s="10"/>
      <c r="K245" s="10"/>
      <c r="L245" s="11"/>
    </row>
    <row r="246" spans="2:12">
      <c r="B246" s="9"/>
      <c r="C246" s="10"/>
      <c r="D246" s="10"/>
      <c r="E246" s="10"/>
      <c r="F246" s="10"/>
      <c r="G246" s="10"/>
      <c r="H246" s="10"/>
      <c r="I246" s="10"/>
      <c r="J246" s="10"/>
      <c r="K246" s="10"/>
      <c r="L246" s="11"/>
    </row>
    <row r="247" spans="2:12">
      <c r="B247" s="9"/>
      <c r="C247" s="10"/>
      <c r="D247" s="10"/>
      <c r="E247" s="10"/>
      <c r="F247" s="10"/>
      <c r="G247" s="10"/>
      <c r="H247" s="10"/>
      <c r="I247" s="10"/>
      <c r="J247" s="10"/>
      <c r="K247" s="10"/>
      <c r="L247" s="11"/>
    </row>
    <row r="248" spans="2:12" ht="15" customHeight="1">
      <c r="B248" s="9"/>
      <c r="C248" s="135" t="s">
        <v>108</v>
      </c>
      <c r="D248" s="135"/>
      <c r="E248" s="135"/>
      <c r="F248" s="135"/>
      <c r="G248" s="135"/>
      <c r="H248" s="135"/>
      <c r="I248" s="135"/>
      <c r="J248" s="135"/>
      <c r="K248" s="10"/>
      <c r="L248" s="11"/>
    </row>
    <row r="249" spans="2:12">
      <c r="B249" s="9"/>
      <c r="C249" s="135"/>
      <c r="D249" s="135"/>
      <c r="E249" s="135"/>
      <c r="F249" s="135"/>
      <c r="G249" s="135"/>
      <c r="H249" s="135"/>
      <c r="I249" s="135"/>
      <c r="J249" s="135"/>
      <c r="K249" s="10"/>
      <c r="L249" s="11"/>
    </row>
    <row r="250" spans="2:12">
      <c r="B250" s="9"/>
      <c r="C250" s="135"/>
      <c r="D250" s="135"/>
      <c r="E250" s="135"/>
      <c r="F250" s="135"/>
      <c r="G250" s="135"/>
      <c r="H250" s="135"/>
      <c r="I250" s="135"/>
      <c r="J250" s="135"/>
      <c r="K250" s="10"/>
      <c r="L250" s="11"/>
    </row>
    <row r="251" spans="2:12" ht="16" thickBot="1">
      <c r="B251" s="13"/>
      <c r="C251" s="14"/>
      <c r="D251" s="14"/>
      <c r="E251" s="14"/>
      <c r="F251" s="14"/>
      <c r="G251" s="14"/>
      <c r="H251" s="14"/>
      <c r="I251" s="14"/>
      <c r="J251" s="14"/>
      <c r="K251" s="14"/>
      <c r="L251" s="15"/>
    </row>
    <row r="253" spans="2:12" ht="16" thickBot="1"/>
    <row r="254" spans="2:12">
      <c r="B254" s="6" t="s">
        <v>116</v>
      </c>
      <c r="C254" s="7"/>
      <c r="D254" s="7"/>
      <c r="E254" s="7"/>
      <c r="F254" s="7"/>
      <c r="G254" s="7"/>
      <c r="H254" s="7"/>
      <c r="I254" s="7"/>
      <c r="J254" s="7"/>
      <c r="K254" s="7"/>
      <c r="L254" s="8"/>
    </row>
    <row r="255" spans="2:12">
      <c r="B255" s="9"/>
      <c r="C255" s="10"/>
      <c r="D255" s="10"/>
      <c r="E255" s="10"/>
      <c r="F255" s="10"/>
      <c r="G255" s="10"/>
      <c r="H255" s="10"/>
      <c r="I255" s="10"/>
      <c r="J255" s="10"/>
      <c r="K255" s="10"/>
      <c r="L255" s="11"/>
    </row>
    <row r="256" spans="2:12" ht="40" customHeight="1">
      <c r="B256" s="9"/>
      <c r="C256" s="72" t="s">
        <v>114</v>
      </c>
      <c r="D256" s="73"/>
      <c r="E256" s="73"/>
      <c r="F256" s="73"/>
      <c r="G256" s="73"/>
      <c r="H256" s="73"/>
      <c r="I256" s="73"/>
      <c r="J256" s="73"/>
      <c r="K256" s="73"/>
      <c r="L256" s="11"/>
    </row>
    <row r="257" spans="2:12">
      <c r="B257" s="9"/>
      <c r="C257" s="10"/>
      <c r="D257" s="10"/>
      <c r="E257" s="10"/>
      <c r="F257" s="10"/>
      <c r="G257" s="10"/>
      <c r="H257" s="10"/>
      <c r="I257" s="10"/>
      <c r="J257" s="10"/>
      <c r="K257" s="10"/>
      <c r="L257" s="11"/>
    </row>
    <row r="258" spans="2:12" ht="23">
      <c r="B258" s="9"/>
      <c r="C258" s="74" t="s">
        <v>107</v>
      </c>
      <c r="D258" s="10"/>
      <c r="E258" s="10"/>
      <c r="F258" s="10"/>
      <c r="G258" s="10"/>
      <c r="H258" s="10"/>
      <c r="I258" s="10"/>
      <c r="J258" s="10"/>
      <c r="K258" s="10"/>
      <c r="L258" s="11"/>
    </row>
    <row r="259" spans="2:12">
      <c r="B259" s="9"/>
      <c r="C259" s="10"/>
      <c r="D259" s="10"/>
      <c r="E259" s="10"/>
      <c r="F259" s="10"/>
      <c r="G259" s="10"/>
      <c r="H259" s="10"/>
      <c r="I259" s="10"/>
      <c r="J259" s="10"/>
      <c r="K259" s="10"/>
      <c r="L259" s="11"/>
    </row>
    <row r="260" spans="2:12">
      <c r="B260" s="9"/>
      <c r="C260" s="10"/>
      <c r="D260" s="10"/>
      <c r="E260" s="10"/>
      <c r="F260" s="10"/>
      <c r="G260" s="10"/>
      <c r="H260" s="10"/>
      <c r="I260" s="10"/>
      <c r="J260" s="10"/>
      <c r="K260" s="10"/>
      <c r="L260" s="11"/>
    </row>
    <row r="261" spans="2:12">
      <c r="B261" s="9"/>
      <c r="C261" s="10"/>
      <c r="D261" s="10"/>
      <c r="E261" s="10"/>
      <c r="F261" s="10"/>
      <c r="G261" s="10"/>
      <c r="H261" s="10"/>
      <c r="I261" s="10"/>
      <c r="J261" s="10"/>
      <c r="K261" s="10"/>
      <c r="L261" s="11"/>
    </row>
    <row r="262" spans="2:12">
      <c r="B262" s="9"/>
      <c r="C262" s="10"/>
      <c r="D262" s="10"/>
      <c r="E262" s="10"/>
      <c r="F262" s="10"/>
      <c r="G262" s="10"/>
      <c r="H262" s="10"/>
      <c r="I262" s="10"/>
      <c r="J262" s="10"/>
      <c r="K262" s="10"/>
      <c r="L262" s="11"/>
    </row>
    <row r="263" spans="2:12" ht="15" customHeight="1">
      <c r="B263" s="9"/>
      <c r="C263" s="10"/>
      <c r="D263" s="10"/>
      <c r="E263" s="10"/>
      <c r="F263" s="10"/>
      <c r="G263" s="10"/>
      <c r="H263" s="10"/>
      <c r="I263" s="10"/>
      <c r="J263" s="10"/>
      <c r="K263" s="10"/>
      <c r="L263" s="11"/>
    </row>
    <row r="264" spans="2:12">
      <c r="B264" s="9"/>
      <c r="C264" s="10"/>
      <c r="D264" s="10"/>
      <c r="E264" s="10"/>
      <c r="F264" s="10"/>
      <c r="G264" s="10"/>
      <c r="H264" s="10"/>
      <c r="I264" s="10"/>
      <c r="J264" s="10"/>
      <c r="K264" s="10"/>
      <c r="L264" s="11"/>
    </row>
    <row r="265" spans="2:12">
      <c r="B265" s="9"/>
      <c r="C265" s="10"/>
      <c r="D265" s="10"/>
      <c r="E265" s="10"/>
      <c r="F265" s="10"/>
      <c r="G265" s="10"/>
      <c r="H265" s="10"/>
      <c r="I265" s="10"/>
      <c r="J265" s="10"/>
      <c r="K265" s="10"/>
      <c r="L265" s="11"/>
    </row>
    <row r="266" spans="2:12">
      <c r="B266" s="9"/>
      <c r="C266" s="10"/>
      <c r="D266" s="10"/>
      <c r="E266" s="10"/>
      <c r="F266" s="10"/>
      <c r="G266" s="10"/>
      <c r="H266" s="10"/>
      <c r="I266" s="10"/>
      <c r="J266" s="10"/>
      <c r="K266" s="10"/>
      <c r="L266" s="11"/>
    </row>
    <row r="267" spans="2:12">
      <c r="B267" s="9"/>
      <c r="C267" s="10"/>
      <c r="D267" s="10"/>
      <c r="E267" s="10"/>
      <c r="F267" s="10"/>
      <c r="G267" s="10"/>
      <c r="H267" s="10"/>
      <c r="I267" s="10"/>
      <c r="J267" s="10"/>
      <c r="K267" s="10"/>
      <c r="L267" s="11"/>
    </row>
    <row r="268" spans="2:12">
      <c r="B268" s="9"/>
      <c r="C268" s="10"/>
      <c r="D268" s="10"/>
      <c r="E268" s="10"/>
      <c r="F268" s="10"/>
      <c r="G268" s="10"/>
      <c r="H268" s="10"/>
      <c r="I268" s="10"/>
      <c r="J268" s="10"/>
      <c r="K268" s="10"/>
      <c r="L268" s="11"/>
    </row>
    <row r="269" spans="2:12">
      <c r="B269" s="9"/>
      <c r="C269" s="10"/>
      <c r="D269" s="10"/>
      <c r="E269" s="10"/>
      <c r="F269" s="10"/>
      <c r="G269" s="10"/>
      <c r="H269" s="10"/>
      <c r="I269" s="10"/>
      <c r="J269" s="10"/>
      <c r="K269" s="10"/>
      <c r="L269" s="11"/>
    </row>
    <row r="270" spans="2:12">
      <c r="B270" s="9"/>
      <c r="C270" s="10"/>
      <c r="D270" s="10"/>
      <c r="E270" s="10"/>
      <c r="F270" s="10"/>
      <c r="G270" s="10"/>
      <c r="H270" s="10"/>
      <c r="I270" s="10"/>
      <c r="J270" s="10"/>
      <c r="K270" s="10"/>
      <c r="L270" s="11"/>
    </row>
    <row r="271" spans="2:12">
      <c r="B271" s="9"/>
      <c r="C271" s="10"/>
      <c r="D271" s="10"/>
      <c r="E271" s="10"/>
      <c r="F271" s="10"/>
      <c r="G271" s="10"/>
      <c r="H271" s="10"/>
      <c r="I271" s="10"/>
      <c r="J271" s="10"/>
      <c r="K271" s="10"/>
      <c r="L271" s="11"/>
    </row>
    <row r="272" spans="2:12">
      <c r="B272" s="9"/>
      <c r="C272" s="10"/>
      <c r="D272" s="10"/>
      <c r="E272" s="10"/>
      <c r="F272" s="10"/>
      <c r="G272" s="10"/>
      <c r="H272" s="10"/>
      <c r="I272" s="10"/>
      <c r="J272" s="10"/>
      <c r="K272" s="10"/>
      <c r="L272" s="11"/>
    </row>
    <row r="273" spans="2:12">
      <c r="B273" s="9"/>
      <c r="C273" s="10"/>
      <c r="D273" s="10"/>
      <c r="E273" s="10"/>
      <c r="F273" s="10"/>
      <c r="G273" s="10"/>
      <c r="H273" s="10"/>
      <c r="I273" s="10"/>
      <c r="J273" s="10"/>
      <c r="K273" s="10"/>
      <c r="L273" s="11"/>
    </row>
    <row r="274" spans="2:12">
      <c r="B274" s="9"/>
      <c r="C274" s="10"/>
      <c r="D274" s="10"/>
      <c r="E274" s="10"/>
      <c r="F274" s="10"/>
      <c r="G274" s="10"/>
      <c r="H274" s="10"/>
      <c r="I274" s="10"/>
      <c r="J274" s="10"/>
      <c r="K274" s="10"/>
      <c r="L274" s="11"/>
    </row>
    <row r="275" spans="2:12">
      <c r="B275" s="9"/>
      <c r="C275" s="10"/>
      <c r="D275" s="10"/>
      <c r="E275" s="10"/>
      <c r="F275" s="10"/>
      <c r="G275" s="10"/>
      <c r="H275" s="10"/>
      <c r="I275" s="10"/>
      <c r="J275" s="10"/>
      <c r="K275" s="10"/>
      <c r="L275" s="11"/>
    </row>
    <row r="276" spans="2:12">
      <c r="B276" s="9"/>
      <c r="C276" s="10"/>
      <c r="D276" s="10"/>
      <c r="E276" s="10"/>
      <c r="F276" s="10"/>
      <c r="G276" s="10"/>
      <c r="H276" s="10"/>
      <c r="I276" s="10"/>
      <c r="J276" s="10"/>
      <c r="K276" s="10"/>
      <c r="L276" s="11"/>
    </row>
    <row r="277" spans="2:12">
      <c r="B277" s="9"/>
      <c r="C277" s="10"/>
      <c r="D277" s="10"/>
      <c r="E277" s="10"/>
      <c r="F277" s="10"/>
      <c r="G277" s="10"/>
      <c r="H277" s="10"/>
      <c r="I277" s="10"/>
      <c r="J277" s="10"/>
      <c r="K277" s="10"/>
      <c r="L277" s="11"/>
    </row>
    <row r="278" spans="2:12">
      <c r="B278" s="9"/>
      <c r="C278" s="10"/>
      <c r="D278" s="10"/>
      <c r="E278" s="10"/>
      <c r="F278" s="10"/>
      <c r="G278" s="10"/>
      <c r="H278" s="10"/>
      <c r="I278" s="10"/>
      <c r="J278" s="10"/>
      <c r="K278" s="10"/>
      <c r="L278" s="11"/>
    </row>
    <row r="279" spans="2:12">
      <c r="B279" s="9"/>
      <c r="C279" s="10"/>
      <c r="D279" s="10"/>
      <c r="E279" s="10"/>
      <c r="F279" s="10"/>
      <c r="G279" s="10"/>
      <c r="H279" s="10"/>
      <c r="I279" s="10"/>
      <c r="J279" s="10"/>
      <c r="K279" s="10"/>
      <c r="L279" s="11"/>
    </row>
    <row r="280" spans="2:12">
      <c r="B280" s="9"/>
      <c r="C280" s="10"/>
      <c r="D280" s="10"/>
      <c r="E280" s="10"/>
      <c r="F280" s="10"/>
      <c r="G280" s="10"/>
      <c r="H280" s="10"/>
      <c r="I280" s="10"/>
      <c r="J280" s="10"/>
      <c r="K280" s="10"/>
      <c r="L280" s="11"/>
    </row>
    <row r="281" spans="2:12" ht="15" customHeight="1">
      <c r="B281" s="9"/>
      <c r="C281" s="135" t="s">
        <v>108</v>
      </c>
      <c r="D281" s="135"/>
      <c r="E281" s="135"/>
      <c r="F281" s="135"/>
      <c r="G281" s="135"/>
      <c r="H281" s="135"/>
      <c r="I281" s="135"/>
      <c r="J281" s="135"/>
      <c r="K281" s="10"/>
      <c r="L281" s="11"/>
    </row>
    <row r="282" spans="2:12">
      <c r="B282" s="9"/>
      <c r="C282" s="135"/>
      <c r="D282" s="135"/>
      <c r="E282" s="135"/>
      <c r="F282" s="135"/>
      <c r="G282" s="135"/>
      <c r="H282" s="135"/>
      <c r="I282" s="135"/>
      <c r="J282" s="135"/>
      <c r="K282" s="10"/>
      <c r="L282" s="11"/>
    </row>
    <row r="283" spans="2:12">
      <c r="B283" s="9"/>
      <c r="C283" s="135"/>
      <c r="D283" s="135"/>
      <c r="E283" s="135"/>
      <c r="F283" s="135"/>
      <c r="G283" s="135"/>
      <c r="H283" s="135"/>
      <c r="I283" s="135"/>
      <c r="J283" s="135"/>
      <c r="K283" s="10"/>
      <c r="L283" s="11"/>
    </row>
    <row r="284" spans="2:12" ht="16" thickBot="1">
      <c r="B284" s="13"/>
      <c r="C284" s="14"/>
      <c r="D284" s="14"/>
      <c r="E284" s="14"/>
      <c r="F284" s="14"/>
      <c r="G284" s="14"/>
      <c r="H284" s="14"/>
      <c r="I284" s="14"/>
      <c r="J284" s="14"/>
      <c r="K284" s="14"/>
      <c r="L284" s="15"/>
    </row>
    <row r="286" spans="2:12" ht="16" thickBot="1"/>
    <row r="287" spans="2:12">
      <c r="B287" s="6" t="s">
        <v>117</v>
      </c>
      <c r="C287" s="7"/>
      <c r="D287" s="7"/>
      <c r="E287" s="7"/>
      <c r="F287" s="7"/>
      <c r="G287" s="7"/>
      <c r="H287" s="7"/>
      <c r="I287" s="7"/>
      <c r="J287" s="7"/>
      <c r="K287" s="7"/>
      <c r="L287" s="8"/>
    </row>
    <row r="288" spans="2:12">
      <c r="B288" s="9"/>
      <c r="C288" s="10"/>
      <c r="D288" s="10"/>
      <c r="E288" s="10"/>
      <c r="F288" s="10"/>
      <c r="G288" s="10"/>
      <c r="H288" s="10"/>
      <c r="I288" s="10"/>
      <c r="J288" s="10"/>
      <c r="K288" s="10"/>
      <c r="L288" s="11"/>
    </row>
    <row r="289" spans="2:12" ht="40" customHeight="1">
      <c r="B289" s="9"/>
      <c r="C289" s="72" t="s">
        <v>114</v>
      </c>
      <c r="D289" s="73"/>
      <c r="E289" s="73"/>
      <c r="F289" s="73"/>
      <c r="G289" s="73"/>
      <c r="H289" s="73"/>
      <c r="I289" s="73"/>
      <c r="J289" s="73"/>
      <c r="K289" s="73"/>
      <c r="L289" s="11"/>
    </row>
    <row r="290" spans="2:12">
      <c r="B290" s="9"/>
      <c r="C290" s="10"/>
      <c r="D290" s="10"/>
      <c r="E290" s="10"/>
      <c r="F290" s="10"/>
      <c r="G290" s="10"/>
      <c r="H290" s="10"/>
      <c r="I290" s="10"/>
      <c r="J290" s="10"/>
      <c r="K290" s="10"/>
      <c r="L290" s="11"/>
    </row>
    <row r="291" spans="2:12" ht="23">
      <c r="B291" s="9"/>
      <c r="C291" s="74" t="s">
        <v>107</v>
      </c>
      <c r="D291" s="10"/>
      <c r="E291" s="10"/>
      <c r="F291" s="10"/>
      <c r="G291" s="10"/>
      <c r="H291" s="10"/>
      <c r="I291" s="10"/>
      <c r="J291" s="10"/>
      <c r="K291" s="10"/>
      <c r="L291" s="11"/>
    </row>
    <row r="292" spans="2:12">
      <c r="B292" s="9"/>
      <c r="C292" s="10"/>
      <c r="D292" s="10"/>
      <c r="E292" s="10"/>
      <c r="F292" s="10"/>
      <c r="G292" s="10"/>
      <c r="H292" s="10"/>
      <c r="I292" s="10"/>
      <c r="J292" s="10"/>
      <c r="K292" s="10"/>
      <c r="L292" s="11"/>
    </row>
    <row r="293" spans="2:12">
      <c r="B293" s="9"/>
      <c r="C293" s="10"/>
      <c r="D293" s="10"/>
      <c r="E293" s="10"/>
      <c r="F293" s="10"/>
      <c r="G293" s="10"/>
      <c r="H293" s="10"/>
      <c r="I293" s="10"/>
      <c r="J293" s="10"/>
      <c r="K293" s="10"/>
      <c r="L293" s="11"/>
    </row>
    <row r="294" spans="2:12">
      <c r="B294" s="9"/>
      <c r="C294" s="10"/>
      <c r="D294" s="10"/>
      <c r="E294" s="10"/>
      <c r="F294" s="10"/>
      <c r="G294" s="10"/>
      <c r="H294" s="10"/>
      <c r="I294" s="10"/>
      <c r="J294" s="10"/>
      <c r="K294" s="10"/>
      <c r="L294" s="11"/>
    </row>
    <row r="295" spans="2:12">
      <c r="B295" s="9"/>
      <c r="C295" s="10"/>
      <c r="D295" s="10"/>
      <c r="E295" s="10"/>
      <c r="F295" s="10"/>
      <c r="G295" s="10"/>
      <c r="H295" s="10"/>
      <c r="I295" s="10"/>
      <c r="J295" s="10"/>
      <c r="K295" s="10"/>
      <c r="L295" s="11"/>
    </row>
    <row r="296" spans="2:12" ht="15" customHeight="1">
      <c r="B296" s="9"/>
      <c r="C296" s="10"/>
      <c r="D296" s="10"/>
      <c r="E296" s="10"/>
      <c r="F296" s="10"/>
      <c r="G296" s="10"/>
      <c r="H296" s="10"/>
      <c r="I296" s="10"/>
      <c r="J296" s="10"/>
      <c r="K296" s="10"/>
      <c r="L296" s="11"/>
    </row>
    <row r="297" spans="2:12">
      <c r="B297" s="9"/>
      <c r="C297" s="10"/>
      <c r="D297" s="10"/>
      <c r="E297" s="10"/>
      <c r="F297" s="10"/>
      <c r="G297" s="10"/>
      <c r="H297" s="10"/>
      <c r="I297" s="10"/>
      <c r="J297" s="10"/>
      <c r="K297" s="10"/>
      <c r="L297" s="11"/>
    </row>
    <row r="298" spans="2:12">
      <c r="B298" s="9"/>
      <c r="C298" s="10"/>
      <c r="D298" s="10"/>
      <c r="E298" s="10"/>
      <c r="F298" s="10"/>
      <c r="G298" s="10"/>
      <c r="H298" s="10"/>
      <c r="I298" s="10"/>
      <c r="J298" s="10"/>
      <c r="K298" s="10"/>
      <c r="L298" s="11"/>
    </row>
    <row r="299" spans="2:12">
      <c r="B299" s="9"/>
      <c r="C299" s="10"/>
      <c r="D299" s="10"/>
      <c r="E299" s="10"/>
      <c r="F299" s="10"/>
      <c r="G299" s="10"/>
      <c r="H299" s="10"/>
      <c r="I299" s="10"/>
      <c r="J299" s="10"/>
      <c r="K299" s="10"/>
      <c r="L299" s="11"/>
    </row>
    <row r="300" spans="2:12">
      <c r="B300" s="9"/>
      <c r="C300" s="10"/>
      <c r="D300" s="10"/>
      <c r="E300" s="10"/>
      <c r="F300" s="10"/>
      <c r="G300" s="10"/>
      <c r="H300" s="10"/>
      <c r="I300" s="10"/>
      <c r="J300" s="10"/>
      <c r="K300" s="10"/>
      <c r="L300" s="11"/>
    </row>
    <row r="301" spans="2:12">
      <c r="B301" s="9"/>
      <c r="C301" s="10"/>
      <c r="D301" s="10"/>
      <c r="E301" s="10"/>
      <c r="F301" s="10"/>
      <c r="G301" s="10"/>
      <c r="H301" s="10"/>
      <c r="I301" s="10"/>
      <c r="J301" s="10"/>
      <c r="K301" s="10"/>
      <c r="L301" s="11"/>
    </row>
    <row r="302" spans="2:12">
      <c r="B302" s="9"/>
      <c r="C302" s="10"/>
      <c r="D302" s="10"/>
      <c r="E302" s="10"/>
      <c r="F302" s="10"/>
      <c r="G302" s="10"/>
      <c r="H302" s="10"/>
      <c r="I302" s="10"/>
      <c r="J302" s="10"/>
      <c r="K302" s="10"/>
      <c r="L302" s="11"/>
    </row>
    <row r="303" spans="2:12">
      <c r="B303" s="9"/>
      <c r="C303" s="10"/>
      <c r="D303" s="10"/>
      <c r="E303" s="10"/>
      <c r="F303" s="10"/>
      <c r="G303" s="10"/>
      <c r="H303" s="10"/>
      <c r="I303" s="10"/>
      <c r="J303" s="10"/>
      <c r="K303" s="10"/>
      <c r="L303" s="11"/>
    </row>
    <row r="304" spans="2:12">
      <c r="B304" s="9"/>
      <c r="C304" s="10"/>
      <c r="D304" s="10"/>
      <c r="E304" s="10"/>
      <c r="F304" s="10"/>
      <c r="G304" s="10"/>
      <c r="H304" s="10"/>
      <c r="I304" s="10"/>
      <c r="J304" s="10"/>
      <c r="K304" s="10"/>
      <c r="L304" s="11"/>
    </row>
    <row r="305" spans="2:12">
      <c r="B305" s="9"/>
      <c r="C305" s="10"/>
      <c r="D305" s="10"/>
      <c r="E305" s="10"/>
      <c r="F305" s="10"/>
      <c r="G305" s="10"/>
      <c r="H305" s="10"/>
      <c r="I305" s="10"/>
      <c r="J305" s="10"/>
      <c r="K305" s="10"/>
      <c r="L305" s="11"/>
    </row>
    <row r="306" spans="2:12">
      <c r="B306" s="9"/>
      <c r="C306" s="10"/>
      <c r="D306" s="10"/>
      <c r="E306" s="10"/>
      <c r="F306" s="10"/>
      <c r="G306" s="10"/>
      <c r="H306" s="10"/>
      <c r="I306" s="10"/>
      <c r="J306" s="10"/>
      <c r="K306" s="10"/>
      <c r="L306" s="11"/>
    </row>
    <row r="307" spans="2:12">
      <c r="B307" s="9"/>
      <c r="C307" s="10"/>
      <c r="D307" s="10"/>
      <c r="E307" s="10"/>
      <c r="F307" s="10"/>
      <c r="G307" s="10"/>
      <c r="H307" s="10"/>
      <c r="I307" s="10"/>
      <c r="J307" s="10"/>
      <c r="K307" s="10"/>
      <c r="L307" s="11"/>
    </row>
    <row r="308" spans="2:12">
      <c r="B308" s="9"/>
      <c r="C308" s="10"/>
      <c r="D308" s="10"/>
      <c r="E308" s="10"/>
      <c r="F308" s="10"/>
      <c r="G308" s="10"/>
      <c r="H308" s="10"/>
      <c r="I308" s="10"/>
      <c r="J308" s="10"/>
      <c r="K308" s="10"/>
      <c r="L308" s="11"/>
    </row>
    <row r="309" spans="2:12">
      <c r="B309" s="9"/>
      <c r="C309" s="10"/>
      <c r="D309" s="10"/>
      <c r="E309" s="10"/>
      <c r="F309" s="10"/>
      <c r="G309" s="10"/>
      <c r="H309" s="10"/>
      <c r="I309" s="10"/>
      <c r="J309" s="10"/>
      <c r="K309" s="10"/>
      <c r="L309" s="11"/>
    </row>
    <row r="310" spans="2:12">
      <c r="B310" s="9"/>
      <c r="C310" s="10"/>
      <c r="D310" s="10"/>
      <c r="E310" s="10"/>
      <c r="F310" s="10"/>
      <c r="G310" s="10"/>
      <c r="H310" s="10"/>
      <c r="I310" s="10"/>
      <c r="J310" s="10"/>
      <c r="K310" s="10"/>
      <c r="L310" s="11"/>
    </row>
    <row r="311" spans="2:12">
      <c r="B311" s="9"/>
      <c r="C311" s="10"/>
      <c r="D311" s="10"/>
      <c r="E311" s="10"/>
      <c r="F311" s="10"/>
      <c r="G311" s="10"/>
      <c r="H311" s="10"/>
      <c r="I311" s="10"/>
      <c r="J311" s="10"/>
      <c r="K311" s="10"/>
      <c r="L311" s="11"/>
    </row>
    <row r="312" spans="2:12">
      <c r="B312" s="9"/>
      <c r="C312" s="10"/>
      <c r="D312" s="10"/>
      <c r="E312" s="10"/>
      <c r="F312" s="10"/>
      <c r="G312" s="10"/>
      <c r="H312" s="10"/>
      <c r="I312" s="10"/>
      <c r="J312" s="10"/>
      <c r="K312" s="10"/>
      <c r="L312" s="11"/>
    </row>
    <row r="313" spans="2:12">
      <c r="B313" s="9"/>
      <c r="C313" s="10"/>
      <c r="D313" s="10"/>
      <c r="E313" s="10"/>
      <c r="F313" s="10"/>
      <c r="G313" s="10"/>
      <c r="H313" s="10"/>
      <c r="I313" s="10"/>
      <c r="J313" s="10"/>
      <c r="K313" s="10"/>
      <c r="L313" s="11"/>
    </row>
    <row r="314" spans="2:12" ht="15" customHeight="1">
      <c r="B314" s="9"/>
      <c r="C314" s="135" t="s">
        <v>108</v>
      </c>
      <c r="D314" s="135"/>
      <c r="E314" s="135"/>
      <c r="F314" s="135"/>
      <c r="G314" s="135"/>
      <c r="H314" s="135"/>
      <c r="I314" s="135"/>
      <c r="J314" s="135"/>
      <c r="K314" s="10"/>
      <c r="L314" s="11"/>
    </row>
    <row r="315" spans="2:12">
      <c r="B315" s="9"/>
      <c r="C315" s="135"/>
      <c r="D315" s="135"/>
      <c r="E315" s="135"/>
      <c r="F315" s="135"/>
      <c r="G315" s="135"/>
      <c r="H315" s="135"/>
      <c r="I315" s="135"/>
      <c r="J315" s="135"/>
      <c r="K315" s="10"/>
      <c r="L315" s="11"/>
    </row>
    <row r="316" spans="2:12">
      <c r="B316" s="9"/>
      <c r="C316" s="135"/>
      <c r="D316" s="135"/>
      <c r="E316" s="135"/>
      <c r="F316" s="135"/>
      <c r="G316" s="135"/>
      <c r="H316" s="135"/>
      <c r="I316" s="135"/>
      <c r="J316" s="135"/>
      <c r="K316" s="10"/>
      <c r="L316" s="11"/>
    </row>
    <row r="317" spans="2:12" ht="16" thickBot="1">
      <c r="B317" s="13"/>
      <c r="C317" s="14"/>
      <c r="D317" s="14"/>
      <c r="E317" s="14"/>
      <c r="F317" s="14"/>
      <c r="G317" s="14"/>
      <c r="H317" s="14"/>
      <c r="I317" s="14"/>
      <c r="J317" s="14"/>
      <c r="K317" s="14"/>
      <c r="L317" s="15"/>
    </row>
    <row r="319" spans="2:12" ht="16" thickBot="1"/>
    <row r="320" spans="2:12">
      <c r="B320" s="6" t="s">
        <v>118</v>
      </c>
      <c r="C320" s="7"/>
      <c r="D320" s="7"/>
      <c r="E320" s="7"/>
      <c r="F320" s="7"/>
      <c r="G320" s="7"/>
      <c r="H320" s="7"/>
      <c r="I320" s="7"/>
      <c r="J320" s="7"/>
      <c r="K320" s="7"/>
      <c r="L320" s="8"/>
    </row>
    <row r="321" spans="2:12">
      <c r="B321" s="9"/>
      <c r="C321" s="10"/>
      <c r="D321" s="10"/>
      <c r="E321" s="10"/>
      <c r="F321" s="10"/>
      <c r="G321" s="10"/>
      <c r="H321" s="10"/>
      <c r="I321" s="10"/>
      <c r="J321" s="10"/>
      <c r="K321" s="10"/>
      <c r="L321" s="11"/>
    </row>
    <row r="322" spans="2:12" ht="40" customHeight="1">
      <c r="B322" s="9"/>
      <c r="C322" s="72" t="s">
        <v>114</v>
      </c>
      <c r="D322" s="73"/>
      <c r="E322" s="73"/>
      <c r="F322" s="73"/>
      <c r="G322" s="73"/>
      <c r="H322" s="73"/>
      <c r="I322" s="73"/>
      <c r="J322" s="73"/>
      <c r="K322" s="73"/>
      <c r="L322" s="11"/>
    </row>
    <row r="323" spans="2:12">
      <c r="B323" s="9"/>
      <c r="C323" s="10"/>
      <c r="D323" s="10"/>
      <c r="E323" s="10"/>
      <c r="F323" s="10"/>
      <c r="G323" s="10"/>
      <c r="H323" s="10"/>
      <c r="I323" s="10"/>
      <c r="J323" s="10"/>
      <c r="K323" s="10"/>
      <c r="L323" s="11"/>
    </row>
    <row r="324" spans="2:12" ht="23">
      <c r="B324" s="9"/>
      <c r="C324" s="74" t="s">
        <v>107</v>
      </c>
      <c r="D324" s="10"/>
      <c r="E324" s="10"/>
      <c r="F324" s="10"/>
      <c r="G324" s="10"/>
      <c r="H324" s="10"/>
      <c r="I324" s="10"/>
      <c r="J324" s="10"/>
      <c r="K324" s="10"/>
      <c r="L324" s="11"/>
    </row>
    <row r="325" spans="2:12">
      <c r="B325" s="9"/>
      <c r="C325" s="10"/>
      <c r="D325" s="10"/>
      <c r="E325" s="10"/>
      <c r="F325" s="10"/>
      <c r="G325" s="10"/>
      <c r="H325" s="10"/>
      <c r="I325" s="10"/>
      <c r="J325" s="10"/>
      <c r="K325" s="10"/>
      <c r="L325" s="11"/>
    </row>
    <row r="326" spans="2:12">
      <c r="B326" s="9"/>
      <c r="C326" s="10"/>
      <c r="D326" s="10"/>
      <c r="E326" s="10"/>
      <c r="F326" s="10"/>
      <c r="G326" s="10"/>
      <c r="H326" s="10"/>
      <c r="I326" s="10"/>
      <c r="J326" s="10"/>
      <c r="K326" s="10"/>
      <c r="L326" s="11"/>
    </row>
    <row r="327" spans="2:12">
      <c r="B327" s="9"/>
      <c r="C327" s="10"/>
      <c r="D327" s="10"/>
      <c r="E327" s="10"/>
      <c r="F327" s="10"/>
      <c r="G327" s="10"/>
      <c r="H327" s="10"/>
      <c r="I327" s="10"/>
      <c r="J327" s="10"/>
      <c r="K327" s="10"/>
      <c r="L327" s="11"/>
    </row>
    <row r="328" spans="2:12">
      <c r="B328" s="9"/>
      <c r="C328" s="10"/>
      <c r="D328" s="10"/>
      <c r="E328" s="10"/>
      <c r="F328" s="10"/>
      <c r="G328" s="10"/>
      <c r="H328" s="10"/>
      <c r="I328" s="10"/>
      <c r="J328" s="10"/>
      <c r="K328" s="10"/>
      <c r="L328" s="11"/>
    </row>
    <row r="329" spans="2:12">
      <c r="B329" s="9"/>
      <c r="C329" s="10"/>
      <c r="D329" s="10"/>
      <c r="E329" s="10"/>
      <c r="F329" s="10"/>
      <c r="G329" s="10"/>
      <c r="H329" s="10"/>
      <c r="I329" s="10"/>
      <c r="J329" s="10"/>
      <c r="K329" s="10"/>
      <c r="L329" s="11"/>
    </row>
    <row r="330" spans="2:12">
      <c r="B330" s="9"/>
      <c r="C330" s="10"/>
      <c r="D330" s="10"/>
      <c r="E330" s="10"/>
      <c r="F330" s="10"/>
      <c r="G330" s="10"/>
      <c r="H330" s="10"/>
      <c r="I330" s="10"/>
      <c r="J330" s="10"/>
      <c r="K330" s="10"/>
      <c r="L330" s="11"/>
    </row>
    <row r="331" spans="2:12">
      <c r="B331" s="9"/>
      <c r="C331" s="10"/>
      <c r="D331" s="10"/>
      <c r="E331" s="10"/>
      <c r="F331" s="10"/>
      <c r="G331" s="10"/>
      <c r="H331" s="10"/>
      <c r="I331" s="10"/>
      <c r="J331" s="10"/>
      <c r="K331" s="10"/>
      <c r="L331" s="11"/>
    </row>
    <row r="332" spans="2:12">
      <c r="B332" s="9"/>
      <c r="C332" s="10"/>
      <c r="D332" s="10"/>
      <c r="E332" s="10"/>
      <c r="F332" s="10"/>
      <c r="G332" s="10"/>
      <c r="H332" s="10"/>
      <c r="I332" s="10"/>
      <c r="J332" s="10"/>
      <c r="K332" s="10"/>
      <c r="L332" s="11"/>
    </row>
    <row r="333" spans="2:12">
      <c r="B333" s="9"/>
      <c r="C333" s="10"/>
      <c r="D333" s="10"/>
      <c r="E333" s="10"/>
      <c r="F333" s="10"/>
      <c r="G333" s="10"/>
      <c r="H333" s="10"/>
      <c r="I333" s="10"/>
      <c r="J333" s="10"/>
      <c r="K333" s="10"/>
      <c r="L333" s="11"/>
    </row>
    <row r="334" spans="2:12">
      <c r="B334" s="9"/>
      <c r="C334" s="10"/>
      <c r="D334" s="10"/>
      <c r="E334" s="10"/>
      <c r="F334" s="10"/>
      <c r="G334" s="10"/>
      <c r="H334" s="10"/>
      <c r="I334" s="10"/>
      <c r="J334" s="10"/>
      <c r="K334" s="10"/>
      <c r="L334" s="11"/>
    </row>
    <row r="335" spans="2:12">
      <c r="B335" s="9"/>
      <c r="C335" s="10"/>
      <c r="D335" s="10"/>
      <c r="E335" s="10"/>
      <c r="F335" s="10"/>
      <c r="G335" s="10"/>
      <c r="H335" s="10"/>
      <c r="I335" s="10"/>
      <c r="J335" s="10"/>
      <c r="K335" s="10"/>
      <c r="L335" s="11"/>
    </row>
    <row r="336" spans="2:12">
      <c r="B336" s="9"/>
      <c r="C336" s="10"/>
      <c r="D336" s="10"/>
      <c r="E336" s="10"/>
      <c r="F336" s="10"/>
      <c r="G336" s="10"/>
      <c r="H336" s="10"/>
      <c r="I336" s="10"/>
      <c r="J336" s="10"/>
      <c r="K336" s="10"/>
      <c r="L336" s="11"/>
    </row>
    <row r="337" spans="2:20">
      <c r="B337" s="9"/>
      <c r="C337" s="10"/>
      <c r="D337" s="10"/>
      <c r="E337" s="10"/>
      <c r="F337" s="10"/>
      <c r="G337" s="10"/>
      <c r="H337" s="10"/>
      <c r="I337" s="10"/>
      <c r="J337" s="10"/>
      <c r="K337" s="10"/>
      <c r="L337" s="11"/>
    </row>
    <row r="338" spans="2:20">
      <c r="B338" s="9"/>
      <c r="C338" s="10"/>
      <c r="D338" s="10"/>
      <c r="E338" s="10"/>
      <c r="F338" s="10"/>
      <c r="G338" s="10"/>
      <c r="H338" s="10"/>
      <c r="I338" s="10"/>
      <c r="J338" s="10"/>
      <c r="K338" s="10"/>
      <c r="L338" s="11"/>
    </row>
    <row r="339" spans="2:20">
      <c r="B339" s="9"/>
      <c r="C339" s="10"/>
      <c r="D339" s="10"/>
      <c r="E339" s="10"/>
      <c r="F339" s="10"/>
      <c r="G339" s="10"/>
      <c r="H339" s="10"/>
      <c r="I339" s="10"/>
      <c r="J339" s="10"/>
      <c r="K339" s="10"/>
      <c r="L339" s="11"/>
    </row>
    <row r="340" spans="2:20">
      <c r="B340" s="9"/>
      <c r="C340" s="10"/>
      <c r="D340" s="10"/>
      <c r="E340" s="10"/>
      <c r="F340" s="10"/>
      <c r="G340" s="10"/>
      <c r="H340" s="10"/>
      <c r="I340" s="10"/>
      <c r="J340" s="10"/>
      <c r="K340" s="10"/>
      <c r="L340" s="11"/>
    </row>
    <row r="341" spans="2:20">
      <c r="B341" s="9"/>
      <c r="C341" s="10"/>
      <c r="D341" s="10"/>
      <c r="E341" s="10"/>
      <c r="F341" s="10"/>
      <c r="G341" s="10"/>
      <c r="H341" s="10"/>
      <c r="I341" s="10"/>
      <c r="J341" s="10"/>
      <c r="K341" s="10"/>
      <c r="L341" s="11"/>
    </row>
    <row r="342" spans="2:20">
      <c r="B342" s="9"/>
      <c r="C342" s="10"/>
      <c r="D342" s="10"/>
      <c r="E342" s="10"/>
      <c r="F342" s="10"/>
      <c r="G342" s="10"/>
      <c r="H342" s="10"/>
      <c r="I342" s="10"/>
      <c r="J342" s="10"/>
      <c r="K342" s="10"/>
      <c r="L342" s="11"/>
    </row>
    <row r="343" spans="2:20">
      <c r="B343" s="9"/>
      <c r="C343" s="10"/>
      <c r="D343" s="10"/>
      <c r="E343" s="10"/>
      <c r="F343" s="10"/>
      <c r="G343" s="10"/>
      <c r="H343" s="10"/>
      <c r="I343" s="10"/>
      <c r="J343" s="10"/>
      <c r="K343" s="10"/>
      <c r="L343" s="11"/>
    </row>
    <row r="344" spans="2:20">
      <c r="B344" s="9"/>
      <c r="C344" s="10"/>
      <c r="D344" s="10"/>
      <c r="E344" s="10"/>
      <c r="F344" s="10"/>
      <c r="G344" s="10"/>
      <c r="H344" s="10"/>
      <c r="I344" s="10"/>
      <c r="J344" s="10"/>
      <c r="K344" s="10"/>
      <c r="L344" s="11"/>
    </row>
    <row r="345" spans="2:20">
      <c r="B345" s="9"/>
      <c r="C345" s="10"/>
      <c r="D345" s="10"/>
      <c r="E345" s="10"/>
      <c r="F345" s="10"/>
      <c r="G345" s="10"/>
      <c r="H345" s="10"/>
      <c r="I345" s="10"/>
      <c r="J345" s="10"/>
      <c r="K345" s="10"/>
      <c r="L345" s="11"/>
    </row>
    <row r="346" spans="2:20">
      <c r="B346" s="9"/>
      <c r="C346" s="10"/>
      <c r="D346" s="10"/>
      <c r="E346" s="10"/>
      <c r="F346" s="10"/>
      <c r="G346" s="10"/>
      <c r="H346" s="10"/>
      <c r="I346" s="10"/>
      <c r="J346" s="10"/>
      <c r="K346" s="10"/>
      <c r="L346" s="11"/>
    </row>
    <row r="347" spans="2:20" ht="15" customHeight="1">
      <c r="B347" s="9"/>
      <c r="C347" s="135" t="s">
        <v>108</v>
      </c>
      <c r="D347" s="135"/>
      <c r="E347" s="135"/>
      <c r="F347" s="135"/>
      <c r="G347" s="135"/>
      <c r="H347" s="135"/>
      <c r="I347" s="135"/>
      <c r="J347" s="135"/>
      <c r="K347" s="10"/>
      <c r="L347" s="11"/>
    </row>
    <row r="348" spans="2:20">
      <c r="B348" s="9"/>
      <c r="C348" s="135"/>
      <c r="D348" s="135"/>
      <c r="E348" s="135"/>
      <c r="F348" s="135"/>
      <c r="G348" s="135"/>
      <c r="H348" s="135"/>
      <c r="I348" s="135"/>
      <c r="J348" s="135"/>
      <c r="K348" s="10"/>
      <c r="L348" s="11"/>
    </row>
    <row r="349" spans="2:20">
      <c r="B349" s="9"/>
      <c r="C349" s="135"/>
      <c r="D349" s="135"/>
      <c r="E349" s="135"/>
      <c r="F349" s="135"/>
      <c r="G349" s="135"/>
      <c r="H349" s="135"/>
      <c r="I349" s="135"/>
      <c r="J349" s="135"/>
      <c r="K349" s="10"/>
      <c r="L349" s="11"/>
    </row>
    <row r="350" spans="2:20" ht="16" thickBot="1">
      <c r="B350" s="13"/>
      <c r="C350" s="14"/>
      <c r="D350" s="14"/>
      <c r="E350" s="14"/>
      <c r="F350" s="14"/>
      <c r="G350" s="14"/>
      <c r="H350" s="14"/>
      <c r="I350" s="14"/>
      <c r="J350" s="14"/>
      <c r="K350" s="14"/>
      <c r="L350" s="15"/>
    </row>
    <row r="352" spans="2:20" s="18" customFormat="1">
      <c r="T352" s="75"/>
    </row>
    <row r="353" spans="20:20" s="77" customFormat="1">
      <c r="T353" s="76"/>
    </row>
    <row r="354" spans="20:20" s="77" customFormat="1">
      <c r="T354" s="76"/>
    </row>
    <row r="355" spans="20:20" s="77" customFormat="1">
      <c r="T355" s="76"/>
    </row>
    <row r="356" spans="20:20" s="77" customFormat="1">
      <c r="T356" s="76"/>
    </row>
    <row r="357" spans="20:20" s="77" customFormat="1">
      <c r="T357" s="76"/>
    </row>
    <row r="358" spans="20:20" s="77" customFormat="1">
      <c r="T358" s="76"/>
    </row>
    <row r="359" spans="20:20" s="77" customFormat="1">
      <c r="T359" s="76"/>
    </row>
    <row r="360" spans="20:20" s="77" customFormat="1">
      <c r="T360" s="76"/>
    </row>
    <row r="361" spans="20:20" s="77" customFormat="1">
      <c r="T361" s="76"/>
    </row>
    <row r="362" spans="20:20" s="77" customFormat="1">
      <c r="T362" s="76"/>
    </row>
    <row r="363" spans="20:20" s="77" customFormat="1">
      <c r="T363" s="76"/>
    </row>
    <row r="364" spans="20:20" s="77" customFormat="1">
      <c r="T364" s="76"/>
    </row>
  </sheetData>
  <mergeCells count="8">
    <mergeCell ref="C314:J316"/>
    <mergeCell ref="C347:J349"/>
    <mergeCell ref="C116:J118"/>
    <mergeCell ref="C149:J151"/>
    <mergeCell ref="C182:J184"/>
    <mergeCell ref="C215:J217"/>
    <mergeCell ref="C248:J250"/>
    <mergeCell ref="C281:J28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2"/>
  <sheetViews>
    <sheetView workbookViewId="0">
      <pane ySplit="1" topLeftCell="A13" activePane="bottomLeft" state="frozen"/>
      <selection pane="bottomLeft" activeCell="N22" sqref="N22"/>
    </sheetView>
  </sheetViews>
  <sheetFormatPr baseColWidth="10" defaultRowHeight="15" x14ac:dyDescent="0"/>
  <cols>
    <col min="1" max="1" width="3.7109375" style="43" customWidth="1"/>
    <col min="2" max="2" width="2.7109375" style="43" customWidth="1"/>
    <col min="3" max="3" width="15.5703125" style="43" customWidth="1"/>
    <col min="4" max="9" width="10.7109375" style="43"/>
    <col min="10" max="10" width="2.7109375" style="43" customWidth="1"/>
    <col min="11" max="40" width="3.85546875" style="43" customWidth="1"/>
    <col min="41" max="16384" width="10.7109375" style="43"/>
  </cols>
  <sheetData>
    <row r="1" spans="1:40" s="19" customFormat="1">
      <c r="A1" s="19" t="s">
        <v>119</v>
      </c>
    </row>
    <row r="2" spans="1:40">
      <c r="E2" s="78"/>
    </row>
    <row r="3" spans="1:40">
      <c r="B3" s="79" t="s">
        <v>0</v>
      </c>
      <c r="C3" s="79"/>
      <c r="D3" s="79"/>
      <c r="E3" s="79"/>
      <c r="F3" s="79"/>
      <c r="G3" s="79"/>
      <c r="H3" s="79"/>
      <c r="I3" s="79"/>
      <c r="J3" s="79"/>
      <c r="K3" s="80" t="s">
        <v>120</v>
      </c>
      <c r="Q3" s="80" t="s">
        <v>121</v>
      </c>
      <c r="W3" s="80" t="s">
        <v>122</v>
      </c>
      <c r="AC3" s="80" t="s">
        <v>123</v>
      </c>
      <c r="AI3" s="80" t="s">
        <v>124</v>
      </c>
    </row>
    <row r="4" spans="1:40">
      <c r="K4" s="80" t="s">
        <v>125</v>
      </c>
      <c r="Q4" s="80" t="s">
        <v>125</v>
      </c>
      <c r="W4" s="80" t="s">
        <v>125</v>
      </c>
      <c r="AC4" s="80" t="s">
        <v>125</v>
      </c>
      <c r="AI4" s="80" t="s">
        <v>125</v>
      </c>
    </row>
    <row r="5" spans="1:40">
      <c r="D5" s="43">
        <v>2010</v>
      </c>
      <c r="E5" s="43">
        <v>2011</v>
      </c>
      <c r="F5" s="43">
        <v>2012</v>
      </c>
      <c r="G5" s="43">
        <v>2013</v>
      </c>
      <c r="H5" s="43">
        <v>2014</v>
      </c>
      <c r="I5" s="43">
        <v>2015</v>
      </c>
      <c r="K5" s="81" t="s">
        <v>126</v>
      </c>
      <c r="L5" s="81" t="s">
        <v>127</v>
      </c>
      <c r="M5" s="81" t="s">
        <v>128</v>
      </c>
      <c r="N5" s="81" t="s">
        <v>129</v>
      </c>
      <c r="O5" s="81" t="s">
        <v>130</v>
      </c>
      <c r="P5" s="81" t="s">
        <v>131</v>
      </c>
      <c r="Q5" s="81" t="s">
        <v>126</v>
      </c>
      <c r="R5" s="81" t="s">
        <v>127</v>
      </c>
      <c r="S5" s="81" t="s">
        <v>128</v>
      </c>
      <c r="T5" s="81" t="s">
        <v>129</v>
      </c>
      <c r="U5" s="81" t="s">
        <v>130</v>
      </c>
      <c r="V5" s="81" t="s">
        <v>131</v>
      </c>
      <c r="W5" s="81" t="s">
        <v>126</v>
      </c>
      <c r="X5" s="81" t="s">
        <v>127</v>
      </c>
      <c r="Y5" s="81" t="s">
        <v>128</v>
      </c>
      <c r="Z5" s="81" t="s">
        <v>129</v>
      </c>
      <c r="AA5" s="81" t="s">
        <v>130</v>
      </c>
      <c r="AB5" s="81" t="s">
        <v>131</v>
      </c>
      <c r="AC5" s="81" t="s">
        <v>126</v>
      </c>
      <c r="AD5" s="81" t="s">
        <v>127</v>
      </c>
      <c r="AE5" s="81" t="s">
        <v>128</v>
      </c>
      <c r="AF5" s="81" t="s">
        <v>129</v>
      </c>
      <c r="AG5" s="81" t="s">
        <v>130</v>
      </c>
      <c r="AH5" s="81" t="s">
        <v>131</v>
      </c>
      <c r="AI5" s="81" t="s">
        <v>126</v>
      </c>
      <c r="AJ5" s="81" t="s">
        <v>127</v>
      </c>
      <c r="AK5" s="81" t="s">
        <v>128</v>
      </c>
      <c r="AL5" s="81" t="s">
        <v>129</v>
      </c>
      <c r="AM5" s="81" t="s">
        <v>130</v>
      </c>
      <c r="AN5" s="81" t="s">
        <v>131</v>
      </c>
    </row>
    <row r="6" spans="1:40">
      <c r="C6" s="80" t="s">
        <v>123</v>
      </c>
      <c r="D6" s="82">
        <v>0.2</v>
      </c>
      <c r="E6" s="82">
        <v>0.25</v>
      </c>
      <c r="F6" s="82">
        <v>0.28000000000000003</v>
      </c>
      <c r="G6" s="82">
        <v>0.42</v>
      </c>
      <c r="H6" s="82">
        <v>0.3</v>
      </c>
      <c r="I6" s="82">
        <v>0.43</v>
      </c>
      <c r="K6" s="82">
        <f>D8</f>
        <v>0.67</v>
      </c>
      <c r="L6" s="82">
        <f t="shared" ref="L6:P6" si="0">E8</f>
        <v>0.53</v>
      </c>
      <c r="M6" s="82">
        <f t="shared" si="0"/>
        <v>0.61</v>
      </c>
      <c r="N6" s="82">
        <f t="shared" si="0"/>
        <v>0.65</v>
      </c>
      <c r="O6" s="82">
        <f t="shared" si="0"/>
        <v>0.7</v>
      </c>
      <c r="P6" s="82">
        <f t="shared" si="0"/>
        <v>0.75</v>
      </c>
      <c r="Q6" s="82">
        <f>D7</f>
        <v>0.73</v>
      </c>
      <c r="R6" s="82">
        <f t="shared" ref="R6:V6" si="1">E7</f>
        <v>0.8</v>
      </c>
      <c r="S6" s="82">
        <f t="shared" si="1"/>
        <v>0.74</v>
      </c>
      <c r="T6" s="82">
        <f t="shared" si="1"/>
        <v>0.7</v>
      </c>
      <c r="U6" s="82">
        <f t="shared" si="1"/>
        <v>0.63</v>
      </c>
      <c r="V6" s="82">
        <f t="shared" si="1"/>
        <v>0.6</v>
      </c>
      <c r="W6" s="82">
        <f>D9</f>
        <v>0.6</v>
      </c>
      <c r="X6" s="82">
        <f t="shared" ref="X6:AB6" si="2">E9</f>
        <v>0.85</v>
      </c>
      <c r="Y6" s="82">
        <f t="shared" si="2"/>
        <v>0.78</v>
      </c>
      <c r="Z6" s="82">
        <f t="shared" si="2"/>
        <v>0.6</v>
      </c>
      <c r="AA6" s="82">
        <f t="shared" si="2"/>
        <v>0.57999999999999996</v>
      </c>
      <c r="AB6" s="82">
        <f t="shared" si="2"/>
        <v>0.55000000000000004</v>
      </c>
      <c r="AC6" s="82">
        <f>D6</f>
        <v>0.2</v>
      </c>
      <c r="AD6" s="82">
        <f t="shared" ref="AD6:AH6" si="3">E6</f>
        <v>0.25</v>
      </c>
      <c r="AE6" s="82">
        <f t="shared" si="3"/>
        <v>0.28000000000000003</v>
      </c>
      <c r="AF6" s="82">
        <f t="shared" si="3"/>
        <v>0.42</v>
      </c>
      <c r="AG6" s="82">
        <f t="shared" si="3"/>
        <v>0.3</v>
      </c>
      <c r="AH6" s="82">
        <f t="shared" si="3"/>
        <v>0.43</v>
      </c>
      <c r="AI6" s="82">
        <f>D10</f>
        <v>0.53</v>
      </c>
      <c r="AJ6" s="82">
        <f t="shared" ref="AJ6:AN6" si="4">E10</f>
        <v>0.3</v>
      </c>
      <c r="AK6" s="82">
        <f t="shared" si="4"/>
        <v>0.45</v>
      </c>
      <c r="AL6" s="82">
        <f t="shared" si="4"/>
        <v>0.3</v>
      </c>
      <c r="AM6" s="82">
        <f t="shared" si="4"/>
        <v>0.45</v>
      </c>
      <c r="AN6" s="82">
        <f t="shared" si="4"/>
        <v>0.3</v>
      </c>
    </row>
    <row r="7" spans="1:40">
      <c r="C7" s="80" t="s">
        <v>121</v>
      </c>
      <c r="D7" s="82">
        <v>0.73</v>
      </c>
      <c r="E7" s="82">
        <v>0.8</v>
      </c>
      <c r="F7" s="82">
        <v>0.74</v>
      </c>
      <c r="G7" s="82">
        <v>0.7</v>
      </c>
      <c r="H7" s="82">
        <v>0.63</v>
      </c>
      <c r="I7" s="82">
        <v>0.6</v>
      </c>
    </row>
    <row r="8" spans="1:40">
      <c r="C8" s="80" t="s">
        <v>120</v>
      </c>
      <c r="D8" s="82">
        <v>0.67</v>
      </c>
      <c r="E8" s="82">
        <v>0.53</v>
      </c>
      <c r="F8" s="82">
        <v>0.61</v>
      </c>
      <c r="G8" s="82">
        <v>0.65</v>
      </c>
      <c r="H8" s="82">
        <v>0.7</v>
      </c>
      <c r="I8" s="82">
        <v>0.75</v>
      </c>
    </row>
    <row r="9" spans="1:40">
      <c r="C9" s="80" t="s">
        <v>122</v>
      </c>
      <c r="D9" s="82">
        <v>0.6</v>
      </c>
      <c r="E9" s="82">
        <v>0.85</v>
      </c>
      <c r="F9" s="82">
        <v>0.78</v>
      </c>
      <c r="G9" s="82">
        <v>0.6</v>
      </c>
      <c r="H9" s="82">
        <v>0.57999999999999996</v>
      </c>
      <c r="I9" s="82">
        <v>0.55000000000000004</v>
      </c>
    </row>
    <row r="10" spans="1:40">
      <c r="C10" s="80" t="s">
        <v>124</v>
      </c>
      <c r="D10" s="82">
        <v>0.53</v>
      </c>
      <c r="E10" s="82">
        <v>0.3</v>
      </c>
      <c r="F10" s="82">
        <v>0.45</v>
      </c>
      <c r="G10" s="82">
        <v>0.3</v>
      </c>
      <c r="H10" s="82">
        <v>0.45</v>
      </c>
      <c r="I10" s="82">
        <v>0.3</v>
      </c>
    </row>
    <row r="11" spans="1:40">
      <c r="D11" s="82"/>
      <c r="E11" s="82"/>
      <c r="F11" s="82"/>
    </row>
    <row r="12" spans="1:40">
      <c r="C12" s="80" t="s">
        <v>62</v>
      </c>
      <c r="D12" s="82">
        <f t="shared" ref="D12:I12" si="5">SUM(D6:D10)</f>
        <v>2.7300000000000004</v>
      </c>
      <c r="E12" s="82">
        <f t="shared" si="5"/>
        <v>2.73</v>
      </c>
      <c r="F12" s="82">
        <f t="shared" si="5"/>
        <v>2.8600000000000003</v>
      </c>
      <c r="G12" s="82">
        <f t="shared" si="5"/>
        <v>2.67</v>
      </c>
      <c r="H12" s="82">
        <f t="shared" si="5"/>
        <v>2.66</v>
      </c>
      <c r="I12" s="82">
        <f t="shared" si="5"/>
        <v>2.63</v>
      </c>
    </row>
    <row r="13" spans="1:40">
      <c r="D13" s="82"/>
      <c r="E13" s="82"/>
      <c r="F13" s="82"/>
    </row>
    <row r="14" spans="1:40">
      <c r="D14" s="82"/>
      <c r="E14" s="82"/>
      <c r="F14" s="82"/>
    </row>
    <row r="15" spans="1:40">
      <c r="B15" s="83" t="s">
        <v>12</v>
      </c>
      <c r="C15" s="79"/>
      <c r="D15" s="79"/>
      <c r="E15" s="79"/>
      <c r="F15" s="79"/>
      <c r="G15" s="79"/>
      <c r="H15" s="79"/>
      <c r="I15" s="79"/>
      <c r="J15" s="79"/>
    </row>
    <row r="16" spans="1:40" ht="16" thickBot="1"/>
    <row r="17" spans="2:10">
      <c r="B17" s="6" t="s">
        <v>132</v>
      </c>
      <c r="C17" s="7"/>
      <c r="D17" s="7"/>
      <c r="E17" s="7"/>
      <c r="F17" s="7"/>
      <c r="G17" s="7"/>
      <c r="H17" s="7"/>
      <c r="I17" s="7"/>
      <c r="J17" s="8"/>
    </row>
    <row r="18" spans="2:10">
      <c r="B18" s="84"/>
      <c r="C18" s="85"/>
      <c r="D18" s="85"/>
      <c r="E18" s="85"/>
      <c r="F18" s="85"/>
      <c r="G18" s="85"/>
      <c r="H18" s="85"/>
      <c r="I18" s="85"/>
      <c r="J18" s="86"/>
    </row>
    <row r="19" spans="2:10" ht="23">
      <c r="B19" s="84"/>
      <c r="C19" s="87" t="s">
        <v>133</v>
      </c>
      <c r="D19" s="85"/>
      <c r="E19" s="85"/>
      <c r="F19" s="85"/>
      <c r="G19" s="85"/>
      <c r="H19" s="85"/>
      <c r="I19" s="85"/>
      <c r="J19" s="86"/>
    </row>
    <row r="20" spans="2:10" ht="23">
      <c r="B20" s="84"/>
      <c r="C20" s="87"/>
      <c r="D20" s="85"/>
      <c r="E20" s="85"/>
      <c r="F20" s="85"/>
      <c r="G20" s="85"/>
      <c r="H20" s="85"/>
      <c r="I20" s="85"/>
      <c r="J20" s="86"/>
    </row>
    <row r="21" spans="2:10" ht="17">
      <c r="B21" s="84"/>
      <c r="C21" s="88"/>
      <c r="D21" s="85"/>
      <c r="E21" s="85"/>
      <c r="F21" s="85"/>
      <c r="G21" s="85"/>
      <c r="H21" s="85"/>
      <c r="I21" s="85"/>
      <c r="J21" s="86"/>
    </row>
    <row r="22" spans="2:10" ht="17">
      <c r="B22" s="84"/>
      <c r="C22" s="88"/>
      <c r="D22" s="85"/>
      <c r="E22" s="85"/>
      <c r="F22" s="85"/>
      <c r="G22" s="85"/>
      <c r="H22" s="85"/>
      <c r="I22" s="85"/>
      <c r="J22" s="86"/>
    </row>
    <row r="23" spans="2:10">
      <c r="B23" s="84"/>
      <c r="C23" s="85"/>
      <c r="D23" s="85"/>
      <c r="E23" s="85"/>
      <c r="F23" s="85"/>
      <c r="G23" s="85"/>
      <c r="H23" s="85"/>
      <c r="I23" s="85"/>
      <c r="J23" s="86"/>
    </row>
    <row r="24" spans="2:10">
      <c r="B24" s="84"/>
      <c r="C24" s="85"/>
      <c r="D24" s="85"/>
      <c r="E24" s="85"/>
      <c r="F24" s="85"/>
      <c r="G24" s="85"/>
      <c r="H24" s="85"/>
      <c r="I24" s="85"/>
      <c r="J24" s="86"/>
    </row>
    <row r="25" spans="2:10">
      <c r="B25" s="84"/>
      <c r="C25" s="85"/>
      <c r="D25" s="85"/>
      <c r="E25" s="85"/>
      <c r="F25" s="85"/>
      <c r="G25" s="85"/>
      <c r="H25" s="85"/>
      <c r="I25" s="85"/>
      <c r="J25" s="86"/>
    </row>
    <row r="26" spans="2:10">
      <c r="B26" s="84"/>
      <c r="C26" s="85"/>
      <c r="D26" s="85"/>
      <c r="E26" s="85"/>
      <c r="F26" s="85"/>
      <c r="G26" s="85"/>
      <c r="H26" s="85"/>
      <c r="I26" s="85"/>
      <c r="J26" s="86"/>
    </row>
    <row r="27" spans="2:10">
      <c r="B27" s="84"/>
      <c r="C27" s="85"/>
      <c r="D27" s="85"/>
      <c r="E27" s="85"/>
      <c r="F27" s="85"/>
      <c r="G27" s="85"/>
      <c r="H27" s="85"/>
      <c r="I27" s="85"/>
      <c r="J27" s="86"/>
    </row>
    <row r="28" spans="2:10">
      <c r="B28" s="84"/>
      <c r="C28" s="85"/>
      <c r="D28" s="85"/>
      <c r="E28" s="85"/>
      <c r="F28" s="85"/>
      <c r="G28" s="85"/>
      <c r="H28" s="85"/>
      <c r="I28" s="85"/>
      <c r="J28" s="86"/>
    </row>
    <row r="29" spans="2:10">
      <c r="B29" s="84"/>
      <c r="C29" s="85"/>
      <c r="D29" s="85"/>
      <c r="E29" s="85"/>
      <c r="F29" s="85"/>
      <c r="G29" s="85"/>
      <c r="H29" s="85"/>
      <c r="I29" s="85"/>
      <c r="J29" s="86"/>
    </row>
    <row r="30" spans="2:10">
      <c r="B30" s="84"/>
      <c r="C30" s="85"/>
      <c r="D30" s="85"/>
      <c r="E30" s="85"/>
      <c r="F30" s="85"/>
      <c r="G30" s="85"/>
      <c r="H30" s="85"/>
      <c r="I30" s="85"/>
      <c r="J30" s="86"/>
    </row>
    <row r="31" spans="2:10">
      <c r="B31" s="84"/>
      <c r="C31" s="85"/>
      <c r="D31" s="85"/>
      <c r="E31" s="85"/>
      <c r="F31" s="85"/>
      <c r="G31" s="85"/>
      <c r="H31" s="85"/>
      <c r="I31" s="85"/>
      <c r="J31" s="86"/>
    </row>
    <row r="32" spans="2:10">
      <c r="B32" s="84"/>
      <c r="C32" s="85"/>
      <c r="D32" s="85"/>
      <c r="E32" s="85"/>
      <c r="F32" s="85"/>
      <c r="G32" s="85"/>
      <c r="H32" s="85"/>
      <c r="I32" s="85"/>
      <c r="J32" s="86"/>
    </row>
    <row r="33" spans="2:10">
      <c r="B33" s="84"/>
      <c r="C33" s="85"/>
      <c r="D33" s="85"/>
      <c r="E33" s="85"/>
      <c r="F33" s="85"/>
      <c r="G33" s="85"/>
      <c r="H33" s="85"/>
      <c r="I33" s="85"/>
      <c r="J33" s="86"/>
    </row>
    <row r="34" spans="2:10">
      <c r="B34" s="84"/>
      <c r="C34" s="85"/>
      <c r="D34" s="85"/>
      <c r="E34" s="85"/>
      <c r="F34" s="85"/>
      <c r="G34" s="85"/>
      <c r="H34" s="85"/>
      <c r="I34" s="85"/>
      <c r="J34" s="86"/>
    </row>
    <row r="35" spans="2:10">
      <c r="B35" s="84"/>
      <c r="C35" s="85"/>
      <c r="D35" s="85"/>
      <c r="E35" s="85"/>
      <c r="F35" s="85"/>
      <c r="G35" s="85"/>
      <c r="H35" s="85"/>
      <c r="I35" s="85"/>
      <c r="J35" s="86"/>
    </row>
    <row r="36" spans="2:10">
      <c r="B36" s="84"/>
      <c r="C36" s="85"/>
      <c r="D36" s="85"/>
      <c r="E36" s="85"/>
      <c r="F36" s="85"/>
      <c r="G36" s="85"/>
      <c r="H36" s="85"/>
      <c r="I36" s="85"/>
      <c r="J36" s="86"/>
    </row>
    <row r="37" spans="2:10">
      <c r="B37" s="84"/>
      <c r="C37" s="85"/>
      <c r="D37" s="85"/>
      <c r="E37" s="85"/>
      <c r="F37" s="85"/>
      <c r="G37" s="85"/>
      <c r="H37" s="85"/>
      <c r="I37" s="85"/>
      <c r="J37" s="86"/>
    </row>
    <row r="38" spans="2:10">
      <c r="B38" s="84"/>
      <c r="C38" s="85"/>
      <c r="D38" s="85"/>
      <c r="E38" s="85"/>
      <c r="F38" s="85"/>
      <c r="G38" s="85"/>
      <c r="H38" s="85"/>
      <c r="I38" s="85"/>
      <c r="J38" s="86"/>
    </row>
    <row r="39" spans="2:10">
      <c r="B39" s="84"/>
      <c r="C39" s="137" t="s">
        <v>134</v>
      </c>
      <c r="D39" s="137"/>
      <c r="E39" s="137"/>
      <c r="F39" s="137"/>
      <c r="G39" s="137"/>
      <c r="H39" s="137"/>
      <c r="I39" s="137"/>
      <c r="J39" s="86"/>
    </row>
    <row r="40" spans="2:10" ht="16" thickBot="1">
      <c r="B40" s="47"/>
      <c r="C40" s="89"/>
      <c r="D40" s="89"/>
      <c r="E40" s="89"/>
      <c r="F40" s="89"/>
      <c r="G40" s="89"/>
      <c r="H40" s="89"/>
      <c r="I40" s="89"/>
      <c r="J40" s="90"/>
    </row>
    <row r="41" spans="2:10" s="67" customFormat="1"/>
    <row r="42" spans="2:10" ht="16" thickBot="1"/>
    <row r="43" spans="2:10">
      <c r="B43" s="6" t="s">
        <v>135</v>
      </c>
      <c r="C43" s="7"/>
      <c r="D43" s="7"/>
      <c r="E43" s="7"/>
      <c r="F43" s="7"/>
      <c r="G43" s="7"/>
      <c r="H43" s="7"/>
      <c r="I43" s="7"/>
      <c r="J43" s="8"/>
    </row>
    <row r="44" spans="2:10">
      <c r="B44" s="84"/>
      <c r="C44" s="85"/>
      <c r="D44" s="85"/>
      <c r="E44" s="85"/>
      <c r="F44" s="85"/>
      <c r="G44" s="85"/>
      <c r="H44" s="85"/>
      <c r="I44" s="85"/>
      <c r="J44" s="86"/>
    </row>
    <row r="45" spans="2:10" ht="23">
      <c r="B45" s="84"/>
      <c r="C45" s="87" t="s">
        <v>133</v>
      </c>
      <c r="D45" s="85"/>
      <c r="E45" s="85"/>
      <c r="F45" s="85"/>
      <c r="G45" s="85"/>
      <c r="H45" s="85"/>
      <c r="I45" s="85"/>
      <c r="J45" s="86"/>
    </row>
    <row r="46" spans="2:10" ht="23">
      <c r="B46" s="84"/>
      <c r="C46" s="87"/>
      <c r="D46" s="85"/>
      <c r="E46" s="85"/>
      <c r="F46" s="85"/>
      <c r="G46" s="85"/>
      <c r="H46" s="85"/>
      <c r="I46" s="85"/>
      <c r="J46" s="86"/>
    </row>
    <row r="47" spans="2:10" ht="17">
      <c r="B47" s="84"/>
      <c r="C47" s="88"/>
      <c r="D47" s="85"/>
      <c r="E47" s="85"/>
      <c r="F47" s="85"/>
      <c r="G47" s="85"/>
      <c r="H47" s="85"/>
      <c r="I47" s="85"/>
      <c r="J47" s="86"/>
    </row>
    <row r="48" spans="2:10" ht="17">
      <c r="B48" s="84"/>
      <c r="C48" s="88"/>
      <c r="D48" s="85"/>
      <c r="E48" s="85"/>
      <c r="F48" s="85"/>
      <c r="G48" s="85"/>
      <c r="H48" s="85"/>
      <c r="I48" s="85"/>
      <c r="J48" s="86"/>
    </row>
    <row r="49" spans="2:10">
      <c r="B49" s="84"/>
      <c r="C49" s="85"/>
      <c r="D49" s="85"/>
      <c r="E49" s="85"/>
      <c r="F49" s="85"/>
      <c r="G49" s="85"/>
      <c r="H49" s="85"/>
      <c r="I49" s="85"/>
      <c r="J49" s="86"/>
    </row>
    <row r="50" spans="2:10">
      <c r="B50" s="84"/>
      <c r="C50" s="85"/>
      <c r="D50" s="85"/>
      <c r="E50" s="85"/>
      <c r="F50" s="85"/>
      <c r="G50" s="85"/>
      <c r="H50" s="85"/>
      <c r="I50" s="85"/>
      <c r="J50" s="86"/>
    </row>
    <row r="51" spans="2:10">
      <c r="B51" s="84"/>
      <c r="C51" s="85"/>
      <c r="D51" s="85"/>
      <c r="E51" s="85"/>
      <c r="F51" s="85"/>
      <c r="G51" s="85"/>
      <c r="H51" s="85"/>
      <c r="I51" s="85"/>
      <c r="J51" s="86"/>
    </row>
    <row r="52" spans="2:10">
      <c r="B52" s="84"/>
      <c r="C52" s="85"/>
      <c r="D52" s="85"/>
      <c r="E52" s="85"/>
      <c r="F52" s="85"/>
      <c r="G52" s="85"/>
      <c r="H52" s="85"/>
      <c r="I52" s="85"/>
      <c r="J52" s="86"/>
    </row>
    <row r="53" spans="2:10">
      <c r="B53" s="84"/>
      <c r="C53" s="85"/>
      <c r="D53" s="85"/>
      <c r="E53" s="85"/>
      <c r="F53" s="85"/>
      <c r="G53" s="85"/>
      <c r="H53" s="85"/>
      <c r="I53" s="85"/>
      <c r="J53" s="86"/>
    </row>
    <row r="54" spans="2:10">
      <c r="B54" s="84"/>
      <c r="C54" s="85"/>
      <c r="D54" s="85"/>
      <c r="E54" s="85"/>
      <c r="F54" s="85"/>
      <c r="G54" s="85"/>
      <c r="H54" s="85"/>
      <c r="I54" s="85"/>
      <c r="J54" s="86"/>
    </row>
    <row r="55" spans="2:10">
      <c r="B55" s="84"/>
      <c r="C55" s="85"/>
      <c r="D55" s="85"/>
      <c r="E55" s="85"/>
      <c r="F55" s="85"/>
      <c r="G55" s="85"/>
      <c r="H55" s="85"/>
      <c r="I55" s="85"/>
      <c r="J55" s="86"/>
    </row>
    <row r="56" spans="2:10">
      <c r="B56" s="84"/>
      <c r="C56" s="85"/>
      <c r="D56" s="85"/>
      <c r="E56" s="85"/>
      <c r="F56" s="85"/>
      <c r="G56" s="85"/>
      <c r="H56" s="85"/>
      <c r="I56" s="85"/>
      <c r="J56" s="86"/>
    </row>
    <row r="57" spans="2:10">
      <c r="B57" s="84"/>
      <c r="C57" s="85"/>
      <c r="D57" s="85"/>
      <c r="E57" s="85"/>
      <c r="F57" s="85"/>
      <c r="G57" s="85"/>
      <c r="H57" s="85"/>
      <c r="I57" s="85"/>
      <c r="J57" s="86"/>
    </row>
    <row r="58" spans="2:10">
      <c r="B58" s="84"/>
      <c r="C58" s="85"/>
      <c r="D58" s="85"/>
      <c r="E58" s="85"/>
      <c r="F58" s="85"/>
      <c r="G58" s="85"/>
      <c r="H58" s="85"/>
      <c r="I58" s="85"/>
      <c r="J58" s="86"/>
    </row>
    <row r="59" spans="2:10">
      <c r="B59" s="84"/>
      <c r="C59" s="85"/>
      <c r="D59" s="85"/>
      <c r="E59" s="85"/>
      <c r="F59" s="85"/>
      <c r="G59" s="85"/>
      <c r="H59" s="85"/>
      <c r="I59" s="85"/>
      <c r="J59" s="86"/>
    </row>
    <row r="60" spans="2:10">
      <c r="B60" s="84"/>
      <c r="C60" s="85"/>
      <c r="D60" s="85"/>
      <c r="E60" s="85"/>
      <c r="F60" s="85"/>
      <c r="G60" s="85"/>
      <c r="H60" s="85"/>
      <c r="I60" s="85"/>
      <c r="J60" s="86"/>
    </row>
    <row r="61" spans="2:10">
      <c r="B61" s="84"/>
      <c r="C61" s="85"/>
      <c r="D61" s="85"/>
      <c r="E61" s="85"/>
      <c r="F61" s="85"/>
      <c r="G61" s="85"/>
      <c r="H61" s="85"/>
      <c r="I61" s="85"/>
      <c r="J61" s="86"/>
    </row>
    <row r="62" spans="2:10">
      <c r="B62" s="84"/>
      <c r="C62" s="85"/>
      <c r="D62" s="85"/>
      <c r="E62" s="85"/>
      <c r="F62" s="85"/>
      <c r="G62" s="85"/>
      <c r="H62" s="85"/>
      <c r="I62" s="85"/>
      <c r="J62" s="86"/>
    </row>
    <row r="63" spans="2:10">
      <c r="B63" s="84"/>
      <c r="C63" s="85"/>
      <c r="D63" s="85"/>
      <c r="E63" s="85"/>
      <c r="F63" s="85"/>
      <c r="G63" s="85"/>
      <c r="H63" s="85"/>
      <c r="I63" s="85"/>
      <c r="J63" s="86"/>
    </row>
    <row r="64" spans="2:10">
      <c r="B64" s="84"/>
      <c r="C64" s="85"/>
      <c r="D64" s="85"/>
      <c r="E64" s="85"/>
      <c r="F64" s="85"/>
      <c r="G64" s="85"/>
      <c r="H64" s="85"/>
      <c r="I64" s="85"/>
      <c r="J64" s="86"/>
    </row>
    <row r="65" spans="2:10">
      <c r="B65" s="84"/>
      <c r="C65" s="137" t="s">
        <v>134</v>
      </c>
      <c r="D65" s="137"/>
      <c r="E65" s="137"/>
      <c r="F65" s="137"/>
      <c r="G65" s="137"/>
      <c r="H65" s="137"/>
      <c r="I65" s="137"/>
      <c r="J65" s="86"/>
    </row>
    <row r="66" spans="2:10" ht="16" thickBot="1">
      <c r="B66" s="47"/>
      <c r="C66" s="89"/>
      <c r="D66" s="89"/>
      <c r="E66" s="89"/>
      <c r="F66" s="89"/>
      <c r="G66" s="89"/>
      <c r="H66" s="89"/>
      <c r="I66" s="89"/>
      <c r="J66" s="90"/>
    </row>
    <row r="68" spans="2:10" ht="16" thickBot="1"/>
    <row r="69" spans="2:10">
      <c r="B69" s="6" t="s">
        <v>136</v>
      </c>
      <c r="C69" s="7"/>
      <c r="D69" s="7"/>
      <c r="E69" s="7"/>
      <c r="F69" s="7"/>
      <c r="G69" s="7"/>
      <c r="H69" s="7"/>
      <c r="I69" s="7"/>
      <c r="J69" s="8"/>
    </row>
    <row r="70" spans="2:10">
      <c r="B70" s="84"/>
      <c r="C70" s="85"/>
      <c r="D70" s="85"/>
      <c r="E70" s="85"/>
      <c r="F70" s="85"/>
      <c r="G70" s="85"/>
      <c r="H70" s="85"/>
      <c r="I70" s="85"/>
      <c r="J70" s="86"/>
    </row>
    <row r="71" spans="2:10" ht="23">
      <c r="B71" s="84"/>
      <c r="C71" s="87" t="s">
        <v>133</v>
      </c>
      <c r="D71" s="85"/>
      <c r="E71" s="85"/>
      <c r="F71" s="85"/>
      <c r="G71" s="85"/>
      <c r="H71" s="85"/>
      <c r="I71" s="85"/>
      <c r="J71" s="86"/>
    </row>
    <row r="72" spans="2:10" ht="23">
      <c r="B72" s="84"/>
      <c r="C72" s="87"/>
      <c r="D72" s="85"/>
      <c r="E72" s="85"/>
      <c r="F72" s="85"/>
      <c r="G72" s="85"/>
      <c r="H72" s="85"/>
      <c r="I72" s="85"/>
      <c r="J72" s="86"/>
    </row>
    <row r="73" spans="2:10" ht="17">
      <c r="B73" s="84"/>
      <c r="C73" s="88"/>
      <c r="D73" s="85"/>
      <c r="E73" s="85"/>
      <c r="F73" s="85"/>
      <c r="G73" s="85"/>
      <c r="H73" s="85"/>
      <c r="I73" s="85"/>
      <c r="J73" s="86"/>
    </row>
    <row r="74" spans="2:10" ht="17">
      <c r="B74" s="84"/>
      <c r="C74" s="88"/>
      <c r="D74" s="85"/>
      <c r="E74" s="85"/>
      <c r="F74" s="85"/>
      <c r="G74" s="85"/>
      <c r="H74" s="85"/>
      <c r="I74" s="85"/>
      <c r="J74" s="86"/>
    </row>
    <row r="75" spans="2:10">
      <c r="B75" s="84"/>
      <c r="C75" s="85"/>
      <c r="D75" s="85"/>
      <c r="E75" s="85"/>
      <c r="F75" s="85"/>
      <c r="G75" s="85"/>
      <c r="H75" s="85"/>
      <c r="I75" s="85"/>
      <c r="J75" s="86"/>
    </row>
    <row r="76" spans="2:10">
      <c r="B76" s="84"/>
      <c r="C76" s="85"/>
      <c r="D76" s="85"/>
      <c r="E76" s="85"/>
      <c r="F76" s="85"/>
      <c r="G76" s="85"/>
      <c r="H76" s="85"/>
      <c r="I76" s="85"/>
      <c r="J76" s="86"/>
    </row>
    <row r="77" spans="2:10">
      <c r="B77" s="84"/>
      <c r="C77" s="85"/>
      <c r="D77" s="85"/>
      <c r="E77" s="85"/>
      <c r="F77" s="85"/>
      <c r="G77" s="85"/>
      <c r="H77" s="85"/>
      <c r="I77" s="85"/>
      <c r="J77" s="86"/>
    </row>
    <row r="78" spans="2:10">
      <c r="B78" s="84"/>
      <c r="C78" s="85"/>
      <c r="D78" s="85"/>
      <c r="E78" s="85"/>
      <c r="F78" s="85"/>
      <c r="G78" s="85"/>
      <c r="H78" s="85"/>
      <c r="I78" s="85"/>
      <c r="J78" s="86"/>
    </row>
    <row r="79" spans="2:10">
      <c r="B79" s="84"/>
      <c r="C79" s="85"/>
      <c r="D79" s="85"/>
      <c r="E79" s="85"/>
      <c r="F79" s="85"/>
      <c r="G79" s="85"/>
      <c r="H79" s="85"/>
      <c r="I79" s="85"/>
      <c r="J79" s="86"/>
    </row>
    <row r="80" spans="2:10">
      <c r="B80" s="84"/>
      <c r="C80" s="85"/>
      <c r="D80" s="85"/>
      <c r="E80" s="85"/>
      <c r="F80" s="85"/>
      <c r="G80" s="85"/>
      <c r="H80" s="85"/>
      <c r="I80" s="85"/>
      <c r="J80" s="86"/>
    </row>
    <row r="81" spans="2:10">
      <c r="B81" s="84"/>
      <c r="C81" s="85"/>
      <c r="D81" s="85"/>
      <c r="E81" s="85"/>
      <c r="F81" s="85"/>
      <c r="G81" s="85"/>
      <c r="H81" s="85"/>
      <c r="I81" s="85"/>
      <c r="J81" s="86"/>
    </row>
    <row r="82" spans="2:10">
      <c r="B82" s="84"/>
      <c r="C82" s="85"/>
      <c r="D82" s="85"/>
      <c r="E82" s="85"/>
      <c r="F82" s="85"/>
      <c r="G82" s="85"/>
      <c r="H82" s="85"/>
      <c r="I82" s="85"/>
      <c r="J82" s="86"/>
    </row>
    <row r="83" spans="2:10">
      <c r="B83" s="84"/>
      <c r="C83" s="85"/>
      <c r="D83" s="85"/>
      <c r="E83" s="85"/>
      <c r="F83" s="85"/>
      <c r="G83" s="85"/>
      <c r="H83" s="85"/>
      <c r="I83" s="85"/>
      <c r="J83" s="86"/>
    </row>
    <row r="84" spans="2:10">
      <c r="B84" s="84"/>
      <c r="C84" s="85"/>
      <c r="D84" s="85"/>
      <c r="E84" s="85"/>
      <c r="F84" s="85"/>
      <c r="G84" s="85"/>
      <c r="H84" s="85"/>
      <c r="I84" s="85"/>
      <c r="J84" s="86"/>
    </row>
    <row r="85" spans="2:10">
      <c r="B85" s="84"/>
      <c r="C85" s="85"/>
      <c r="D85" s="85"/>
      <c r="E85" s="85"/>
      <c r="F85" s="85"/>
      <c r="G85" s="85"/>
      <c r="H85" s="85"/>
      <c r="I85" s="85"/>
      <c r="J85" s="86"/>
    </row>
    <row r="86" spans="2:10">
      <c r="B86" s="84"/>
      <c r="C86" s="85"/>
      <c r="D86" s="85"/>
      <c r="E86" s="85"/>
      <c r="F86" s="85"/>
      <c r="G86" s="85"/>
      <c r="H86" s="85"/>
      <c r="I86" s="85"/>
      <c r="J86" s="86"/>
    </row>
    <row r="87" spans="2:10">
      <c r="B87" s="84"/>
      <c r="C87" s="85"/>
      <c r="D87" s="85"/>
      <c r="E87" s="85"/>
      <c r="F87" s="85"/>
      <c r="G87" s="85"/>
      <c r="H87" s="85"/>
      <c r="I87" s="85"/>
      <c r="J87" s="86"/>
    </row>
    <row r="88" spans="2:10">
      <c r="B88" s="84"/>
      <c r="C88" s="85"/>
      <c r="D88" s="85"/>
      <c r="E88" s="85"/>
      <c r="F88" s="85"/>
      <c r="G88" s="85"/>
      <c r="H88" s="85"/>
      <c r="I88" s="85"/>
      <c r="J88" s="86"/>
    </row>
    <row r="89" spans="2:10">
      <c r="B89" s="84"/>
      <c r="C89" s="85"/>
      <c r="D89" s="85"/>
      <c r="E89" s="85"/>
      <c r="F89" s="85"/>
      <c r="G89" s="85"/>
      <c r="H89" s="85"/>
      <c r="I89" s="85"/>
      <c r="J89" s="86"/>
    </row>
    <row r="90" spans="2:10">
      <c r="B90" s="84"/>
      <c r="C90" s="85"/>
      <c r="D90" s="85"/>
      <c r="E90" s="85"/>
      <c r="F90" s="85"/>
      <c r="G90" s="85"/>
      <c r="H90" s="85"/>
      <c r="I90" s="85"/>
      <c r="J90" s="86"/>
    </row>
    <row r="91" spans="2:10">
      <c r="B91" s="84"/>
      <c r="C91" s="137" t="s">
        <v>134</v>
      </c>
      <c r="D91" s="137"/>
      <c r="E91" s="137"/>
      <c r="F91" s="137"/>
      <c r="G91" s="137"/>
      <c r="H91" s="137"/>
      <c r="I91" s="137"/>
      <c r="J91" s="86"/>
    </row>
    <row r="92" spans="2:10" ht="16" thickBot="1">
      <c r="B92" s="47"/>
      <c r="C92" s="89"/>
      <c r="D92" s="89"/>
      <c r="E92" s="89"/>
      <c r="F92" s="89"/>
      <c r="G92" s="89"/>
      <c r="H92" s="89"/>
      <c r="I92" s="89"/>
      <c r="J92" s="90"/>
    </row>
    <row r="94" spans="2:10" s="67" customFormat="1" ht="16" thickBot="1"/>
    <row r="95" spans="2:10" s="67" customFormat="1">
      <c r="B95" s="6" t="s">
        <v>137</v>
      </c>
      <c r="C95" s="7"/>
      <c r="D95" s="7"/>
      <c r="E95" s="7"/>
      <c r="F95" s="7"/>
      <c r="G95" s="7"/>
      <c r="H95" s="7"/>
      <c r="I95" s="7"/>
      <c r="J95" s="8"/>
    </row>
    <row r="96" spans="2:10" s="67" customFormat="1">
      <c r="B96" s="84"/>
      <c r="C96" s="85"/>
      <c r="D96" s="85"/>
      <c r="E96" s="85"/>
      <c r="F96" s="85"/>
      <c r="G96" s="85"/>
      <c r="H96" s="85"/>
      <c r="I96" s="85"/>
      <c r="J96" s="86"/>
    </row>
    <row r="97" spans="2:10" ht="23">
      <c r="B97" s="84"/>
      <c r="C97" s="87" t="s">
        <v>133</v>
      </c>
      <c r="D97" s="85"/>
      <c r="E97" s="85"/>
      <c r="F97" s="85"/>
      <c r="G97" s="85"/>
      <c r="H97" s="85"/>
      <c r="I97" s="85"/>
      <c r="J97" s="86"/>
    </row>
    <row r="98" spans="2:10" ht="17">
      <c r="B98" s="84"/>
      <c r="C98" s="88"/>
      <c r="D98" s="85"/>
      <c r="E98" s="85"/>
      <c r="F98" s="85"/>
      <c r="G98" s="85"/>
      <c r="H98" s="85"/>
      <c r="I98" s="85"/>
      <c r="J98" s="86"/>
    </row>
    <row r="99" spans="2:10">
      <c r="B99" s="84"/>
      <c r="C99" s="85"/>
      <c r="D99" s="85"/>
      <c r="E99" s="85"/>
      <c r="F99" s="85"/>
      <c r="G99" s="85"/>
      <c r="H99" s="85"/>
      <c r="I99" s="85"/>
      <c r="J99" s="86"/>
    </row>
    <row r="100" spans="2:10" ht="16" thickBot="1">
      <c r="B100" s="84"/>
      <c r="C100" s="85"/>
      <c r="D100" s="85"/>
      <c r="E100" s="85"/>
      <c r="F100" s="85"/>
      <c r="G100" s="85"/>
      <c r="H100" s="85"/>
      <c r="I100" s="85"/>
      <c r="J100" s="86"/>
    </row>
    <row r="101" spans="2:10" ht="13" customHeight="1">
      <c r="B101" s="84"/>
      <c r="C101" s="91"/>
      <c r="D101" s="91"/>
      <c r="E101" s="91"/>
      <c r="F101" s="91"/>
      <c r="G101" s="91"/>
      <c r="H101" s="91"/>
      <c r="I101" s="91"/>
      <c r="J101" s="86"/>
    </row>
    <row r="102" spans="2:10" ht="13" customHeight="1">
      <c r="B102" s="84"/>
      <c r="C102" s="136" t="s">
        <v>120</v>
      </c>
      <c r="D102" s="85"/>
      <c r="E102" s="85"/>
      <c r="F102" s="85"/>
      <c r="G102" s="85"/>
      <c r="H102" s="85"/>
      <c r="I102" s="85"/>
      <c r="J102" s="86"/>
    </row>
    <row r="103" spans="2:10" ht="13" customHeight="1">
      <c r="B103" s="84"/>
      <c r="C103" s="136"/>
      <c r="D103" s="85"/>
      <c r="E103" s="85"/>
      <c r="F103" s="85"/>
      <c r="G103" s="85"/>
      <c r="H103" s="85"/>
      <c r="I103" s="85"/>
      <c r="J103" s="86"/>
    </row>
    <row r="104" spans="2:10" ht="13" customHeight="1">
      <c r="B104" s="84"/>
      <c r="C104" s="136"/>
      <c r="D104" s="85"/>
      <c r="E104" s="85"/>
      <c r="F104" s="85"/>
      <c r="G104" s="85"/>
      <c r="H104" s="85"/>
      <c r="I104" s="85"/>
      <c r="J104" s="86"/>
    </row>
    <row r="105" spans="2:10" ht="13" customHeight="1">
      <c r="B105" s="84"/>
      <c r="C105" s="136"/>
      <c r="D105" s="85"/>
      <c r="E105" s="85"/>
      <c r="F105" s="85"/>
      <c r="G105" s="85"/>
      <c r="H105" s="85"/>
      <c r="I105" s="85"/>
      <c r="J105" s="86"/>
    </row>
    <row r="106" spans="2:10" ht="13" customHeight="1" thickBot="1">
      <c r="B106" s="84"/>
      <c r="C106" s="92"/>
      <c r="D106" s="93"/>
      <c r="E106" s="93"/>
      <c r="F106" s="93"/>
      <c r="G106" s="93"/>
      <c r="H106" s="93"/>
      <c r="I106" s="93"/>
      <c r="J106" s="86"/>
    </row>
    <row r="107" spans="2:10" ht="13" customHeight="1">
      <c r="B107" s="84"/>
      <c r="C107" s="94"/>
      <c r="D107" s="85"/>
      <c r="E107" s="85"/>
      <c r="F107" s="85"/>
      <c r="G107" s="85"/>
      <c r="H107" s="85"/>
      <c r="I107" s="85"/>
      <c r="J107" s="86"/>
    </row>
    <row r="108" spans="2:10" ht="13" customHeight="1">
      <c r="B108" s="84"/>
      <c r="C108" s="136" t="s">
        <v>121</v>
      </c>
      <c r="D108" s="85"/>
      <c r="E108" s="85"/>
      <c r="F108" s="85"/>
      <c r="G108" s="85"/>
      <c r="H108" s="85"/>
      <c r="I108" s="85"/>
      <c r="J108" s="86"/>
    </row>
    <row r="109" spans="2:10" ht="13" customHeight="1">
      <c r="B109" s="84"/>
      <c r="C109" s="136"/>
      <c r="D109" s="85"/>
      <c r="E109" s="85"/>
      <c r="F109" s="85"/>
      <c r="G109" s="85"/>
      <c r="H109" s="85"/>
      <c r="I109" s="85"/>
      <c r="J109" s="86"/>
    </row>
    <row r="110" spans="2:10" ht="13" customHeight="1">
      <c r="B110" s="84"/>
      <c r="C110" s="136"/>
      <c r="D110" s="85"/>
      <c r="E110" s="85"/>
      <c r="F110" s="85"/>
      <c r="G110" s="85"/>
      <c r="H110" s="85"/>
      <c r="I110" s="85"/>
      <c r="J110" s="86"/>
    </row>
    <row r="111" spans="2:10" ht="13" customHeight="1">
      <c r="B111" s="84"/>
      <c r="C111" s="136"/>
      <c r="D111" s="85"/>
      <c r="E111" s="85"/>
      <c r="F111" s="85"/>
      <c r="G111" s="85"/>
      <c r="H111" s="85"/>
      <c r="I111" s="85"/>
      <c r="J111" s="86"/>
    </row>
    <row r="112" spans="2:10" ht="13" customHeight="1" thickBot="1">
      <c r="B112" s="84"/>
      <c r="C112" s="94"/>
      <c r="D112" s="85"/>
      <c r="E112" s="85"/>
      <c r="F112" s="85"/>
      <c r="G112" s="85"/>
      <c r="H112" s="85"/>
      <c r="I112" s="85"/>
      <c r="J112" s="86"/>
    </row>
    <row r="113" spans="2:10" ht="13" customHeight="1">
      <c r="B113" s="84"/>
      <c r="C113" s="95"/>
      <c r="D113" s="91"/>
      <c r="E113" s="91"/>
      <c r="F113" s="91"/>
      <c r="G113" s="91"/>
      <c r="H113" s="91"/>
      <c r="I113" s="91"/>
      <c r="J113" s="86"/>
    </row>
    <row r="114" spans="2:10" ht="13" customHeight="1">
      <c r="B114" s="84"/>
      <c r="C114" s="136" t="s">
        <v>122</v>
      </c>
      <c r="D114" s="85"/>
      <c r="E114" s="85"/>
      <c r="F114" s="85"/>
      <c r="G114" s="85"/>
      <c r="H114" s="85"/>
      <c r="I114" s="85"/>
      <c r="J114" s="86"/>
    </row>
    <row r="115" spans="2:10" ht="13" customHeight="1">
      <c r="B115" s="84"/>
      <c r="C115" s="136"/>
      <c r="D115" s="85"/>
      <c r="E115" s="85"/>
      <c r="F115" s="85"/>
      <c r="G115" s="85"/>
      <c r="H115" s="85"/>
      <c r="I115" s="85"/>
      <c r="J115" s="86"/>
    </row>
    <row r="116" spans="2:10" ht="13" customHeight="1">
      <c r="B116" s="84"/>
      <c r="C116" s="136"/>
      <c r="D116" s="85"/>
      <c r="E116" s="85"/>
      <c r="F116" s="85"/>
      <c r="G116" s="85"/>
      <c r="H116" s="85"/>
      <c r="I116" s="85"/>
      <c r="J116" s="86"/>
    </row>
    <row r="117" spans="2:10" ht="13" customHeight="1">
      <c r="B117" s="84"/>
      <c r="C117" s="136"/>
      <c r="D117" s="85"/>
      <c r="E117" s="85"/>
      <c r="F117" s="85"/>
      <c r="G117" s="85"/>
      <c r="H117" s="85"/>
      <c r="I117" s="85"/>
      <c r="J117" s="86"/>
    </row>
    <row r="118" spans="2:10" ht="13" customHeight="1" thickBot="1">
      <c r="B118" s="84"/>
      <c r="C118" s="92"/>
      <c r="D118" s="93"/>
      <c r="E118" s="93"/>
      <c r="F118" s="93"/>
      <c r="G118" s="93"/>
      <c r="H118" s="93"/>
      <c r="I118" s="93"/>
      <c r="J118" s="86"/>
    </row>
    <row r="119" spans="2:10" ht="13" customHeight="1">
      <c r="B119" s="84"/>
      <c r="C119" s="94"/>
      <c r="D119" s="85"/>
      <c r="E119" s="85"/>
      <c r="F119" s="85"/>
      <c r="G119" s="85"/>
      <c r="H119" s="85"/>
      <c r="I119" s="85"/>
      <c r="J119" s="86"/>
    </row>
    <row r="120" spans="2:10" ht="13" customHeight="1">
      <c r="B120" s="84"/>
      <c r="C120" s="136" t="s">
        <v>123</v>
      </c>
      <c r="D120" s="85"/>
      <c r="E120" s="85"/>
      <c r="F120" s="85"/>
      <c r="G120" s="85"/>
      <c r="H120" s="85"/>
      <c r="I120" s="85"/>
      <c r="J120" s="86"/>
    </row>
    <row r="121" spans="2:10" ht="13" customHeight="1">
      <c r="B121" s="84"/>
      <c r="C121" s="136"/>
      <c r="D121" s="85"/>
      <c r="E121" s="85"/>
      <c r="F121" s="85"/>
      <c r="G121" s="85"/>
      <c r="H121" s="85"/>
      <c r="I121" s="85"/>
      <c r="J121" s="86"/>
    </row>
    <row r="122" spans="2:10" ht="13" customHeight="1">
      <c r="B122" s="84"/>
      <c r="C122" s="136"/>
      <c r="D122" s="85"/>
      <c r="E122" s="85"/>
      <c r="F122" s="85"/>
      <c r="G122" s="85"/>
      <c r="H122" s="85"/>
      <c r="I122" s="85"/>
      <c r="J122" s="86"/>
    </row>
    <row r="123" spans="2:10" ht="13" customHeight="1">
      <c r="B123" s="84"/>
      <c r="C123" s="136"/>
      <c r="D123" s="85"/>
      <c r="E123" s="85"/>
      <c r="F123" s="85"/>
      <c r="G123" s="85"/>
      <c r="H123" s="85"/>
      <c r="I123" s="85"/>
      <c r="J123" s="86"/>
    </row>
    <row r="124" spans="2:10" ht="13" customHeight="1" thickBot="1">
      <c r="B124" s="84"/>
      <c r="C124" s="94"/>
      <c r="D124" s="85"/>
      <c r="E124" s="85"/>
      <c r="F124" s="85"/>
      <c r="G124" s="85"/>
      <c r="H124" s="85"/>
      <c r="I124" s="85"/>
      <c r="J124" s="86"/>
    </row>
    <row r="125" spans="2:10" ht="13" customHeight="1">
      <c r="B125" s="84"/>
      <c r="C125" s="95"/>
      <c r="D125" s="91"/>
      <c r="E125" s="91"/>
      <c r="F125" s="91"/>
      <c r="G125" s="91"/>
      <c r="H125" s="91"/>
      <c r="I125" s="91"/>
      <c r="J125" s="86"/>
    </row>
    <row r="126" spans="2:10" ht="13" customHeight="1">
      <c r="B126" s="84"/>
      <c r="C126" s="136" t="s">
        <v>124</v>
      </c>
      <c r="D126" s="85"/>
      <c r="E126" s="85"/>
      <c r="F126" s="85"/>
      <c r="G126" s="85"/>
      <c r="H126" s="85"/>
      <c r="I126" s="85"/>
      <c r="J126" s="86"/>
    </row>
    <row r="127" spans="2:10" ht="13" customHeight="1">
      <c r="B127" s="84"/>
      <c r="C127" s="136"/>
      <c r="D127" s="85"/>
      <c r="E127" s="85"/>
      <c r="F127" s="85"/>
      <c r="G127" s="85"/>
      <c r="H127" s="85"/>
      <c r="I127" s="85"/>
      <c r="J127" s="86"/>
    </row>
    <row r="128" spans="2:10" ht="13" customHeight="1">
      <c r="B128" s="84"/>
      <c r="C128" s="136"/>
      <c r="D128" s="85"/>
      <c r="E128" s="85"/>
      <c r="F128" s="85"/>
      <c r="G128" s="85"/>
      <c r="H128" s="85"/>
      <c r="I128" s="85"/>
      <c r="J128" s="86"/>
    </row>
    <row r="129" spans="2:10" ht="13" customHeight="1">
      <c r="B129" s="84"/>
      <c r="C129" s="136"/>
      <c r="D129" s="85"/>
      <c r="E129" s="85"/>
      <c r="F129" s="85"/>
      <c r="G129" s="85"/>
      <c r="H129" s="85"/>
      <c r="I129" s="85"/>
      <c r="J129" s="86"/>
    </row>
    <row r="130" spans="2:10" ht="13" customHeight="1" thickBot="1">
      <c r="B130" s="84"/>
      <c r="C130" s="93"/>
      <c r="D130" s="93"/>
      <c r="E130" s="93"/>
      <c r="F130" s="93"/>
      <c r="G130" s="93"/>
      <c r="H130" s="93"/>
      <c r="I130" s="93"/>
      <c r="J130" s="86"/>
    </row>
    <row r="131" spans="2:10">
      <c r="B131" s="84"/>
      <c r="C131" s="85"/>
      <c r="D131" s="85"/>
      <c r="E131" s="85"/>
      <c r="F131" s="85"/>
      <c r="G131" s="85"/>
      <c r="H131" s="85"/>
      <c r="I131" s="85"/>
      <c r="J131" s="86"/>
    </row>
    <row r="132" spans="2:10">
      <c r="B132" s="84"/>
      <c r="C132" s="137" t="s">
        <v>134</v>
      </c>
      <c r="D132" s="137"/>
      <c r="E132" s="137"/>
      <c r="F132" s="137"/>
      <c r="G132" s="137"/>
      <c r="H132" s="137"/>
      <c r="I132" s="137"/>
      <c r="J132" s="86"/>
    </row>
    <row r="133" spans="2:10" s="96" customFormat="1" ht="16" thickBot="1">
      <c r="B133" s="47"/>
      <c r="C133" s="89"/>
      <c r="D133" s="89"/>
      <c r="E133" s="89"/>
      <c r="F133" s="89"/>
      <c r="G133" s="89"/>
      <c r="H133" s="89"/>
      <c r="I133" s="89"/>
      <c r="J133" s="90"/>
    </row>
    <row r="134" spans="2:10" s="96" customFormat="1"/>
    <row r="135" spans="2:10" ht="16" thickBot="1"/>
    <row r="136" spans="2:10">
      <c r="B136" s="6" t="s">
        <v>138</v>
      </c>
      <c r="C136" s="7"/>
      <c r="D136" s="7"/>
      <c r="E136" s="7"/>
      <c r="F136" s="7"/>
      <c r="G136" s="7"/>
      <c r="H136" s="7"/>
      <c r="I136" s="7"/>
      <c r="J136" s="8"/>
    </row>
    <row r="137" spans="2:10">
      <c r="B137" s="84"/>
      <c r="C137" s="85"/>
      <c r="D137" s="85"/>
      <c r="E137" s="85"/>
      <c r="F137" s="85"/>
      <c r="G137" s="85"/>
      <c r="H137" s="85"/>
      <c r="I137" s="85"/>
      <c r="J137" s="86"/>
    </row>
    <row r="138" spans="2:10" ht="23">
      <c r="B138" s="84"/>
      <c r="C138" s="87" t="s">
        <v>133</v>
      </c>
      <c r="D138" s="85"/>
      <c r="E138" s="85"/>
      <c r="F138" s="85"/>
      <c r="G138" s="85"/>
      <c r="H138" s="85"/>
      <c r="I138" s="85"/>
      <c r="J138" s="86"/>
    </row>
    <row r="139" spans="2:10">
      <c r="B139" s="84"/>
      <c r="C139" s="85"/>
      <c r="D139" s="85"/>
      <c r="E139" s="85"/>
      <c r="F139" s="85"/>
      <c r="G139" s="85"/>
      <c r="H139" s="85"/>
      <c r="I139" s="85"/>
      <c r="J139" s="86"/>
    </row>
    <row r="140" spans="2:10">
      <c r="B140" s="84"/>
      <c r="C140" s="85"/>
      <c r="D140" s="85"/>
      <c r="E140" s="85"/>
      <c r="F140" s="85"/>
      <c r="G140" s="85"/>
      <c r="H140" s="85"/>
      <c r="I140" s="85"/>
      <c r="J140" s="86"/>
    </row>
    <row r="141" spans="2:10">
      <c r="B141" s="84"/>
      <c r="C141" s="85"/>
      <c r="D141" s="85"/>
      <c r="E141" s="85"/>
      <c r="F141" s="85"/>
      <c r="G141" s="85"/>
      <c r="H141" s="85"/>
      <c r="I141" s="85"/>
      <c r="J141" s="86"/>
    </row>
    <row r="142" spans="2:10">
      <c r="B142" s="84"/>
      <c r="C142" s="85"/>
      <c r="D142" s="85"/>
      <c r="E142" s="85"/>
      <c r="F142" s="85"/>
      <c r="G142" s="85"/>
      <c r="H142" s="85"/>
      <c r="I142" s="85"/>
      <c r="J142" s="86"/>
    </row>
    <row r="143" spans="2:10">
      <c r="B143" s="84"/>
      <c r="C143" s="85"/>
      <c r="D143" s="85"/>
      <c r="E143" s="85"/>
      <c r="F143" s="85"/>
      <c r="G143" s="85"/>
      <c r="H143" s="85"/>
      <c r="I143" s="85"/>
      <c r="J143" s="86"/>
    </row>
    <row r="144" spans="2:10">
      <c r="B144" s="84"/>
      <c r="C144" s="85"/>
      <c r="D144" s="85"/>
      <c r="E144" s="85"/>
      <c r="F144" s="85"/>
      <c r="G144" s="85"/>
      <c r="H144" s="85"/>
      <c r="I144" s="85"/>
      <c r="J144" s="86"/>
    </row>
    <row r="145" spans="2:10">
      <c r="B145" s="84"/>
      <c r="C145" s="85"/>
      <c r="D145" s="85"/>
      <c r="E145" s="85"/>
      <c r="F145" s="85"/>
      <c r="G145" s="85"/>
      <c r="H145" s="85"/>
      <c r="I145" s="85"/>
      <c r="J145" s="86"/>
    </row>
    <row r="146" spans="2:10">
      <c r="B146" s="84"/>
      <c r="C146" s="85"/>
      <c r="D146" s="85"/>
      <c r="E146" s="85"/>
      <c r="F146" s="85"/>
      <c r="G146" s="85"/>
      <c r="H146" s="85"/>
      <c r="I146" s="85"/>
      <c r="J146" s="86"/>
    </row>
    <row r="147" spans="2:10">
      <c r="B147" s="84"/>
      <c r="C147" s="85"/>
      <c r="D147" s="85"/>
      <c r="E147" s="85"/>
      <c r="F147" s="85"/>
      <c r="G147" s="85"/>
      <c r="H147" s="85"/>
      <c r="I147" s="85"/>
      <c r="J147" s="86"/>
    </row>
    <row r="148" spans="2:10">
      <c r="B148" s="84"/>
      <c r="C148" s="85"/>
      <c r="D148" s="85"/>
      <c r="E148" s="85"/>
      <c r="F148" s="85"/>
      <c r="G148" s="85"/>
      <c r="H148" s="85"/>
      <c r="I148" s="85"/>
      <c r="J148" s="86"/>
    </row>
    <row r="149" spans="2:10">
      <c r="B149" s="84"/>
      <c r="C149" s="85"/>
      <c r="D149" s="85"/>
      <c r="E149" s="85"/>
      <c r="F149" s="85"/>
      <c r="G149" s="85"/>
      <c r="H149" s="85"/>
      <c r="I149" s="85"/>
      <c r="J149" s="86"/>
    </row>
    <row r="150" spans="2:10">
      <c r="B150" s="84"/>
      <c r="C150" s="85"/>
      <c r="D150" s="85"/>
      <c r="E150" s="85"/>
      <c r="F150" s="85"/>
      <c r="G150" s="85"/>
      <c r="H150" s="85"/>
      <c r="I150" s="85"/>
      <c r="J150" s="86"/>
    </row>
    <row r="151" spans="2:10">
      <c r="B151" s="84"/>
      <c r="C151" s="85"/>
      <c r="D151" s="85"/>
      <c r="E151" s="85"/>
      <c r="F151" s="85"/>
      <c r="G151" s="85"/>
      <c r="H151" s="85"/>
      <c r="I151" s="85"/>
      <c r="J151" s="86"/>
    </row>
    <row r="152" spans="2:10">
      <c r="B152" s="84"/>
      <c r="C152" s="85"/>
      <c r="D152" s="85"/>
      <c r="E152" s="85"/>
      <c r="F152" s="85"/>
      <c r="G152" s="85"/>
      <c r="H152" s="85"/>
      <c r="I152" s="85"/>
      <c r="J152" s="86"/>
    </row>
    <row r="153" spans="2:10">
      <c r="B153" s="84"/>
      <c r="C153" s="85"/>
      <c r="D153" s="85"/>
      <c r="E153" s="85"/>
      <c r="F153" s="85"/>
      <c r="G153" s="85"/>
      <c r="H153" s="85"/>
      <c r="I153" s="85"/>
      <c r="J153" s="86"/>
    </row>
    <row r="154" spans="2:10">
      <c r="B154" s="84"/>
      <c r="C154" s="85"/>
      <c r="D154" s="85"/>
      <c r="E154" s="85"/>
      <c r="F154" s="85"/>
      <c r="G154" s="85"/>
      <c r="H154" s="85"/>
      <c r="I154" s="85"/>
      <c r="J154" s="86"/>
    </row>
    <row r="155" spans="2:10">
      <c r="B155" s="84"/>
      <c r="C155" s="85"/>
      <c r="D155" s="85"/>
      <c r="E155" s="85"/>
      <c r="F155" s="85"/>
      <c r="G155" s="85"/>
      <c r="H155" s="85"/>
      <c r="I155" s="85"/>
      <c r="J155" s="86"/>
    </row>
    <row r="156" spans="2:10">
      <c r="B156" s="84"/>
      <c r="C156" s="85"/>
      <c r="D156" s="85"/>
      <c r="E156" s="85"/>
      <c r="F156" s="85"/>
      <c r="G156" s="85"/>
      <c r="H156" s="85"/>
      <c r="I156" s="85"/>
      <c r="J156" s="86"/>
    </row>
    <row r="157" spans="2:10">
      <c r="B157" s="84"/>
      <c r="C157" s="85"/>
      <c r="D157" s="85"/>
      <c r="E157" s="85"/>
      <c r="F157" s="85"/>
      <c r="G157" s="85"/>
      <c r="H157" s="85"/>
      <c r="I157" s="85"/>
      <c r="J157" s="86"/>
    </row>
    <row r="158" spans="2:10">
      <c r="B158" s="84"/>
      <c r="C158" s="85"/>
      <c r="D158" s="85"/>
      <c r="E158" s="85"/>
      <c r="F158" s="85"/>
      <c r="G158" s="85"/>
      <c r="H158" s="85"/>
      <c r="I158" s="85"/>
      <c r="J158" s="86"/>
    </row>
    <row r="159" spans="2:10">
      <c r="B159" s="84"/>
      <c r="C159" s="137" t="s">
        <v>134</v>
      </c>
      <c r="D159" s="137"/>
      <c r="E159" s="137"/>
      <c r="F159" s="137"/>
      <c r="G159" s="137"/>
      <c r="H159" s="137"/>
      <c r="I159" s="137"/>
      <c r="J159" s="86"/>
    </row>
    <row r="160" spans="2:10" ht="16" thickBot="1">
      <c r="B160" s="47"/>
      <c r="C160" s="89"/>
      <c r="D160" s="89"/>
      <c r="E160" s="89"/>
      <c r="F160" s="89"/>
      <c r="G160" s="89"/>
      <c r="H160" s="89"/>
      <c r="I160" s="89"/>
      <c r="J160" s="90"/>
    </row>
    <row r="162" spans="2:10" s="67" customFormat="1" ht="16" thickBot="1"/>
    <row r="163" spans="2:10" s="67" customFormat="1">
      <c r="B163" s="6" t="s">
        <v>139</v>
      </c>
      <c r="C163" s="7"/>
      <c r="D163" s="7"/>
      <c r="E163" s="7"/>
      <c r="F163" s="7"/>
      <c r="G163" s="7"/>
      <c r="H163" s="7"/>
      <c r="I163" s="7"/>
      <c r="J163" s="8"/>
    </row>
    <row r="164" spans="2:10" s="67" customFormat="1">
      <c r="B164" s="84"/>
      <c r="C164" s="85"/>
      <c r="D164" s="85"/>
      <c r="E164" s="85"/>
      <c r="F164" s="85"/>
      <c r="G164" s="85"/>
      <c r="H164" s="85"/>
      <c r="I164" s="85"/>
      <c r="J164" s="86"/>
    </row>
    <row r="165" spans="2:10" ht="23">
      <c r="B165" s="84"/>
      <c r="C165" s="87" t="s">
        <v>133</v>
      </c>
      <c r="D165" s="85"/>
      <c r="E165" s="85"/>
      <c r="F165" s="85"/>
      <c r="G165" s="85"/>
      <c r="H165" s="85"/>
      <c r="I165" s="85"/>
      <c r="J165" s="86"/>
    </row>
    <row r="166" spans="2:10" ht="17">
      <c r="B166" s="84"/>
      <c r="C166" s="88"/>
      <c r="D166" s="85"/>
      <c r="E166" s="85"/>
      <c r="F166" s="85"/>
      <c r="G166" s="85"/>
      <c r="H166" s="85"/>
      <c r="I166" s="85"/>
      <c r="J166" s="86"/>
    </row>
    <row r="167" spans="2:10">
      <c r="B167" s="84"/>
      <c r="C167" s="85"/>
      <c r="D167" s="85"/>
      <c r="E167" s="85"/>
      <c r="F167" s="85"/>
      <c r="G167" s="85"/>
      <c r="H167" s="85"/>
      <c r="I167" s="85"/>
      <c r="J167" s="86"/>
    </row>
    <row r="168" spans="2:10" ht="16" thickBot="1">
      <c r="B168" s="84"/>
      <c r="C168" s="85"/>
      <c r="D168" s="85"/>
      <c r="E168" s="85"/>
      <c r="F168" s="85"/>
      <c r="G168" s="85"/>
      <c r="H168" s="85"/>
      <c r="I168" s="85"/>
      <c r="J168" s="86"/>
    </row>
    <row r="169" spans="2:10" ht="13" customHeight="1">
      <c r="B169" s="84"/>
      <c r="C169" s="91"/>
      <c r="D169" s="91"/>
      <c r="E169" s="91"/>
      <c r="F169" s="91"/>
      <c r="G169" s="91"/>
      <c r="H169" s="91"/>
      <c r="I169" s="91"/>
      <c r="J169" s="86"/>
    </row>
    <row r="170" spans="2:10" ht="13" customHeight="1">
      <c r="B170" s="84"/>
      <c r="C170" s="136" t="s">
        <v>120</v>
      </c>
      <c r="D170" s="85"/>
      <c r="E170" s="85"/>
      <c r="F170" s="85"/>
      <c r="G170" s="85"/>
      <c r="H170" s="85"/>
      <c r="I170" s="85"/>
      <c r="J170" s="86"/>
    </row>
    <row r="171" spans="2:10" ht="13" customHeight="1">
      <c r="B171" s="84"/>
      <c r="C171" s="136"/>
      <c r="D171" s="85"/>
      <c r="E171" s="85"/>
      <c r="F171" s="85"/>
      <c r="G171" s="85"/>
      <c r="H171" s="85"/>
      <c r="I171" s="85"/>
      <c r="J171" s="86"/>
    </row>
    <row r="172" spans="2:10" ht="13" customHeight="1">
      <c r="B172" s="84"/>
      <c r="C172" s="136"/>
      <c r="D172" s="85"/>
      <c r="E172" s="85"/>
      <c r="F172" s="85"/>
      <c r="G172" s="85"/>
      <c r="H172" s="85"/>
      <c r="I172" s="85"/>
      <c r="J172" s="86"/>
    </row>
    <row r="173" spans="2:10" ht="13" customHeight="1">
      <c r="B173" s="84"/>
      <c r="C173" s="136"/>
      <c r="D173" s="85"/>
      <c r="E173" s="85"/>
      <c r="F173" s="85"/>
      <c r="G173" s="85"/>
      <c r="H173" s="85"/>
      <c r="I173" s="85"/>
      <c r="J173" s="86"/>
    </row>
    <row r="174" spans="2:10" ht="13" customHeight="1" thickBot="1">
      <c r="B174" s="84"/>
      <c r="C174" s="92"/>
      <c r="D174" s="93"/>
      <c r="E174" s="93"/>
      <c r="F174" s="93"/>
      <c r="G174" s="93"/>
      <c r="H174" s="93"/>
      <c r="I174" s="93"/>
      <c r="J174" s="86"/>
    </row>
    <row r="175" spans="2:10" ht="13" customHeight="1">
      <c r="B175" s="84"/>
      <c r="C175" s="94"/>
      <c r="D175" s="85"/>
      <c r="E175" s="85"/>
      <c r="F175" s="85"/>
      <c r="G175" s="85"/>
      <c r="H175" s="85"/>
      <c r="I175" s="85"/>
      <c r="J175" s="86"/>
    </row>
    <row r="176" spans="2:10" ht="13" customHeight="1">
      <c r="B176" s="84"/>
      <c r="C176" s="136" t="s">
        <v>121</v>
      </c>
      <c r="D176" s="85"/>
      <c r="E176" s="85"/>
      <c r="F176" s="85"/>
      <c r="G176" s="85"/>
      <c r="H176" s="85"/>
      <c r="I176" s="85"/>
      <c r="J176" s="86"/>
    </row>
    <row r="177" spans="2:10" ht="13" customHeight="1">
      <c r="B177" s="84"/>
      <c r="C177" s="136"/>
      <c r="D177" s="85"/>
      <c r="E177" s="85"/>
      <c r="F177" s="85"/>
      <c r="G177" s="85"/>
      <c r="H177" s="85"/>
      <c r="I177" s="85"/>
      <c r="J177" s="86"/>
    </row>
    <row r="178" spans="2:10" ht="13" customHeight="1">
      <c r="B178" s="84"/>
      <c r="C178" s="136"/>
      <c r="D178" s="85"/>
      <c r="E178" s="85"/>
      <c r="F178" s="85"/>
      <c r="G178" s="85"/>
      <c r="H178" s="85"/>
      <c r="I178" s="85"/>
      <c r="J178" s="86"/>
    </row>
    <row r="179" spans="2:10" ht="13" customHeight="1">
      <c r="B179" s="84"/>
      <c r="C179" s="136"/>
      <c r="D179" s="85"/>
      <c r="E179" s="85"/>
      <c r="F179" s="85"/>
      <c r="G179" s="85"/>
      <c r="H179" s="85"/>
      <c r="I179" s="85"/>
      <c r="J179" s="86"/>
    </row>
    <row r="180" spans="2:10" ht="13" customHeight="1" thickBot="1">
      <c r="B180" s="84"/>
      <c r="C180" s="94"/>
      <c r="D180" s="85"/>
      <c r="E180" s="85"/>
      <c r="F180" s="85"/>
      <c r="G180" s="85"/>
      <c r="H180" s="85"/>
      <c r="I180" s="85"/>
      <c r="J180" s="86"/>
    </row>
    <row r="181" spans="2:10" ht="13" customHeight="1">
      <c r="B181" s="84"/>
      <c r="C181" s="95"/>
      <c r="D181" s="91"/>
      <c r="E181" s="91"/>
      <c r="F181" s="91"/>
      <c r="G181" s="91"/>
      <c r="H181" s="91"/>
      <c r="I181" s="91"/>
      <c r="J181" s="86"/>
    </row>
    <row r="182" spans="2:10" ht="13" customHeight="1">
      <c r="B182" s="84"/>
      <c r="C182" s="136" t="s">
        <v>122</v>
      </c>
      <c r="D182" s="85"/>
      <c r="E182" s="85"/>
      <c r="F182" s="85"/>
      <c r="G182" s="85"/>
      <c r="H182" s="85"/>
      <c r="I182" s="85"/>
      <c r="J182" s="86"/>
    </row>
    <row r="183" spans="2:10" ht="13" customHeight="1">
      <c r="B183" s="84"/>
      <c r="C183" s="136"/>
      <c r="D183" s="85"/>
      <c r="E183" s="85"/>
      <c r="F183" s="85"/>
      <c r="G183" s="85"/>
      <c r="H183" s="85"/>
      <c r="I183" s="85"/>
      <c r="J183" s="86"/>
    </row>
    <row r="184" spans="2:10" ht="13" customHeight="1">
      <c r="B184" s="84"/>
      <c r="C184" s="136"/>
      <c r="D184" s="85"/>
      <c r="E184" s="85"/>
      <c r="F184" s="85"/>
      <c r="G184" s="85"/>
      <c r="H184" s="85"/>
      <c r="I184" s="85"/>
      <c r="J184" s="86"/>
    </row>
    <row r="185" spans="2:10" ht="13" customHeight="1">
      <c r="B185" s="84"/>
      <c r="C185" s="136"/>
      <c r="D185" s="85"/>
      <c r="E185" s="85"/>
      <c r="F185" s="85"/>
      <c r="G185" s="85"/>
      <c r="H185" s="85"/>
      <c r="I185" s="85"/>
      <c r="J185" s="86"/>
    </row>
    <row r="186" spans="2:10" ht="13" customHeight="1" thickBot="1">
      <c r="B186" s="84"/>
      <c r="C186" s="92"/>
      <c r="D186" s="93"/>
      <c r="E186" s="93"/>
      <c r="F186" s="93"/>
      <c r="G186" s="93"/>
      <c r="H186" s="93"/>
      <c r="I186" s="93"/>
      <c r="J186" s="86"/>
    </row>
    <row r="187" spans="2:10" ht="13" customHeight="1">
      <c r="B187" s="84"/>
      <c r="C187" s="94"/>
      <c r="D187" s="85"/>
      <c r="E187" s="85"/>
      <c r="F187" s="85"/>
      <c r="G187" s="85"/>
      <c r="H187" s="85"/>
      <c r="I187" s="85"/>
      <c r="J187" s="86"/>
    </row>
    <row r="188" spans="2:10" ht="13" customHeight="1">
      <c r="B188" s="84"/>
      <c r="C188" s="136" t="s">
        <v>123</v>
      </c>
      <c r="D188" s="85"/>
      <c r="E188" s="85"/>
      <c r="F188" s="85"/>
      <c r="G188" s="85"/>
      <c r="H188" s="85"/>
      <c r="I188" s="85"/>
      <c r="J188" s="86"/>
    </row>
    <row r="189" spans="2:10" ht="13" customHeight="1">
      <c r="B189" s="84"/>
      <c r="C189" s="136"/>
      <c r="D189" s="85"/>
      <c r="E189" s="85"/>
      <c r="F189" s="85"/>
      <c r="G189" s="85"/>
      <c r="H189" s="85"/>
      <c r="I189" s="85"/>
      <c r="J189" s="86"/>
    </row>
    <row r="190" spans="2:10" ht="13" customHeight="1">
      <c r="B190" s="84"/>
      <c r="C190" s="136"/>
      <c r="D190" s="85"/>
      <c r="E190" s="85"/>
      <c r="F190" s="85"/>
      <c r="G190" s="85"/>
      <c r="H190" s="85"/>
      <c r="I190" s="85"/>
      <c r="J190" s="86"/>
    </row>
    <row r="191" spans="2:10" ht="13" customHeight="1">
      <c r="B191" s="84"/>
      <c r="C191" s="136"/>
      <c r="D191" s="85"/>
      <c r="E191" s="85"/>
      <c r="F191" s="85"/>
      <c r="G191" s="85"/>
      <c r="H191" s="85"/>
      <c r="I191" s="85"/>
      <c r="J191" s="86"/>
    </row>
    <row r="192" spans="2:10" ht="13" customHeight="1" thickBot="1">
      <c r="B192" s="84"/>
      <c r="C192" s="94"/>
      <c r="D192" s="85"/>
      <c r="E192" s="85"/>
      <c r="F192" s="85"/>
      <c r="G192" s="85"/>
      <c r="H192" s="85"/>
      <c r="I192" s="85"/>
      <c r="J192" s="86"/>
    </row>
    <row r="193" spans="2:10" ht="13" customHeight="1">
      <c r="B193" s="84"/>
      <c r="C193" s="95"/>
      <c r="D193" s="91"/>
      <c r="E193" s="91"/>
      <c r="F193" s="91"/>
      <c r="G193" s="91"/>
      <c r="H193" s="91"/>
      <c r="I193" s="91"/>
      <c r="J193" s="86"/>
    </row>
    <row r="194" spans="2:10" ht="13" customHeight="1">
      <c r="B194" s="84"/>
      <c r="C194" s="136" t="s">
        <v>124</v>
      </c>
      <c r="D194" s="85"/>
      <c r="E194" s="85"/>
      <c r="F194" s="85"/>
      <c r="G194" s="85"/>
      <c r="H194" s="85"/>
      <c r="I194" s="85"/>
      <c r="J194" s="86"/>
    </row>
    <row r="195" spans="2:10" ht="13" customHeight="1">
      <c r="B195" s="84"/>
      <c r="C195" s="136"/>
      <c r="D195" s="85"/>
      <c r="E195" s="85"/>
      <c r="F195" s="85"/>
      <c r="G195" s="85"/>
      <c r="H195" s="85"/>
      <c r="I195" s="85"/>
      <c r="J195" s="86"/>
    </row>
    <row r="196" spans="2:10" ht="13" customHeight="1">
      <c r="B196" s="84"/>
      <c r="C196" s="136"/>
      <c r="D196" s="85"/>
      <c r="E196" s="85"/>
      <c r="F196" s="85"/>
      <c r="G196" s="85"/>
      <c r="H196" s="85"/>
      <c r="I196" s="85"/>
      <c r="J196" s="86"/>
    </row>
    <row r="197" spans="2:10" ht="13" customHeight="1">
      <c r="B197" s="84"/>
      <c r="C197" s="136"/>
      <c r="D197" s="85"/>
      <c r="E197" s="85"/>
      <c r="F197" s="85"/>
      <c r="G197" s="85"/>
      <c r="H197" s="85"/>
      <c r="I197" s="85"/>
      <c r="J197" s="86"/>
    </row>
    <row r="198" spans="2:10" ht="13" customHeight="1" thickBot="1">
      <c r="B198" s="84"/>
      <c r="C198" s="93"/>
      <c r="D198" s="93"/>
      <c r="E198" s="93"/>
      <c r="F198" s="93"/>
      <c r="G198" s="93"/>
      <c r="H198" s="93"/>
      <c r="I198" s="93"/>
      <c r="J198" s="86"/>
    </row>
    <row r="199" spans="2:10">
      <c r="B199" s="84"/>
      <c r="C199" s="85"/>
      <c r="D199" s="85"/>
      <c r="E199" s="85"/>
      <c r="F199" s="85"/>
      <c r="G199" s="85"/>
      <c r="H199" s="85"/>
      <c r="I199" s="85"/>
      <c r="J199" s="86"/>
    </row>
    <row r="200" spans="2:10">
      <c r="B200" s="84"/>
      <c r="C200" s="137" t="s">
        <v>134</v>
      </c>
      <c r="D200" s="137"/>
      <c r="E200" s="137"/>
      <c r="F200" s="137"/>
      <c r="G200" s="137"/>
      <c r="H200" s="137"/>
      <c r="I200" s="137"/>
      <c r="J200" s="86"/>
    </row>
    <row r="201" spans="2:10" s="96" customFormat="1" ht="16" thickBot="1">
      <c r="B201" s="47"/>
      <c r="C201" s="89"/>
      <c r="D201" s="89"/>
      <c r="E201" s="89"/>
      <c r="F201" s="89"/>
      <c r="G201" s="89"/>
      <c r="H201" s="89"/>
      <c r="I201" s="89"/>
      <c r="J201" s="90"/>
    </row>
    <row r="202" spans="2:10" s="96" customFormat="1"/>
  </sheetData>
  <mergeCells count="16">
    <mergeCell ref="C182:C185"/>
    <mergeCell ref="C188:C191"/>
    <mergeCell ref="C194:C197"/>
    <mergeCell ref="C200:I200"/>
    <mergeCell ref="C120:C123"/>
    <mergeCell ref="C126:C129"/>
    <mergeCell ref="C132:I132"/>
    <mergeCell ref="C159:I159"/>
    <mergeCell ref="C170:C173"/>
    <mergeCell ref="C176:C179"/>
    <mergeCell ref="C114:C117"/>
    <mergeCell ref="C39:I39"/>
    <mergeCell ref="C65:I65"/>
    <mergeCell ref="C91:I91"/>
    <mergeCell ref="C102:C105"/>
    <mergeCell ref="C108:C1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140625" style="43" customWidth="1"/>
    <col min="2" max="2" width="2.7109375" style="43" customWidth="1"/>
    <col min="3" max="3" width="25.140625" style="43" customWidth="1"/>
    <col min="4" max="8" width="7.85546875" style="43" customWidth="1"/>
    <col min="9" max="9" width="9.28515625" style="43" customWidth="1"/>
    <col min="10" max="10" width="2.7109375" style="43" customWidth="1"/>
    <col min="11" max="15" width="8.28515625" style="43" customWidth="1"/>
    <col min="16" max="18" width="7.85546875" style="43" customWidth="1"/>
    <col min="19" max="20" width="8" style="43" customWidth="1"/>
    <col min="21" max="24" width="7.85546875" style="43" customWidth="1"/>
    <col min="25" max="16384" width="10.7109375" style="43"/>
  </cols>
  <sheetData>
    <row r="1" spans="1:19" s="19" customFormat="1">
      <c r="A1" s="19" t="s">
        <v>159</v>
      </c>
    </row>
    <row r="2" spans="1:19">
      <c r="A2" s="54" t="s">
        <v>165</v>
      </c>
    </row>
    <row r="4" spans="1:19" customFormat="1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9" s="23" customFormat="1" ht="12"/>
    <row r="6" spans="1:19" s="23" customFormat="1">
      <c r="C6" s="24" t="s">
        <v>31</v>
      </c>
      <c r="D6" s="38" t="s">
        <v>19</v>
      </c>
      <c r="E6" s="38" t="s">
        <v>20</v>
      </c>
      <c r="F6" s="38" t="s">
        <v>21</v>
      </c>
      <c r="G6" s="38" t="s">
        <v>22</v>
      </c>
      <c r="H6" s="38" t="s">
        <v>23</v>
      </c>
      <c r="I6" s="38" t="s">
        <v>24</v>
      </c>
      <c r="J6" s="38" t="s">
        <v>25</v>
      </c>
      <c r="K6" s="38" t="s">
        <v>26</v>
      </c>
      <c r="L6" s="38" t="s">
        <v>27</v>
      </c>
      <c r="M6" s="38" t="s">
        <v>28</v>
      </c>
      <c r="N6" s="38" t="s">
        <v>29</v>
      </c>
      <c r="O6" s="38" t="s">
        <v>30</v>
      </c>
    </row>
    <row r="7" spans="1:19" s="23" customFormat="1">
      <c r="C7" s="39"/>
      <c r="D7" s="40" t="s">
        <v>32</v>
      </c>
      <c r="E7" s="40" t="s">
        <v>33</v>
      </c>
      <c r="F7" s="40" t="s">
        <v>34</v>
      </c>
      <c r="G7" s="40" t="s">
        <v>35</v>
      </c>
      <c r="H7" s="40" t="s">
        <v>23</v>
      </c>
      <c r="I7" s="40" t="s">
        <v>36</v>
      </c>
      <c r="J7" s="40" t="s">
        <v>37</v>
      </c>
      <c r="K7" s="40" t="s">
        <v>38</v>
      </c>
      <c r="L7" s="40" t="s">
        <v>39</v>
      </c>
      <c r="M7" s="40" t="s">
        <v>40</v>
      </c>
      <c r="N7" s="40" t="s">
        <v>41</v>
      </c>
      <c r="O7" s="40" t="s">
        <v>42</v>
      </c>
    </row>
    <row r="8" spans="1:19" s="23" customFormat="1">
      <c r="C8" s="41" t="s">
        <v>43</v>
      </c>
      <c r="D8" s="42">
        <v>160</v>
      </c>
      <c r="E8" s="42">
        <v>184</v>
      </c>
      <c r="F8" s="42">
        <v>241</v>
      </c>
      <c r="G8" s="42">
        <v>149</v>
      </c>
      <c r="H8" s="42">
        <v>180</v>
      </c>
      <c r="I8" s="42">
        <v>161</v>
      </c>
      <c r="J8" s="42">
        <v>132</v>
      </c>
      <c r="K8" s="42">
        <v>202</v>
      </c>
      <c r="L8" s="38">
        <v>160</v>
      </c>
      <c r="M8" s="38">
        <v>139</v>
      </c>
      <c r="N8" s="38">
        <v>149</v>
      </c>
      <c r="O8" s="38">
        <v>177</v>
      </c>
    </row>
    <row r="9" spans="1:19" s="23" customFormat="1">
      <c r="C9" s="41" t="s">
        <v>44</v>
      </c>
      <c r="D9" s="38">
        <v>160</v>
      </c>
      <c r="E9" s="38">
        <v>184</v>
      </c>
      <c r="F9" s="38">
        <v>237</v>
      </c>
      <c r="G9" s="38">
        <v>148</v>
      </c>
      <c r="H9" s="38">
        <v>181</v>
      </c>
      <c r="I9" s="38">
        <v>150</v>
      </c>
      <c r="J9" s="38">
        <v>123</v>
      </c>
      <c r="K9" s="38">
        <v>156</v>
      </c>
      <c r="L9" s="38">
        <v>126</v>
      </c>
      <c r="M9" s="38">
        <v>104</v>
      </c>
      <c r="N9" s="38">
        <v>124</v>
      </c>
      <c r="O9" s="38">
        <v>140</v>
      </c>
    </row>
    <row r="10" spans="1:19" s="23" customFormat="1">
      <c r="C10" s="41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19" s="23" customFormat="1">
      <c r="C11" s="41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</row>
    <row r="12" spans="1:19" customFormat="1">
      <c r="B12" s="16" t="s">
        <v>12</v>
      </c>
      <c r="C12" s="16"/>
      <c r="D12" s="16"/>
      <c r="E12" s="16"/>
      <c r="F12" s="16"/>
      <c r="G12" s="16"/>
      <c r="H12" s="16"/>
      <c r="I12" s="16"/>
      <c r="J12" s="16"/>
      <c r="K12" s="38"/>
      <c r="L12" s="38"/>
      <c r="M12" s="38"/>
      <c r="N12" s="38"/>
      <c r="O12" s="38"/>
      <c r="P12" s="23"/>
      <c r="Q12" s="23"/>
      <c r="R12" s="23"/>
      <c r="S12" s="23"/>
    </row>
    <row r="13" spans="1:19" ht="16" thickBot="1"/>
    <row r="14" spans="1:19">
      <c r="B14" s="6" t="s">
        <v>152</v>
      </c>
      <c r="C14" s="7"/>
      <c r="D14" s="7"/>
      <c r="E14" s="7"/>
      <c r="F14" s="7"/>
      <c r="G14" s="7"/>
      <c r="H14" s="7"/>
      <c r="I14" s="7"/>
      <c r="J14" s="8"/>
    </row>
    <row r="15" spans="1:19">
      <c r="B15" s="44"/>
      <c r="C15" s="45"/>
      <c r="D15" s="45"/>
      <c r="E15" s="45"/>
      <c r="F15" s="45"/>
      <c r="G15" s="45"/>
      <c r="H15" s="45"/>
      <c r="I15" s="45"/>
      <c r="J15" s="46"/>
    </row>
    <row r="16" spans="1:19" ht="28">
      <c r="B16" s="44"/>
      <c r="C16" s="49" t="s">
        <v>50</v>
      </c>
      <c r="D16" s="50"/>
      <c r="E16" s="50"/>
      <c r="F16" s="50"/>
      <c r="G16" s="50"/>
      <c r="H16" s="50"/>
      <c r="I16" s="50"/>
      <c r="J16" s="46"/>
    </row>
    <row r="17" spans="2:10" ht="18">
      <c r="B17" s="44"/>
      <c r="C17" s="51" t="s">
        <v>51</v>
      </c>
      <c r="D17" s="50"/>
      <c r="E17" s="50"/>
      <c r="F17" s="50"/>
      <c r="G17" s="50"/>
      <c r="H17" s="50"/>
      <c r="I17" s="50"/>
      <c r="J17" s="46"/>
    </row>
    <row r="18" spans="2:10">
      <c r="B18" s="44"/>
      <c r="C18" s="45"/>
      <c r="D18" s="45"/>
      <c r="E18" s="45"/>
      <c r="F18" s="45"/>
      <c r="G18" s="45"/>
      <c r="H18" s="45"/>
      <c r="I18" s="45"/>
      <c r="J18" s="46"/>
    </row>
    <row r="19" spans="2:10" ht="21">
      <c r="B19" s="44"/>
      <c r="C19" s="48" t="s">
        <v>49</v>
      </c>
      <c r="D19" s="45"/>
      <c r="E19" s="45"/>
      <c r="F19" s="45"/>
      <c r="G19" s="45"/>
      <c r="H19" s="45"/>
      <c r="I19" s="45"/>
      <c r="J19" s="46"/>
    </row>
    <row r="20" spans="2:10">
      <c r="B20" s="44"/>
      <c r="C20" s="45"/>
      <c r="D20" s="45"/>
      <c r="E20" s="45"/>
      <c r="F20" s="45"/>
      <c r="G20" s="45"/>
      <c r="H20" s="45"/>
      <c r="I20" s="45"/>
      <c r="J20" s="46"/>
    </row>
    <row r="21" spans="2:10">
      <c r="B21" s="44"/>
      <c r="C21" s="45"/>
      <c r="D21" s="45"/>
      <c r="E21" s="45"/>
      <c r="F21" s="45"/>
      <c r="G21" s="45"/>
      <c r="H21" s="45"/>
      <c r="I21" s="45"/>
      <c r="J21" s="46"/>
    </row>
    <row r="22" spans="2:10">
      <c r="B22" s="44"/>
      <c r="C22" s="45"/>
      <c r="D22" s="45"/>
      <c r="E22" s="45"/>
      <c r="F22" s="45"/>
      <c r="G22" s="45"/>
      <c r="H22" s="45"/>
      <c r="I22" s="45"/>
      <c r="J22" s="46"/>
    </row>
    <row r="23" spans="2:10">
      <c r="B23" s="44"/>
      <c r="C23" s="45"/>
      <c r="D23" s="45"/>
      <c r="E23" s="45"/>
      <c r="F23" s="45"/>
      <c r="G23" s="45"/>
      <c r="H23" s="45"/>
      <c r="I23" s="45"/>
      <c r="J23" s="46"/>
    </row>
    <row r="24" spans="2:10">
      <c r="B24" s="44"/>
      <c r="C24" s="45"/>
      <c r="D24" s="45"/>
      <c r="E24" s="45"/>
      <c r="F24" s="45"/>
      <c r="G24" s="45"/>
      <c r="H24" s="45"/>
      <c r="I24" s="45"/>
      <c r="J24" s="46"/>
    </row>
    <row r="25" spans="2:10">
      <c r="B25" s="44"/>
      <c r="C25" s="45"/>
      <c r="D25" s="45"/>
      <c r="E25" s="45"/>
      <c r="F25" s="45"/>
      <c r="G25" s="45"/>
      <c r="H25" s="45"/>
      <c r="I25" s="45"/>
      <c r="J25" s="46"/>
    </row>
    <row r="26" spans="2:10">
      <c r="B26" s="44"/>
      <c r="C26" s="45"/>
      <c r="D26" s="45"/>
      <c r="E26" s="45"/>
      <c r="F26" s="45"/>
      <c r="G26" s="45"/>
      <c r="H26" s="45"/>
      <c r="I26" s="45"/>
      <c r="J26" s="46"/>
    </row>
    <row r="27" spans="2:10">
      <c r="B27" s="44"/>
      <c r="C27" s="45"/>
      <c r="D27" s="45"/>
      <c r="E27" s="45"/>
      <c r="F27" s="45"/>
      <c r="G27" s="45"/>
      <c r="H27" s="45"/>
      <c r="I27" s="45"/>
      <c r="J27" s="46"/>
    </row>
    <row r="28" spans="2:10">
      <c r="B28" s="44"/>
      <c r="C28" s="45"/>
      <c r="D28" s="45"/>
      <c r="E28" s="45"/>
      <c r="F28" s="45"/>
      <c r="G28" s="45"/>
      <c r="H28" s="45"/>
      <c r="I28" s="45"/>
      <c r="J28" s="46"/>
    </row>
    <row r="29" spans="2:10">
      <c r="B29" s="44"/>
      <c r="C29" s="45"/>
      <c r="D29" s="45"/>
      <c r="E29" s="45"/>
      <c r="F29" s="45"/>
      <c r="G29" s="45"/>
      <c r="H29" s="45"/>
      <c r="I29" s="45"/>
      <c r="J29" s="46"/>
    </row>
    <row r="30" spans="2:10">
      <c r="B30" s="44"/>
      <c r="C30" s="45"/>
      <c r="D30" s="45"/>
      <c r="E30" s="45"/>
      <c r="F30" s="45"/>
      <c r="G30" s="45"/>
      <c r="H30" s="45"/>
      <c r="I30" s="45"/>
      <c r="J30" s="46"/>
    </row>
    <row r="31" spans="2:10">
      <c r="B31" s="44"/>
      <c r="C31" s="45"/>
      <c r="D31" s="45"/>
      <c r="E31" s="45"/>
      <c r="F31" s="45"/>
      <c r="G31" s="45"/>
      <c r="H31" s="45"/>
      <c r="I31" s="45"/>
      <c r="J31" s="46"/>
    </row>
    <row r="32" spans="2:10">
      <c r="B32" s="44"/>
      <c r="C32" s="45"/>
      <c r="D32" s="45"/>
      <c r="E32" s="45"/>
      <c r="F32" s="45"/>
      <c r="G32" s="45"/>
      <c r="H32" s="45"/>
      <c r="I32" s="45"/>
      <c r="J32" s="46"/>
    </row>
    <row r="33" spans="2:12">
      <c r="B33" s="44"/>
      <c r="C33" s="45"/>
      <c r="D33" s="45"/>
      <c r="E33" s="45"/>
      <c r="F33" s="45"/>
      <c r="G33" s="45"/>
      <c r="H33" s="45"/>
      <c r="I33" s="45"/>
      <c r="J33" s="46"/>
    </row>
    <row r="34" spans="2:12">
      <c r="B34" s="44"/>
      <c r="C34" s="45"/>
      <c r="D34" s="45"/>
      <c r="E34" s="45"/>
      <c r="F34" s="45"/>
      <c r="G34" s="45"/>
      <c r="H34" s="45"/>
      <c r="I34" s="45"/>
      <c r="J34" s="46"/>
    </row>
    <row r="35" spans="2:12">
      <c r="B35" s="44"/>
      <c r="C35" s="45"/>
      <c r="D35" s="45"/>
      <c r="E35" s="45"/>
      <c r="F35" s="45"/>
      <c r="G35" s="45"/>
      <c r="H35" s="45"/>
      <c r="I35" s="45"/>
      <c r="J35" s="46"/>
      <c r="L35" s="121"/>
    </row>
    <row r="36" spans="2:12">
      <c r="B36" s="44"/>
      <c r="C36" s="45"/>
      <c r="D36" s="45"/>
      <c r="E36" s="45"/>
      <c r="F36" s="45"/>
      <c r="G36" s="45"/>
      <c r="H36" s="45"/>
      <c r="I36" s="45"/>
      <c r="J36" s="46"/>
    </row>
    <row r="37" spans="2:12">
      <c r="B37" s="44"/>
      <c r="C37" s="45"/>
      <c r="D37" s="45"/>
      <c r="E37" s="45"/>
      <c r="F37" s="45"/>
      <c r="G37" s="45"/>
      <c r="H37" s="45"/>
      <c r="I37" s="45"/>
      <c r="J37" s="46"/>
    </row>
    <row r="38" spans="2:12">
      <c r="B38" s="44"/>
      <c r="C38" s="45"/>
      <c r="D38" s="45"/>
      <c r="E38" s="45"/>
      <c r="F38" s="45"/>
      <c r="G38" s="45"/>
      <c r="H38" s="45"/>
      <c r="I38" s="45"/>
      <c r="J38" s="46"/>
    </row>
    <row r="39" spans="2:12" ht="8" customHeight="1">
      <c r="B39" s="44"/>
      <c r="D39" s="45"/>
      <c r="E39" s="45"/>
      <c r="F39" s="45"/>
      <c r="G39" s="45"/>
      <c r="I39" s="45"/>
      <c r="J39" s="46"/>
    </row>
    <row r="40" spans="2:12" ht="30" customHeight="1">
      <c r="B40" s="44"/>
      <c r="C40" s="138" t="s">
        <v>161</v>
      </c>
      <c r="D40" s="138"/>
      <c r="E40" s="138"/>
      <c r="F40" s="138"/>
      <c r="G40" s="138"/>
      <c r="H40" s="138"/>
      <c r="I40" s="138"/>
      <c r="J40" s="46"/>
    </row>
    <row r="41" spans="2:12" customFormat="1" ht="4" customHeight="1">
      <c r="B41" s="9"/>
      <c r="C41" s="122"/>
      <c r="D41" s="122"/>
      <c r="E41" s="122"/>
      <c r="F41" s="122"/>
      <c r="G41" s="122"/>
      <c r="H41" s="122"/>
      <c r="I41" s="122"/>
      <c r="J41" s="11"/>
    </row>
    <row r="42" spans="2:12" customFormat="1" ht="4" customHeight="1">
      <c r="B42" s="9"/>
      <c r="C42" s="10"/>
      <c r="D42" s="10"/>
      <c r="E42" s="10"/>
      <c r="F42" s="10"/>
      <c r="G42" s="10"/>
      <c r="H42" s="10"/>
      <c r="I42" s="10"/>
      <c r="J42" s="11"/>
    </row>
    <row r="43" spans="2:12" customFormat="1">
      <c r="B43" s="9"/>
      <c r="C43" s="123" t="s">
        <v>163</v>
      </c>
      <c r="D43" s="10"/>
      <c r="E43" s="10"/>
      <c r="F43" s="10"/>
      <c r="G43" s="10"/>
      <c r="H43" s="10"/>
      <c r="I43" s="10"/>
      <c r="J43" s="11"/>
    </row>
    <row r="44" spans="2:12" customFormat="1" ht="16" thickBot="1">
      <c r="B44" s="13"/>
      <c r="C44" s="124"/>
      <c r="D44" s="14"/>
      <c r="E44" s="14"/>
      <c r="F44" s="14"/>
      <c r="G44" s="14"/>
      <c r="H44" s="14"/>
      <c r="I44" s="14"/>
      <c r="J44" s="15"/>
    </row>
    <row r="46" spans="2:12" s="52" customFormat="1"/>
  </sheetData>
  <mergeCells count="1">
    <mergeCell ref="C40:I4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4.7109375" style="43" customWidth="1"/>
    <col min="2" max="2" width="2.7109375" style="43" customWidth="1"/>
    <col min="3" max="10" width="10.7109375" style="43"/>
    <col min="11" max="11" width="2.7109375" style="43" customWidth="1"/>
    <col min="12" max="16384" width="10.7109375" style="43"/>
  </cols>
  <sheetData>
    <row r="1" spans="1:11" s="19" customFormat="1">
      <c r="A1" s="19" t="s">
        <v>155</v>
      </c>
    </row>
    <row r="2" spans="1:11">
      <c r="A2" s="54" t="s">
        <v>165</v>
      </c>
    </row>
    <row r="4" spans="1:11">
      <c r="B4" s="79" t="s">
        <v>0</v>
      </c>
      <c r="C4" s="79"/>
      <c r="D4" s="79"/>
      <c r="E4" s="79"/>
    </row>
    <row r="5" spans="1:11">
      <c r="D5" s="80" t="s">
        <v>75</v>
      </c>
      <c r="E5" s="80" t="s">
        <v>76</v>
      </c>
    </row>
    <row r="6" spans="1:11">
      <c r="C6" s="43" t="s">
        <v>140</v>
      </c>
      <c r="D6" s="82">
        <v>0.11</v>
      </c>
      <c r="E6" s="82">
        <v>0.12</v>
      </c>
    </row>
    <row r="7" spans="1:11">
      <c r="C7" s="43" t="s">
        <v>141</v>
      </c>
      <c r="D7" s="82">
        <v>0.05</v>
      </c>
      <c r="E7" s="82">
        <v>0.06</v>
      </c>
    </row>
    <row r="8" spans="1:11">
      <c r="C8" s="43" t="s">
        <v>142</v>
      </c>
      <c r="D8" s="82">
        <v>0.4</v>
      </c>
      <c r="E8" s="82">
        <v>0.14000000000000001</v>
      </c>
    </row>
    <row r="9" spans="1:11">
      <c r="C9" s="43" t="s">
        <v>143</v>
      </c>
      <c r="D9" s="82">
        <v>0.25</v>
      </c>
      <c r="E9" s="82">
        <v>0.3</v>
      </c>
    </row>
    <row r="10" spans="1:11">
      <c r="C10" s="43" t="s">
        <v>144</v>
      </c>
      <c r="D10" s="82">
        <v>0.19</v>
      </c>
      <c r="E10" s="82">
        <v>0.38</v>
      </c>
    </row>
    <row r="12" spans="1:11">
      <c r="C12" s="43" t="s">
        <v>145</v>
      </c>
      <c r="D12" s="82">
        <f>SUM(D9:D10)</f>
        <v>0.44</v>
      </c>
      <c r="E12" s="82">
        <f>SUM(E9:E10)</f>
        <v>0.67999999999999994</v>
      </c>
    </row>
    <row r="15" spans="1:11">
      <c r="B15" s="83" t="s">
        <v>12</v>
      </c>
      <c r="C15" s="79"/>
      <c r="D15" s="79"/>
      <c r="E15" s="79"/>
      <c r="F15" s="79"/>
      <c r="G15" s="79"/>
      <c r="H15" s="79"/>
      <c r="I15" s="79"/>
      <c r="J15" s="79"/>
      <c r="K15" s="79"/>
    </row>
    <row r="17" spans="2:12" ht="16" thickBot="1"/>
    <row r="18" spans="2:12">
      <c r="B18" s="6" t="s">
        <v>154</v>
      </c>
      <c r="C18" s="7"/>
      <c r="D18" s="7"/>
      <c r="E18" s="7"/>
      <c r="F18" s="7"/>
      <c r="G18" s="7"/>
      <c r="H18" s="7"/>
      <c r="I18" s="7"/>
      <c r="J18" s="7"/>
      <c r="K18" s="8"/>
    </row>
    <row r="19" spans="2:12" ht="16" thickBot="1">
      <c r="B19" s="9"/>
      <c r="C19" s="10"/>
      <c r="D19" s="10"/>
      <c r="E19" s="10"/>
      <c r="F19" s="10"/>
      <c r="G19" s="10"/>
      <c r="H19" s="10"/>
      <c r="I19" s="10"/>
      <c r="J19" s="10"/>
      <c r="K19" s="11"/>
      <c r="L19" s="67"/>
    </row>
    <row r="20" spans="2:12" s="120" customFormat="1">
      <c r="B20" s="116"/>
      <c r="C20" s="117"/>
      <c r="D20" s="109"/>
      <c r="E20" s="109"/>
      <c r="F20" s="109"/>
      <c r="G20" s="109"/>
      <c r="H20" s="109"/>
      <c r="I20" s="109"/>
      <c r="J20" s="110"/>
      <c r="K20" s="118"/>
      <c r="L20" s="119"/>
    </row>
    <row r="21" spans="2:12" ht="28">
      <c r="B21" s="84"/>
      <c r="C21" s="139" t="s">
        <v>153</v>
      </c>
      <c r="D21" s="140"/>
      <c r="E21" s="140"/>
      <c r="F21" s="140"/>
      <c r="G21" s="140"/>
      <c r="H21" s="140"/>
      <c r="I21" s="140"/>
      <c r="J21" s="141"/>
      <c r="K21" s="86"/>
      <c r="L21" s="67"/>
    </row>
    <row r="22" spans="2:12">
      <c r="B22" s="84"/>
      <c r="C22" s="111"/>
      <c r="D22" s="85"/>
      <c r="E22" s="85"/>
      <c r="F22" s="85"/>
      <c r="G22" s="85"/>
      <c r="H22" s="85"/>
      <c r="I22" s="85"/>
      <c r="J22" s="112"/>
      <c r="K22" s="86"/>
      <c r="L22" s="67"/>
    </row>
    <row r="23" spans="2:12">
      <c r="B23" s="84"/>
      <c r="C23" s="111"/>
      <c r="D23" s="85"/>
      <c r="E23" s="85"/>
      <c r="F23" s="85"/>
      <c r="G23" s="85"/>
      <c r="H23" s="85"/>
      <c r="I23" s="85"/>
      <c r="J23" s="112"/>
      <c r="K23" s="86"/>
      <c r="L23" s="67"/>
    </row>
    <row r="24" spans="2:12">
      <c r="B24" s="84"/>
      <c r="C24" s="111"/>
      <c r="D24" s="85"/>
      <c r="E24" s="85"/>
      <c r="F24" s="85"/>
      <c r="G24" s="85"/>
      <c r="H24" s="85"/>
      <c r="I24" s="85"/>
      <c r="J24" s="112"/>
      <c r="K24" s="86"/>
      <c r="L24" s="67"/>
    </row>
    <row r="25" spans="2:12">
      <c r="B25" s="84"/>
      <c r="C25" s="111"/>
      <c r="D25" s="85"/>
      <c r="E25" s="85"/>
      <c r="F25" s="85"/>
      <c r="G25" s="85"/>
      <c r="H25" s="85"/>
      <c r="I25" s="85"/>
      <c r="J25" s="112"/>
      <c r="K25" s="86"/>
      <c r="L25" s="67"/>
    </row>
    <row r="26" spans="2:12">
      <c r="B26" s="84"/>
      <c r="C26" s="111"/>
      <c r="D26" s="85"/>
      <c r="E26" s="85"/>
      <c r="F26" s="85"/>
      <c r="G26" s="85"/>
      <c r="H26" s="85"/>
      <c r="I26" s="85"/>
      <c r="J26" s="112"/>
      <c r="K26" s="86"/>
      <c r="L26" s="67"/>
    </row>
    <row r="27" spans="2:12">
      <c r="B27" s="84"/>
      <c r="C27" s="111"/>
      <c r="D27" s="85"/>
      <c r="E27" s="85"/>
      <c r="F27" s="85"/>
      <c r="G27" s="85"/>
      <c r="H27" s="85"/>
      <c r="I27" s="85"/>
      <c r="J27" s="112"/>
      <c r="K27" s="86"/>
      <c r="L27" s="67"/>
    </row>
    <row r="28" spans="2:12">
      <c r="B28" s="84"/>
      <c r="C28" s="111"/>
      <c r="D28" s="85"/>
      <c r="E28" s="85"/>
      <c r="F28" s="85"/>
      <c r="G28" s="85"/>
      <c r="H28" s="85"/>
      <c r="I28" s="85"/>
      <c r="J28" s="112"/>
      <c r="K28" s="86"/>
      <c r="L28" s="67"/>
    </row>
    <row r="29" spans="2:12">
      <c r="B29" s="84"/>
      <c r="C29" s="111"/>
      <c r="D29" s="85"/>
      <c r="E29" s="85"/>
      <c r="F29" s="85"/>
      <c r="G29" s="85"/>
      <c r="H29" s="85"/>
      <c r="I29" s="85"/>
      <c r="J29" s="112"/>
      <c r="K29" s="86"/>
      <c r="L29" s="67"/>
    </row>
    <row r="30" spans="2:12">
      <c r="B30" s="84"/>
      <c r="C30" s="111"/>
      <c r="D30" s="85"/>
      <c r="E30" s="85"/>
      <c r="F30" s="85"/>
      <c r="G30" s="85"/>
      <c r="H30" s="85"/>
      <c r="I30" s="85"/>
      <c r="J30" s="112"/>
      <c r="K30" s="86"/>
      <c r="L30" s="67"/>
    </row>
    <row r="31" spans="2:12">
      <c r="B31" s="84"/>
      <c r="C31" s="111"/>
      <c r="D31" s="85"/>
      <c r="E31" s="85"/>
      <c r="F31" s="85"/>
      <c r="G31" s="85"/>
      <c r="H31" s="85"/>
      <c r="I31" s="85"/>
      <c r="J31" s="112"/>
      <c r="K31" s="86"/>
      <c r="L31" s="67"/>
    </row>
    <row r="32" spans="2:12">
      <c r="B32" s="84"/>
      <c r="C32" s="111"/>
      <c r="D32" s="85"/>
      <c r="E32" s="85"/>
      <c r="F32" s="85"/>
      <c r="G32" s="85"/>
      <c r="H32" s="85"/>
      <c r="I32" s="85"/>
      <c r="J32" s="112"/>
      <c r="K32" s="86"/>
      <c r="L32" s="67"/>
    </row>
    <row r="33" spans="2:12">
      <c r="B33" s="84"/>
      <c r="C33" s="111"/>
      <c r="D33" s="85"/>
      <c r="E33" s="85"/>
      <c r="F33" s="85"/>
      <c r="G33" s="85"/>
      <c r="H33" s="85"/>
      <c r="I33" s="85"/>
      <c r="J33" s="112"/>
      <c r="K33" s="86"/>
      <c r="L33" s="67"/>
    </row>
    <row r="34" spans="2:12">
      <c r="B34" s="84"/>
      <c r="C34" s="111"/>
      <c r="D34" s="85"/>
      <c r="E34" s="85"/>
      <c r="F34" s="85"/>
      <c r="G34" s="85"/>
      <c r="H34" s="85"/>
      <c r="I34" s="85"/>
      <c r="J34" s="112"/>
      <c r="K34" s="86"/>
      <c r="L34" s="67"/>
    </row>
    <row r="35" spans="2:12">
      <c r="B35" s="84"/>
      <c r="C35" s="111"/>
      <c r="D35" s="85"/>
      <c r="E35" s="85"/>
      <c r="F35" s="85"/>
      <c r="G35" s="85"/>
      <c r="H35" s="85"/>
      <c r="I35" s="85"/>
      <c r="J35" s="112"/>
      <c r="K35" s="86"/>
      <c r="L35" s="67"/>
    </row>
    <row r="36" spans="2:12">
      <c r="B36" s="84"/>
      <c r="C36" s="111"/>
      <c r="D36" s="85"/>
      <c r="E36" s="85"/>
      <c r="F36" s="85"/>
      <c r="G36" s="85"/>
      <c r="H36" s="85"/>
      <c r="I36" s="85"/>
      <c r="J36" s="112"/>
      <c r="K36" s="86"/>
      <c r="L36" s="67"/>
    </row>
    <row r="37" spans="2:12">
      <c r="B37" s="84"/>
      <c r="C37" s="111"/>
      <c r="D37" s="85"/>
      <c r="E37" s="85"/>
      <c r="F37" s="85"/>
      <c r="G37" s="85"/>
      <c r="H37" s="85"/>
      <c r="I37" s="85"/>
      <c r="J37" s="112"/>
      <c r="K37" s="86"/>
      <c r="L37" s="67"/>
    </row>
    <row r="38" spans="2:12" ht="16" thickBot="1">
      <c r="B38" s="84"/>
      <c r="C38" s="113"/>
      <c r="D38" s="114"/>
      <c r="E38" s="114"/>
      <c r="F38" s="114"/>
      <c r="G38" s="114"/>
      <c r="H38" s="114"/>
      <c r="I38" s="114"/>
      <c r="J38" s="115"/>
      <c r="K38" s="86"/>
      <c r="L38" s="67"/>
    </row>
    <row r="39" spans="2:12" ht="16" thickBot="1">
      <c r="B39" s="47"/>
      <c r="C39" s="89"/>
      <c r="D39" s="89"/>
      <c r="E39" s="89"/>
      <c r="F39" s="89"/>
      <c r="G39" s="89"/>
      <c r="H39" s="89"/>
      <c r="I39" s="89"/>
      <c r="J39" s="89"/>
      <c r="K39" s="90"/>
      <c r="L39" s="67"/>
    </row>
    <row r="40" spans="2:12">
      <c r="C40" s="67"/>
      <c r="D40" s="67"/>
      <c r="E40" s="67"/>
      <c r="F40" s="67"/>
      <c r="G40" s="67"/>
      <c r="H40" s="67"/>
      <c r="I40" s="67"/>
      <c r="J40" s="67"/>
      <c r="K40" s="67"/>
      <c r="L40" s="67"/>
    </row>
    <row r="41" spans="2:12" s="67" customFormat="1" ht="16" thickBot="1"/>
    <row r="42" spans="2:12" s="67" customFormat="1">
      <c r="B42" s="6" t="s">
        <v>162</v>
      </c>
      <c r="C42" s="7"/>
      <c r="D42" s="7"/>
      <c r="E42" s="7"/>
      <c r="F42" s="7"/>
      <c r="G42" s="7"/>
      <c r="H42" s="7"/>
      <c r="I42" s="7"/>
      <c r="J42" s="7"/>
      <c r="K42" s="8"/>
    </row>
    <row r="43" spans="2:12" s="67" customFormat="1">
      <c r="B43" s="9"/>
      <c r="C43" s="10"/>
      <c r="D43" s="10"/>
      <c r="E43" s="10"/>
      <c r="F43" s="10"/>
      <c r="G43" s="10"/>
      <c r="H43" s="10"/>
      <c r="I43" s="10"/>
      <c r="J43" s="10"/>
      <c r="K43" s="11"/>
    </row>
    <row r="44" spans="2:12" s="67" customFormat="1" ht="40" customHeight="1">
      <c r="B44" s="9"/>
      <c r="C44" s="72" t="s">
        <v>146</v>
      </c>
      <c r="D44" s="73"/>
      <c r="E44" s="73"/>
      <c r="F44" s="73"/>
      <c r="G44" s="73"/>
      <c r="H44" s="73"/>
      <c r="I44" s="73"/>
      <c r="J44" s="73"/>
      <c r="K44" s="86"/>
    </row>
    <row r="45" spans="2:12" s="67" customFormat="1">
      <c r="B45" s="84"/>
      <c r="C45" s="85"/>
      <c r="D45" s="85"/>
      <c r="E45" s="85"/>
      <c r="F45" s="85"/>
      <c r="G45" s="85"/>
      <c r="H45" s="85"/>
      <c r="I45" s="85"/>
      <c r="J45" s="85"/>
      <c r="K45" s="86"/>
    </row>
    <row r="46" spans="2:12">
      <c r="B46" s="84"/>
      <c r="C46" s="85"/>
      <c r="D46" s="85"/>
      <c r="E46" s="85"/>
      <c r="F46" s="85"/>
      <c r="G46" s="85"/>
      <c r="H46" s="85"/>
      <c r="I46" s="85"/>
      <c r="J46" s="85"/>
      <c r="K46" s="86"/>
      <c r="L46" s="67"/>
    </row>
    <row r="47" spans="2:12" ht="23">
      <c r="B47" s="84"/>
      <c r="C47" s="97" t="s">
        <v>147</v>
      </c>
      <c r="D47" s="85"/>
      <c r="E47" s="85"/>
      <c r="F47" s="85"/>
      <c r="G47" s="85"/>
      <c r="H47" s="85"/>
      <c r="I47" s="85"/>
      <c r="J47" s="85"/>
      <c r="K47" s="86"/>
      <c r="L47" s="67"/>
    </row>
    <row r="48" spans="2:12">
      <c r="B48" s="84"/>
      <c r="C48" s="85"/>
      <c r="D48" s="85"/>
      <c r="E48" s="85"/>
      <c r="F48" s="85"/>
      <c r="G48" s="85"/>
      <c r="H48" s="85"/>
      <c r="I48" s="85"/>
      <c r="J48" s="85"/>
      <c r="K48" s="86"/>
      <c r="L48" s="67"/>
    </row>
    <row r="49" spans="2:12">
      <c r="B49" s="84"/>
      <c r="C49" s="85"/>
      <c r="D49" s="85"/>
      <c r="E49" s="85"/>
      <c r="F49" s="85"/>
      <c r="G49" s="85"/>
      <c r="H49" s="85"/>
      <c r="I49" s="85"/>
      <c r="J49" s="85"/>
      <c r="K49" s="86"/>
      <c r="L49" s="67"/>
    </row>
    <row r="50" spans="2:12">
      <c r="B50" s="84"/>
      <c r="C50" s="85"/>
      <c r="D50" s="85"/>
      <c r="E50" s="85"/>
      <c r="F50" s="85"/>
      <c r="G50" s="85"/>
      <c r="H50" s="85"/>
      <c r="I50" s="85"/>
      <c r="J50" s="85"/>
      <c r="K50" s="86"/>
      <c r="L50" s="67"/>
    </row>
    <row r="51" spans="2:12">
      <c r="B51" s="84"/>
      <c r="C51" s="85"/>
      <c r="D51" s="85"/>
      <c r="E51" s="85"/>
      <c r="F51" s="85"/>
      <c r="G51" s="85"/>
      <c r="H51" s="85"/>
      <c r="I51" s="85"/>
      <c r="J51" s="85"/>
      <c r="K51" s="86"/>
      <c r="L51" s="67"/>
    </row>
    <row r="52" spans="2:12">
      <c r="B52" s="84"/>
      <c r="C52" s="85"/>
      <c r="D52" s="85"/>
      <c r="E52" s="85"/>
      <c r="F52" s="85"/>
      <c r="G52" s="85"/>
      <c r="H52" s="85"/>
      <c r="I52" s="85"/>
      <c r="J52" s="85"/>
      <c r="K52" s="86"/>
      <c r="L52" s="67"/>
    </row>
    <row r="53" spans="2:12">
      <c r="B53" s="84"/>
      <c r="C53" s="85"/>
      <c r="D53" s="85"/>
      <c r="E53" s="85"/>
      <c r="F53" s="85"/>
      <c r="G53" s="85"/>
      <c r="H53" s="85"/>
      <c r="I53" s="85"/>
      <c r="J53" s="85"/>
      <c r="K53" s="86"/>
      <c r="L53" s="67"/>
    </row>
    <row r="54" spans="2:12">
      <c r="B54" s="84"/>
      <c r="C54" s="85"/>
      <c r="D54" s="85"/>
      <c r="E54" s="85"/>
      <c r="F54" s="85"/>
      <c r="G54" s="85"/>
      <c r="H54" s="85"/>
      <c r="I54" s="85"/>
      <c r="J54" s="85"/>
      <c r="K54" s="86"/>
      <c r="L54" s="67"/>
    </row>
    <row r="55" spans="2:12">
      <c r="B55" s="84"/>
      <c r="C55" s="85"/>
      <c r="D55" s="85"/>
      <c r="E55" s="85"/>
      <c r="F55" s="85"/>
      <c r="G55" s="85"/>
      <c r="H55" s="85"/>
      <c r="I55" s="85"/>
      <c r="J55" s="85"/>
      <c r="K55" s="86"/>
      <c r="L55" s="67"/>
    </row>
    <row r="56" spans="2:12">
      <c r="B56" s="84"/>
      <c r="C56" s="85"/>
      <c r="D56" s="85"/>
      <c r="E56" s="85"/>
      <c r="F56" s="85"/>
      <c r="G56" s="85"/>
      <c r="H56" s="85"/>
      <c r="I56" s="85"/>
      <c r="J56" s="85"/>
      <c r="K56" s="86"/>
      <c r="L56" s="67"/>
    </row>
    <row r="57" spans="2:12">
      <c r="B57" s="84"/>
      <c r="C57" s="85"/>
      <c r="D57" s="85"/>
      <c r="E57" s="85"/>
      <c r="F57" s="85"/>
      <c r="G57" s="85"/>
      <c r="H57" s="85"/>
      <c r="I57" s="85"/>
      <c r="J57" s="85"/>
      <c r="K57" s="86"/>
      <c r="L57" s="67"/>
    </row>
    <row r="58" spans="2:12">
      <c r="B58" s="84"/>
      <c r="C58" s="85"/>
      <c r="D58" s="85"/>
      <c r="E58" s="85"/>
      <c r="F58" s="85"/>
      <c r="G58" s="85"/>
      <c r="H58" s="85"/>
      <c r="I58" s="85"/>
      <c r="J58" s="85"/>
      <c r="K58" s="86"/>
      <c r="L58" s="67"/>
    </row>
    <row r="59" spans="2:12">
      <c r="B59" s="84"/>
      <c r="C59" s="85"/>
      <c r="D59" s="85"/>
      <c r="E59" s="85"/>
      <c r="F59" s="85"/>
      <c r="G59" s="85"/>
      <c r="H59" s="85"/>
      <c r="I59" s="85"/>
      <c r="J59" s="85"/>
      <c r="K59" s="86"/>
      <c r="L59" s="67"/>
    </row>
    <row r="60" spans="2:12">
      <c r="B60" s="84"/>
      <c r="C60" s="85"/>
      <c r="D60" s="85"/>
      <c r="E60" s="85"/>
      <c r="F60" s="85"/>
      <c r="G60" s="85"/>
      <c r="H60" s="85"/>
      <c r="I60" s="85"/>
      <c r="J60" s="85"/>
      <c r="K60" s="86"/>
      <c r="L60" s="67"/>
    </row>
    <row r="61" spans="2:12">
      <c r="B61" s="84"/>
      <c r="C61" s="85"/>
      <c r="D61" s="85"/>
      <c r="E61" s="85"/>
      <c r="F61" s="85"/>
      <c r="G61" s="85"/>
      <c r="H61" s="85"/>
      <c r="I61" s="85"/>
      <c r="J61" s="85"/>
      <c r="K61" s="86"/>
      <c r="L61" s="67"/>
    </row>
    <row r="62" spans="2:12">
      <c r="B62" s="84"/>
      <c r="C62" s="85"/>
      <c r="D62" s="85"/>
      <c r="E62" s="85"/>
      <c r="F62" s="85"/>
      <c r="G62" s="85"/>
      <c r="H62" s="85"/>
      <c r="I62" s="85"/>
      <c r="J62" s="85"/>
      <c r="K62" s="86"/>
      <c r="L62" s="67"/>
    </row>
    <row r="63" spans="2:12">
      <c r="B63" s="84"/>
      <c r="C63" s="85"/>
      <c r="D63" s="85"/>
      <c r="E63" s="85"/>
      <c r="F63" s="85"/>
      <c r="G63" s="85"/>
      <c r="H63" s="85"/>
      <c r="I63" s="85"/>
      <c r="J63" s="85"/>
      <c r="K63" s="86"/>
      <c r="L63" s="67"/>
    </row>
    <row r="64" spans="2:12">
      <c r="B64" s="84"/>
      <c r="C64" s="85"/>
      <c r="D64" s="85"/>
      <c r="E64" s="85"/>
      <c r="F64" s="85"/>
      <c r="G64" s="85"/>
      <c r="H64" s="85"/>
      <c r="I64" s="85"/>
      <c r="J64" s="85"/>
      <c r="K64" s="86"/>
      <c r="L64" s="67"/>
    </row>
    <row r="65" spans="2:12">
      <c r="B65" s="84"/>
      <c r="C65" s="85"/>
      <c r="D65" s="85"/>
      <c r="E65" s="85"/>
      <c r="F65" s="85"/>
      <c r="G65" s="85"/>
      <c r="H65" s="85"/>
      <c r="I65" s="85"/>
      <c r="J65" s="85"/>
      <c r="K65" s="86"/>
      <c r="L65" s="67"/>
    </row>
    <row r="66" spans="2:12">
      <c r="B66" s="84"/>
      <c r="C66" s="85"/>
      <c r="D66" s="85"/>
      <c r="E66" s="85"/>
      <c r="F66" s="85"/>
      <c r="G66" s="85"/>
      <c r="H66" s="85"/>
      <c r="I66" s="85"/>
      <c r="J66" s="85"/>
      <c r="K66" s="86"/>
      <c r="L66" s="67"/>
    </row>
    <row r="67" spans="2:12">
      <c r="B67" s="84"/>
      <c r="C67" s="98" t="s">
        <v>148</v>
      </c>
      <c r="D67" s="85"/>
      <c r="E67" s="85"/>
      <c r="F67" s="85"/>
      <c r="G67" s="85"/>
      <c r="H67" s="85"/>
      <c r="I67" s="85"/>
      <c r="J67" s="85"/>
      <c r="K67" s="86"/>
      <c r="L67" s="67"/>
    </row>
    <row r="68" spans="2:12" ht="16" thickBot="1">
      <c r="B68" s="47"/>
      <c r="C68" s="89"/>
      <c r="D68" s="89"/>
      <c r="E68" s="89"/>
      <c r="F68" s="89"/>
      <c r="G68" s="89"/>
      <c r="H68" s="89"/>
      <c r="I68" s="89"/>
      <c r="J68" s="89"/>
      <c r="K68" s="90"/>
      <c r="L68" s="67"/>
    </row>
    <row r="70" spans="2:12" s="52" customFormat="1">
      <c r="C70" s="99"/>
    </row>
    <row r="71" spans="2:12">
      <c r="C71" s="67"/>
    </row>
  </sheetData>
  <mergeCells count="1">
    <mergeCell ref="C21:J2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5.140625" customWidth="1"/>
    <col min="2" max="2" width="2.7109375" customWidth="1"/>
    <col min="3" max="3" width="10.7109375" customWidth="1"/>
    <col min="11" max="11" width="2.85546875" customWidth="1"/>
    <col min="12" max="12" width="2.7109375" customWidth="1"/>
    <col min="21" max="21" width="2.7109375" customWidth="1"/>
  </cols>
  <sheetData>
    <row r="1" spans="1:11" s="19" customFormat="1">
      <c r="A1" s="19" t="s">
        <v>156</v>
      </c>
    </row>
    <row r="2" spans="1:11">
      <c r="A2" s="54" t="s">
        <v>165</v>
      </c>
    </row>
    <row r="4" spans="1:11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1">
      <c r="C5" s="54"/>
    </row>
    <row r="6" spans="1:11">
      <c r="D6" s="59" t="s">
        <v>67</v>
      </c>
    </row>
    <row r="7" spans="1:11">
      <c r="E7" s="60">
        <v>2008</v>
      </c>
      <c r="F7" s="60">
        <v>2009</v>
      </c>
      <c r="G7" s="60">
        <v>2010</v>
      </c>
      <c r="H7" s="60">
        <v>2011</v>
      </c>
      <c r="I7" s="60">
        <v>2012</v>
      </c>
      <c r="J7" s="60">
        <v>2013</v>
      </c>
      <c r="K7" s="60">
        <v>2014</v>
      </c>
    </row>
    <row r="8" spans="1:11">
      <c r="C8" s="61" t="s">
        <v>68</v>
      </c>
      <c r="D8" s="62"/>
      <c r="E8" s="63">
        <v>395</v>
      </c>
      <c r="F8" s="63">
        <v>420</v>
      </c>
      <c r="G8" s="63">
        <v>425</v>
      </c>
      <c r="H8" s="63">
        <v>390</v>
      </c>
      <c r="I8" s="63">
        <v>300</v>
      </c>
      <c r="J8" s="63">
        <v>270</v>
      </c>
      <c r="K8" s="63">
        <v>260</v>
      </c>
    </row>
    <row r="9" spans="1:11">
      <c r="C9" s="61" t="s">
        <v>69</v>
      </c>
      <c r="D9" s="62"/>
      <c r="E9" s="63">
        <v>360</v>
      </c>
      <c r="F9" s="63">
        <v>400</v>
      </c>
      <c r="G9" s="63">
        <v>410</v>
      </c>
      <c r="H9" s="63">
        <v>375</v>
      </c>
      <c r="I9" s="63">
        <v>290</v>
      </c>
      <c r="J9" s="63">
        <v>260</v>
      </c>
      <c r="K9" s="63">
        <v>250</v>
      </c>
    </row>
    <row r="10" spans="1:11">
      <c r="C10" s="61" t="s">
        <v>70</v>
      </c>
      <c r="D10" s="62"/>
      <c r="E10" s="63"/>
      <c r="F10" s="63"/>
      <c r="G10" s="63">
        <v>100</v>
      </c>
      <c r="H10" s="63">
        <v>180</v>
      </c>
      <c r="I10" s="63">
        <v>198</v>
      </c>
      <c r="J10" s="63">
        <v>240</v>
      </c>
      <c r="K10" s="63">
        <v>180</v>
      </c>
    </row>
    <row r="11" spans="1:11">
      <c r="C11" s="61" t="s">
        <v>71</v>
      </c>
      <c r="D11" s="62"/>
      <c r="E11" s="63"/>
      <c r="F11" s="63"/>
      <c r="G11" s="63"/>
      <c r="H11" s="63">
        <v>160</v>
      </c>
      <c r="I11" s="63">
        <v>260</v>
      </c>
      <c r="J11" s="63">
        <v>220</v>
      </c>
      <c r="K11" s="63">
        <v>215</v>
      </c>
    </row>
    <row r="12" spans="1:11">
      <c r="C12" s="61" t="s">
        <v>72</v>
      </c>
      <c r="D12" s="62"/>
      <c r="E12" s="63"/>
      <c r="F12" s="63"/>
      <c r="G12" s="63"/>
      <c r="H12" s="63"/>
      <c r="I12" s="63"/>
      <c r="J12" s="63">
        <v>98</v>
      </c>
      <c r="K12" s="63">
        <v>210</v>
      </c>
    </row>
    <row r="13" spans="1:11">
      <c r="E13" s="60"/>
      <c r="F13" s="60"/>
      <c r="G13" s="60"/>
      <c r="H13" s="60"/>
      <c r="I13" s="60"/>
      <c r="J13" s="64" t="s">
        <v>73</v>
      </c>
      <c r="K13" s="65">
        <f>AVERAGE(K8:K12)</f>
        <v>223</v>
      </c>
    </row>
    <row r="15" spans="1:11">
      <c r="B15" s="1" t="s">
        <v>12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s="2" customFormat="1" ht="16" thickBot="1">
      <c r="B16" s="66"/>
      <c r="C16" s="67"/>
      <c r="D16" s="67"/>
      <c r="E16" s="67"/>
      <c r="F16" s="67"/>
      <c r="G16" s="67"/>
      <c r="H16" s="67"/>
      <c r="I16" s="67"/>
      <c r="J16" s="67"/>
      <c r="K16" s="67"/>
    </row>
    <row r="17" spans="1:11" s="2" customFormat="1">
      <c r="B17" s="6" t="s">
        <v>157</v>
      </c>
      <c r="C17" s="68"/>
      <c r="D17" s="68"/>
      <c r="E17" s="68"/>
      <c r="F17" s="68"/>
      <c r="G17" s="68"/>
      <c r="H17" s="68"/>
      <c r="I17" s="68"/>
      <c r="J17" s="68"/>
      <c r="K17" s="69"/>
    </row>
    <row r="18" spans="1:11" s="2" customFormat="1" ht="15" customHeight="1">
      <c r="B18" s="9"/>
      <c r="C18" s="70"/>
      <c r="D18" s="70"/>
      <c r="E18" s="70"/>
      <c r="F18" s="70"/>
      <c r="G18" s="70"/>
      <c r="H18" s="70"/>
      <c r="I18" s="70"/>
      <c r="J18" s="70"/>
      <c r="K18" s="11"/>
    </row>
    <row r="19" spans="1:11" s="2" customFormat="1">
      <c r="B19" s="9"/>
      <c r="C19" s="10"/>
      <c r="D19" s="10"/>
      <c r="E19" s="10"/>
      <c r="F19" s="10"/>
      <c r="G19" s="10"/>
      <c r="H19" s="10"/>
      <c r="I19" s="10"/>
      <c r="J19" s="10"/>
      <c r="K19" s="11"/>
    </row>
    <row r="20" spans="1:11" s="2" customFormat="1">
      <c r="B20" s="9"/>
      <c r="C20" s="10"/>
      <c r="D20" s="10"/>
      <c r="E20" s="10"/>
      <c r="F20" s="10"/>
      <c r="G20" s="10"/>
      <c r="H20" s="10"/>
      <c r="I20" s="10"/>
      <c r="J20" s="10"/>
      <c r="K20" s="11"/>
    </row>
    <row r="21" spans="1:11" s="2" customFormat="1">
      <c r="B21" s="9"/>
      <c r="C21" s="10"/>
      <c r="D21" s="10"/>
      <c r="E21" s="10"/>
      <c r="F21" s="10"/>
      <c r="G21" s="10"/>
      <c r="H21" s="10"/>
      <c r="I21" s="10"/>
      <c r="J21" s="10"/>
      <c r="K21" s="11"/>
    </row>
    <row r="22" spans="1:11">
      <c r="A22" s="2"/>
      <c r="B22" s="9"/>
      <c r="C22" s="10"/>
      <c r="D22" s="10"/>
      <c r="E22" s="10"/>
      <c r="F22" s="10"/>
      <c r="G22" s="10"/>
      <c r="H22" s="10"/>
      <c r="I22" s="10"/>
      <c r="J22" s="10"/>
      <c r="K22" s="11"/>
    </row>
    <row r="23" spans="1:11">
      <c r="A23" s="2"/>
      <c r="B23" s="9"/>
      <c r="C23" s="10"/>
      <c r="D23" s="10"/>
      <c r="E23" s="10"/>
      <c r="F23" s="10"/>
      <c r="G23" s="10"/>
      <c r="H23" s="10"/>
      <c r="I23" s="10"/>
      <c r="J23" s="10"/>
      <c r="K23" s="11"/>
    </row>
    <row r="24" spans="1:11">
      <c r="A24" s="2"/>
      <c r="B24" s="9"/>
      <c r="C24" s="10"/>
      <c r="D24" s="10"/>
      <c r="E24" s="10"/>
      <c r="F24" s="10"/>
      <c r="G24" s="10"/>
      <c r="H24" s="10"/>
      <c r="I24" s="10"/>
      <c r="J24" s="10"/>
      <c r="K24" s="11"/>
    </row>
    <row r="25" spans="1:11">
      <c r="A25" s="2"/>
      <c r="B25" s="9"/>
      <c r="C25" s="10"/>
      <c r="D25" s="10"/>
      <c r="E25" s="10"/>
      <c r="F25" s="10"/>
      <c r="G25" s="10"/>
      <c r="H25" s="10"/>
      <c r="I25" s="10"/>
      <c r="J25" s="10"/>
      <c r="K25" s="11"/>
    </row>
    <row r="26" spans="1:11">
      <c r="A26" s="2"/>
      <c r="B26" s="9"/>
      <c r="C26" s="10"/>
      <c r="D26" s="10"/>
      <c r="E26" s="10"/>
      <c r="F26" s="10"/>
      <c r="G26" s="10"/>
      <c r="H26" s="10"/>
      <c r="I26" s="10"/>
      <c r="J26" s="10"/>
      <c r="K26" s="11"/>
    </row>
    <row r="27" spans="1:11">
      <c r="A27" s="2"/>
      <c r="B27" s="9"/>
      <c r="C27" s="10"/>
      <c r="D27" s="10"/>
      <c r="E27" s="10"/>
      <c r="F27" s="10"/>
      <c r="G27" s="10"/>
      <c r="H27" s="10"/>
      <c r="I27" s="10"/>
      <c r="J27" s="10"/>
      <c r="K27" s="11"/>
    </row>
    <row r="28" spans="1:11">
      <c r="A28" s="2"/>
      <c r="B28" s="9"/>
      <c r="C28" s="10"/>
      <c r="D28" s="10"/>
      <c r="E28" s="10"/>
      <c r="F28" s="10"/>
      <c r="G28" s="10"/>
      <c r="H28" s="10"/>
      <c r="I28" s="10"/>
      <c r="J28" s="10"/>
      <c r="K28" s="11"/>
    </row>
    <row r="29" spans="1:11">
      <c r="A29" s="2"/>
      <c r="B29" s="9"/>
      <c r="C29" s="10"/>
      <c r="D29" s="10"/>
      <c r="E29" s="10"/>
      <c r="F29" s="10"/>
      <c r="G29" s="10"/>
      <c r="H29" s="10"/>
      <c r="I29" s="10"/>
      <c r="J29" s="10"/>
      <c r="K29" s="11"/>
    </row>
    <row r="30" spans="1:11">
      <c r="A30" s="2"/>
      <c r="B30" s="9"/>
      <c r="C30" s="10"/>
      <c r="D30" s="10"/>
      <c r="E30" s="10"/>
      <c r="F30" s="10"/>
      <c r="G30" s="10"/>
      <c r="H30" s="10"/>
      <c r="I30" s="10"/>
      <c r="J30" s="10"/>
      <c r="K30" s="11"/>
    </row>
    <row r="31" spans="1:11">
      <c r="A31" s="2"/>
      <c r="B31" s="9"/>
      <c r="C31" s="10"/>
      <c r="D31" s="10"/>
      <c r="E31" s="10"/>
      <c r="F31" s="10"/>
      <c r="G31" s="10"/>
      <c r="H31" s="10"/>
      <c r="I31" s="10"/>
      <c r="J31" s="10"/>
      <c r="K31" s="11"/>
    </row>
    <row r="32" spans="1:11">
      <c r="A32" s="2"/>
      <c r="B32" s="9"/>
      <c r="C32" s="10"/>
      <c r="D32" s="10"/>
      <c r="E32" s="10"/>
      <c r="F32" s="10"/>
      <c r="G32" s="10"/>
      <c r="H32" s="10"/>
      <c r="I32" s="10"/>
      <c r="J32" s="10"/>
      <c r="K32" s="11"/>
    </row>
    <row r="33" spans="1:11">
      <c r="A33" s="2"/>
      <c r="B33" s="9"/>
      <c r="C33" s="10"/>
      <c r="D33" s="10"/>
      <c r="E33" s="10"/>
      <c r="F33" s="10"/>
      <c r="G33" s="10"/>
      <c r="H33" s="10"/>
      <c r="I33" s="10"/>
      <c r="J33" s="10"/>
      <c r="K33" s="11"/>
    </row>
    <row r="34" spans="1:11">
      <c r="A34" s="2"/>
      <c r="B34" s="9"/>
      <c r="C34" s="10"/>
      <c r="D34" s="10"/>
      <c r="E34" s="10"/>
      <c r="F34" s="10"/>
      <c r="G34" s="10"/>
      <c r="H34" s="10"/>
      <c r="I34" s="10"/>
      <c r="J34" s="10"/>
      <c r="K34" s="11"/>
    </row>
    <row r="35" spans="1:11">
      <c r="A35" s="2"/>
      <c r="B35" s="9"/>
      <c r="C35" s="10"/>
      <c r="D35" s="10"/>
      <c r="E35" s="10"/>
      <c r="F35" s="10"/>
      <c r="G35" s="10"/>
      <c r="H35" s="10"/>
      <c r="I35" s="10"/>
      <c r="J35" s="10"/>
      <c r="K35" s="11"/>
    </row>
    <row r="36" spans="1:11">
      <c r="A36" s="2"/>
      <c r="B36" s="9"/>
      <c r="C36" s="10"/>
      <c r="D36" s="10"/>
      <c r="E36" s="10"/>
      <c r="F36" s="10"/>
      <c r="G36" s="10"/>
      <c r="H36" s="10"/>
      <c r="I36" s="10"/>
      <c r="J36" s="10"/>
      <c r="K36" s="11"/>
    </row>
    <row r="37" spans="1:11">
      <c r="A37" s="2"/>
      <c r="B37" s="9"/>
      <c r="C37" s="10"/>
      <c r="D37" s="10"/>
      <c r="E37" s="10"/>
      <c r="F37" s="10"/>
      <c r="G37" s="10"/>
      <c r="H37" s="10"/>
      <c r="I37" s="10"/>
      <c r="J37" s="10"/>
      <c r="K37" s="11"/>
    </row>
    <row r="38" spans="1:11">
      <c r="A38" s="2"/>
      <c r="B38" s="9"/>
      <c r="C38" s="10"/>
      <c r="D38" s="10"/>
      <c r="E38" s="10"/>
      <c r="F38" s="10"/>
      <c r="G38" s="10"/>
      <c r="H38" s="10"/>
      <c r="I38" s="10"/>
      <c r="J38" s="10"/>
      <c r="K38" s="11"/>
    </row>
    <row r="39" spans="1:11">
      <c r="A39" s="2"/>
      <c r="B39" s="9"/>
      <c r="C39" s="10"/>
      <c r="D39" s="10"/>
      <c r="E39" s="10"/>
      <c r="F39" s="10"/>
      <c r="G39" s="10"/>
      <c r="H39" s="10"/>
      <c r="I39" s="10"/>
      <c r="J39" s="10"/>
      <c r="K39" s="11"/>
    </row>
    <row r="40" spans="1:11">
      <c r="A40" s="2"/>
      <c r="B40" s="9"/>
      <c r="C40" s="10"/>
      <c r="D40" s="10"/>
      <c r="E40" s="10"/>
      <c r="F40" s="10"/>
      <c r="G40" s="10"/>
      <c r="H40" s="10"/>
      <c r="I40" s="10"/>
      <c r="J40" s="10"/>
      <c r="K40" s="11"/>
    </row>
    <row r="41" spans="1:11">
      <c r="A41" s="2"/>
      <c r="B41" s="9"/>
      <c r="C41" s="10"/>
      <c r="D41" s="10"/>
      <c r="E41" s="10"/>
      <c r="F41" s="10"/>
      <c r="G41" s="10"/>
      <c r="H41" s="10"/>
      <c r="I41" s="10"/>
      <c r="J41" s="10"/>
      <c r="K41" s="11"/>
    </row>
    <row r="42" spans="1:11">
      <c r="A42" s="2"/>
      <c r="B42" s="9"/>
      <c r="C42" s="10"/>
      <c r="D42" s="10"/>
      <c r="E42" s="10"/>
      <c r="F42" s="10"/>
      <c r="G42" s="10"/>
      <c r="H42" s="10"/>
      <c r="I42" s="10"/>
      <c r="J42" s="10"/>
      <c r="K42" s="11"/>
    </row>
    <row r="43" spans="1:11" ht="16" thickBot="1">
      <c r="A43" s="2"/>
      <c r="B43" s="13"/>
      <c r="C43" s="14"/>
      <c r="D43" s="14"/>
      <c r="E43" s="14"/>
      <c r="F43" s="14"/>
      <c r="G43" s="14"/>
      <c r="H43" s="14"/>
      <c r="I43" s="14"/>
      <c r="J43" s="14"/>
      <c r="K43" s="15"/>
    </row>
    <row r="44" spans="1:1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1" s="2" customFormat="1" ht="16" thickBot="1">
      <c r="B45" s="66"/>
      <c r="C45" s="67"/>
      <c r="D45" s="67"/>
      <c r="E45" s="67"/>
      <c r="F45" s="67"/>
      <c r="G45" s="67"/>
      <c r="H45" s="67"/>
      <c r="I45" s="67"/>
      <c r="J45" s="67"/>
      <c r="K45" s="67"/>
    </row>
    <row r="46" spans="1:11" s="2" customFormat="1">
      <c r="B46" s="6" t="s">
        <v>158</v>
      </c>
      <c r="C46" s="68"/>
      <c r="D46" s="68"/>
      <c r="E46" s="68"/>
      <c r="F46" s="68"/>
      <c r="G46" s="68"/>
      <c r="H46" s="68"/>
      <c r="I46" s="68"/>
      <c r="J46" s="68"/>
      <c r="K46" s="69"/>
    </row>
    <row r="47" spans="1:11" s="2" customFormat="1" ht="15" customHeight="1">
      <c r="B47" s="9"/>
      <c r="C47" s="70"/>
      <c r="D47" s="70"/>
      <c r="E47" s="70"/>
      <c r="F47" s="70"/>
      <c r="G47" s="70"/>
      <c r="H47" s="70"/>
      <c r="I47" s="70"/>
      <c r="J47" s="70"/>
      <c r="K47" s="11"/>
    </row>
    <row r="48" spans="1:11" s="2" customFormat="1" ht="15" customHeight="1">
      <c r="B48" s="9"/>
      <c r="C48" s="142" t="s">
        <v>74</v>
      </c>
      <c r="D48" s="142"/>
      <c r="E48" s="142"/>
      <c r="F48" s="142"/>
      <c r="G48" s="142"/>
      <c r="H48" s="142"/>
      <c r="I48" s="142"/>
      <c r="J48" s="142"/>
      <c r="K48" s="11"/>
    </row>
    <row r="49" spans="1:11" s="2" customFormat="1" ht="15" customHeight="1">
      <c r="B49" s="9"/>
      <c r="C49" s="142"/>
      <c r="D49" s="142"/>
      <c r="E49" s="142"/>
      <c r="F49" s="142"/>
      <c r="G49" s="142"/>
      <c r="H49" s="142"/>
      <c r="I49" s="142"/>
      <c r="J49" s="142"/>
      <c r="K49" s="11"/>
    </row>
    <row r="50" spans="1:11" s="2" customFormat="1" ht="15" customHeight="1">
      <c r="B50" s="9"/>
      <c r="C50" s="142"/>
      <c r="D50" s="142"/>
      <c r="E50" s="142"/>
      <c r="F50" s="142"/>
      <c r="G50" s="142"/>
      <c r="H50" s="142"/>
      <c r="I50" s="142"/>
      <c r="J50" s="142"/>
      <c r="K50" s="11"/>
    </row>
    <row r="51" spans="1:11" s="2" customFormat="1" ht="15" customHeight="1">
      <c r="B51" s="9"/>
      <c r="C51" s="142"/>
      <c r="D51" s="142"/>
      <c r="E51" s="142"/>
      <c r="F51" s="142"/>
      <c r="G51" s="142"/>
      <c r="H51" s="142"/>
      <c r="I51" s="142"/>
      <c r="J51" s="142"/>
      <c r="K51" s="11"/>
    </row>
    <row r="52" spans="1:11" s="2" customFormat="1">
      <c r="B52" s="9"/>
      <c r="C52" s="10"/>
      <c r="D52" s="10"/>
      <c r="E52" s="10"/>
      <c r="F52" s="10"/>
      <c r="G52" s="10"/>
      <c r="H52" s="10"/>
      <c r="I52" s="10"/>
      <c r="J52" s="10"/>
      <c r="K52" s="11"/>
    </row>
    <row r="53" spans="1:11" s="2" customFormat="1">
      <c r="B53" s="9"/>
      <c r="C53" s="10"/>
      <c r="D53" s="10"/>
      <c r="E53" s="10"/>
      <c r="F53" s="10"/>
      <c r="G53" s="10"/>
      <c r="H53" s="10"/>
      <c r="I53" s="10"/>
      <c r="J53" s="10"/>
      <c r="K53" s="11"/>
    </row>
    <row r="54" spans="1:11" s="2" customFormat="1">
      <c r="B54" s="9"/>
      <c r="C54" s="10"/>
      <c r="D54" s="10"/>
      <c r="E54" s="10"/>
      <c r="F54" s="10"/>
      <c r="G54" s="10"/>
      <c r="H54" s="10"/>
      <c r="I54" s="10"/>
      <c r="J54" s="10"/>
      <c r="K54" s="11"/>
    </row>
    <row r="55" spans="1:11">
      <c r="A55" s="2"/>
      <c r="B55" s="9"/>
      <c r="C55" s="10"/>
      <c r="D55" s="10"/>
      <c r="E55" s="10"/>
      <c r="F55" s="10"/>
      <c r="G55" s="10"/>
      <c r="H55" s="10"/>
      <c r="I55" s="10"/>
      <c r="J55" s="10"/>
      <c r="K55" s="11"/>
    </row>
    <row r="56" spans="1:11">
      <c r="A56" s="2"/>
      <c r="B56" s="9"/>
      <c r="C56" s="10"/>
      <c r="D56" s="10"/>
      <c r="E56" s="10"/>
      <c r="F56" s="10"/>
      <c r="G56" s="10"/>
      <c r="H56" s="10"/>
      <c r="I56" s="10"/>
      <c r="J56" s="10"/>
      <c r="K56" s="11"/>
    </row>
    <row r="57" spans="1:11">
      <c r="A57" s="2"/>
      <c r="B57" s="9"/>
      <c r="C57" s="10"/>
      <c r="D57" s="10"/>
      <c r="E57" s="10"/>
      <c r="F57" s="10"/>
      <c r="G57" s="10"/>
      <c r="H57" s="10"/>
      <c r="I57" s="10"/>
      <c r="J57" s="10"/>
      <c r="K57" s="11"/>
    </row>
    <row r="58" spans="1:11">
      <c r="A58" s="2"/>
      <c r="B58" s="9"/>
      <c r="C58" s="10"/>
      <c r="D58" s="10"/>
      <c r="E58" s="10"/>
      <c r="F58" s="10"/>
      <c r="G58" s="10"/>
      <c r="H58" s="10"/>
      <c r="I58" s="10"/>
      <c r="J58" s="10"/>
      <c r="K58" s="11"/>
    </row>
    <row r="59" spans="1:11">
      <c r="A59" s="2"/>
      <c r="B59" s="9"/>
      <c r="C59" s="10"/>
      <c r="D59" s="10"/>
      <c r="E59" s="10"/>
      <c r="F59" s="10"/>
      <c r="G59" s="10"/>
      <c r="H59" s="10"/>
      <c r="I59" s="10"/>
      <c r="J59" s="10"/>
      <c r="K59" s="11"/>
    </row>
    <row r="60" spans="1:11">
      <c r="A60" s="2"/>
      <c r="B60" s="9"/>
      <c r="C60" s="10"/>
      <c r="D60" s="10"/>
      <c r="E60" s="10"/>
      <c r="F60" s="10"/>
      <c r="G60" s="10"/>
      <c r="H60" s="10"/>
      <c r="I60" s="10"/>
      <c r="J60" s="10"/>
      <c r="K60" s="11"/>
    </row>
    <row r="61" spans="1:11">
      <c r="A61" s="2"/>
      <c r="B61" s="9"/>
      <c r="C61" s="10"/>
      <c r="D61" s="10"/>
      <c r="E61" s="10"/>
      <c r="F61" s="10"/>
      <c r="G61" s="10"/>
      <c r="H61" s="10"/>
      <c r="I61" s="10"/>
      <c r="J61" s="10"/>
      <c r="K61" s="11"/>
    </row>
    <row r="62" spans="1:11">
      <c r="A62" s="2"/>
      <c r="B62" s="9"/>
      <c r="C62" s="10"/>
      <c r="D62" s="10"/>
      <c r="E62" s="10"/>
      <c r="F62" s="10"/>
      <c r="G62" s="10"/>
      <c r="H62" s="10"/>
      <c r="I62" s="10"/>
      <c r="J62" s="10"/>
      <c r="K62" s="11"/>
    </row>
    <row r="63" spans="1:11">
      <c r="A63" s="2"/>
      <c r="B63" s="9"/>
      <c r="C63" s="10"/>
      <c r="D63" s="10"/>
      <c r="E63" s="10"/>
      <c r="F63" s="10"/>
      <c r="G63" s="10"/>
      <c r="H63" s="10"/>
      <c r="I63" s="10"/>
      <c r="J63" s="10"/>
      <c r="K63" s="11"/>
    </row>
    <row r="64" spans="1:11">
      <c r="A64" s="2"/>
      <c r="B64" s="9"/>
      <c r="C64" s="10"/>
      <c r="D64" s="10"/>
      <c r="E64" s="10"/>
      <c r="F64" s="10"/>
      <c r="G64" s="10"/>
      <c r="H64" s="10"/>
      <c r="I64" s="10"/>
      <c r="J64" s="10"/>
      <c r="K64" s="11"/>
    </row>
    <row r="65" spans="1:11">
      <c r="A65" s="2"/>
      <c r="B65" s="9"/>
      <c r="C65" s="10"/>
      <c r="D65" s="10"/>
      <c r="E65" s="10"/>
      <c r="F65" s="10"/>
      <c r="G65" s="10"/>
      <c r="H65" s="10"/>
      <c r="I65" s="10"/>
      <c r="J65" s="10"/>
      <c r="K65" s="11"/>
    </row>
    <row r="66" spans="1:11">
      <c r="A66" s="2"/>
      <c r="B66" s="9"/>
      <c r="C66" s="10"/>
      <c r="D66" s="10"/>
      <c r="E66" s="10"/>
      <c r="F66" s="10"/>
      <c r="G66" s="10"/>
      <c r="H66" s="10"/>
      <c r="I66" s="10"/>
      <c r="J66" s="10"/>
      <c r="K66" s="11"/>
    </row>
    <row r="67" spans="1:11">
      <c r="A67" s="2"/>
      <c r="B67" s="9"/>
      <c r="C67" s="10"/>
      <c r="D67" s="10"/>
      <c r="E67" s="10"/>
      <c r="F67" s="10"/>
      <c r="G67" s="10"/>
      <c r="H67" s="10"/>
      <c r="I67" s="10"/>
      <c r="J67" s="10"/>
      <c r="K67" s="11"/>
    </row>
    <row r="68" spans="1:11">
      <c r="A68" s="2"/>
      <c r="B68" s="9"/>
      <c r="C68" s="10"/>
      <c r="D68" s="10"/>
      <c r="E68" s="10"/>
      <c r="F68" s="10"/>
      <c r="G68" s="10"/>
      <c r="H68" s="10"/>
      <c r="I68" s="10"/>
      <c r="J68" s="10"/>
      <c r="K68" s="11"/>
    </row>
    <row r="69" spans="1:11">
      <c r="A69" s="2"/>
      <c r="B69" s="9"/>
      <c r="C69" s="10"/>
      <c r="D69" s="10"/>
      <c r="E69" s="10"/>
      <c r="F69" s="10"/>
      <c r="G69" s="10"/>
      <c r="H69" s="10"/>
      <c r="I69" s="10"/>
      <c r="J69" s="10"/>
      <c r="K69" s="11"/>
    </row>
    <row r="70" spans="1:11">
      <c r="A70" s="2"/>
      <c r="B70" s="9"/>
      <c r="C70" s="10"/>
      <c r="D70" s="10"/>
      <c r="E70" s="10"/>
      <c r="F70" s="10"/>
      <c r="G70" s="10"/>
      <c r="H70" s="10"/>
      <c r="I70" s="10"/>
      <c r="J70" s="10"/>
      <c r="K70" s="11"/>
    </row>
    <row r="71" spans="1:11">
      <c r="A71" s="2"/>
      <c r="B71" s="9"/>
      <c r="C71" s="10"/>
      <c r="D71" s="10"/>
      <c r="E71" s="10"/>
      <c r="F71" s="10"/>
      <c r="G71" s="10"/>
      <c r="H71" s="10"/>
      <c r="I71" s="10"/>
      <c r="J71" s="10"/>
      <c r="K71" s="11"/>
    </row>
    <row r="72" spans="1:11">
      <c r="A72" s="2"/>
      <c r="B72" s="9"/>
      <c r="C72" s="10"/>
      <c r="D72" s="10"/>
      <c r="E72" s="10"/>
      <c r="F72" s="10"/>
      <c r="G72" s="10"/>
      <c r="H72" s="10"/>
      <c r="I72" s="10"/>
      <c r="J72" s="10"/>
      <c r="K72" s="11"/>
    </row>
    <row r="73" spans="1:11">
      <c r="A73" s="2"/>
      <c r="B73" s="9"/>
      <c r="C73" s="10"/>
      <c r="D73" s="10"/>
      <c r="E73" s="10"/>
      <c r="F73" s="10"/>
      <c r="G73" s="10"/>
      <c r="H73" s="10"/>
      <c r="I73" s="10"/>
      <c r="J73" s="10"/>
      <c r="K73" s="11"/>
    </row>
    <row r="74" spans="1:11">
      <c r="A74" s="2"/>
      <c r="B74" s="9"/>
      <c r="C74" s="10"/>
      <c r="D74" s="10"/>
      <c r="E74" s="10"/>
      <c r="F74" s="10"/>
      <c r="G74" s="10"/>
      <c r="H74" s="10"/>
      <c r="I74" s="10"/>
      <c r="J74" s="10"/>
      <c r="K74" s="11"/>
    </row>
    <row r="75" spans="1:11">
      <c r="A75" s="2"/>
      <c r="B75" s="9"/>
      <c r="C75" s="10"/>
      <c r="D75" s="10"/>
      <c r="E75" s="10"/>
      <c r="F75" s="10"/>
      <c r="G75" s="10"/>
      <c r="H75" s="10"/>
      <c r="I75" s="10"/>
      <c r="J75" s="10"/>
      <c r="K75" s="11"/>
    </row>
    <row r="76" spans="1:11" ht="16" thickBot="1">
      <c r="A76" s="2"/>
      <c r="B76" s="13"/>
      <c r="C76" s="14"/>
      <c r="D76" s="14"/>
      <c r="E76" s="14"/>
      <c r="F76" s="14"/>
      <c r="G76" s="14"/>
      <c r="H76" s="14"/>
      <c r="I76" s="14"/>
      <c r="J76" s="14"/>
      <c r="K76" s="15"/>
    </row>
    <row r="77" spans="1:1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1" s="18" customFormat="1"/>
  </sheetData>
  <mergeCells count="1">
    <mergeCell ref="C48:J5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FIG0001</vt:lpstr>
      <vt:lpstr>Bad</vt:lpstr>
      <vt:lpstr>FIG0002</vt:lpstr>
      <vt:lpstr>Bad 3</vt:lpstr>
      <vt:lpstr>Bad 4</vt:lpstr>
      <vt:lpstr>Bad 5</vt:lpstr>
      <vt:lpstr>FIG0003</vt:lpstr>
      <vt:lpstr>FIG0004-05</vt:lpstr>
      <vt:lpstr>FIG0006-07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Nussbaumer Knaflic</cp:lastModifiedBy>
  <dcterms:created xsi:type="dcterms:W3CDTF">2014-07-24T23:25:20Z</dcterms:created>
  <dcterms:modified xsi:type="dcterms:W3CDTF">2016-06-14T17:25:40Z</dcterms:modified>
</cp:coreProperties>
</file>