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rtday\Desktop\"/>
    </mc:Choice>
  </mc:AlternateContent>
  <xr:revisionPtr revIDLastSave="0" documentId="13_ncr:1_{822DF0B1-8B09-4082-BC6F-53785FE2B5F9}" xr6:coauthVersionLast="36" xr6:coauthVersionMax="36" xr10:uidLastSave="{00000000-0000-0000-0000-000000000000}"/>
  <bookViews>
    <workbookView xWindow="0" yWindow="0" windowWidth="14380" windowHeight="4020" xr2:uid="{5E906B02-9056-4707-8B3F-5A11CDB58C6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1" i="1"/>
  <c r="F3" i="1"/>
  <c r="H9" i="1" s="1"/>
  <c r="F4" i="1"/>
  <c r="F5" i="1"/>
  <c r="F6" i="1"/>
  <c r="F7" i="1"/>
  <c r="F8" i="1"/>
  <c r="F9" i="1"/>
  <c r="F10" i="1"/>
  <c r="F11" i="1"/>
  <c r="F12" i="1"/>
  <c r="F13" i="1"/>
  <c r="G73" i="1"/>
  <c r="G71" i="1"/>
  <c r="G72" i="1"/>
  <c r="G67" i="1"/>
  <c r="G68" i="1"/>
  <c r="G69" i="1"/>
  <c r="G70" i="1"/>
  <c r="G9" i="1"/>
  <c r="G15" i="1" s="1"/>
  <c r="G10" i="1"/>
  <c r="G11" i="1"/>
  <c r="G12" i="1"/>
  <c r="G13" i="1"/>
  <c r="G19" i="1" s="1"/>
  <c r="G14" i="1"/>
  <c r="G20" i="1" s="1"/>
  <c r="G17" i="1"/>
  <c r="G23" i="1" s="1"/>
  <c r="G18" i="1"/>
  <c r="G8" i="1"/>
  <c r="F2" i="1"/>
  <c r="H7" i="1" s="1"/>
  <c r="H8" i="1" l="1"/>
  <c r="H10" i="1"/>
  <c r="H12" i="1"/>
  <c r="H13" i="1"/>
  <c r="H3" i="1"/>
  <c r="H4" i="1"/>
  <c r="H5" i="1"/>
  <c r="H6" i="1"/>
  <c r="G29" i="1"/>
  <c r="G25" i="1"/>
  <c r="G26" i="1"/>
  <c r="G21" i="1"/>
  <c r="G24" i="1"/>
  <c r="G16" i="1"/>
  <c r="H2" i="1"/>
  <c r="G27" i="1" l="1"/>
  <c r="G32" i="1"/>
  <c r="G22" i="1"/>
  <c r="G31" i="1"/>
  <c r="G30" i="1"/>
  <c r="G35" i="1"/>
  <c r="G37" i="1" l="1"/>
  <c r="G28" i="1"/>
  <c r="G41" i="1"/>
  <c r="G38" i="1"/>
  <c r="G36" i="1"/>
  <c r="G33" i="1"/>
  <c r="G47" i="1" l="1"/>
  <c r="G39" i="1"/>
  <c r="G34" i="1"/>
  <c r="G44" i="1"/>
  <c r="G42" i="1"/>
  <c r="G43" i="1"/>
  <c r="G50" i="1" l="1"/>
  <c r="G49" i="1"/>
  <c r="G45" i="1"/>
  <c r="G40" i="1"/>
  <c r="G48" i="1"/>
  <c r="G53" i="1"/>
  <c r="G46" i="1" l="1"/>
  <c r="G55" i="1"/>
  <c r="G59" i="1"/>
  <c r="G54" i="1"/>
  <c r="G56" i="1"/>
  <c r="G51" i="1"/>
  <c r="G61" i="1" l="1"/>
  <c r="G60" i="1"/>
  <c r="G57" i="1"/>
  <c r="G62" i="1"/>
  <c r="G52" i="1"/>
  <c r="G65" i="1"/>
  <c r="G63" i="1" l="1"/>
  <c r="G66" i="1"/>
  <c r="G58" i="1"/>
  <c r="G64" i="1" l="1"/>
</calcChain>
</file>

<file path=xl/sharedStrings.xml><?xml version="1.0" encoding="utf-8"?>
<sst xmlns="http://schemas.openxmlformats.org/spreadsheetml/2006/main" count="24" uniqueCount="22">
  <si>
    <t>rank</t>
    <phoneticPr fontId="1" type="noConversion"/>
  </si>
  <si>
    <t>school</t>
    <phoneticPr fontId="1" type="noConversion"/>
  </si>
  <si>
    <t>name</t>
    <phoneticPr fontId="1" type="noConversion"/>
  </si>
  <si>
    <t>record</t>
    <phoneticPr fontId="1" type="noConversion"/>
  </si>
  <si>
    <t>unit</t>
    <phoneticPr fontId="1" type="noConversion"/>
  </si>
  <si>
    <t>output_html</t>
    <phoneticPr fontId="1" type="noConversion"/>
  </si>
  <si>
    <t>code</t>
    <phoneticPr fontId="1" type="noConversion"/>
  </si>
  <si>
    <t>鄭中</t>
  </si>
  <si>
    <t>梁中</t>
  </si>
  <si>
    <t>翁中</t>
  </si>
  <si>
    <t>李中</t>
  </si>
  <si>
    <t>譚中</t>
  </si>
  <si>
    <t>胡中</t>
  </si>
  <si>
    <t>m</t>
    <phoneticPr fontId="1" type="noConversion"/>
  </si>
  <si>
    <t>s</t>
    <phoneticPr fontId="1" type="noConversion"/>
  </si>
  <si>
    <t>class="table-success"</t>
    <phoneticPr fontId="1" type="noConversion"/>
  </si>
  <si>
    <t>class="table-primary"</t>
  </si>
  <si>
    <t>class="table-warning"</t>
  </si>
  <si>
    <t>style="background-color: #E3ACF9;"</t>
    <phoneticPr fontId="1" type="noConversion"/>
  </si>
  <si>
    <t>idx</t>
    <phoneticPr fontId="1" type="noConversion"/>
  </si>
  <si>
    <t>style="background-color: #FD8A8A;"</t>
    <phoneticPr fontId="1" type="noConversion"/>
  </si>
  <si>
    <t>style="background-color: #FFA365;"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</si>
</sst>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3E2D-CEDF-4551-A4B0-8D91D23EA1A3}">
  <dimension ref="A1:K73"/>
  <sheetViews>
    <sheetView tabSelected="1" workbookViewId="0">
      <selection activeCell="B2" sqref="B2:E3"/>
    </sheetView>
  </sheetViews>
  <sheetFormatPr defaultRowHeight="17" x14ac:dyDescent="0.4"/>
  <cols>
    <col min="7" max="7" width="12.81640625" customWidth="1"/>
    <col min="8" max="8" width="57.453125" customWidth="1"/>
    <col min="11" max="11" width="51.8164062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19</v>
      </c>
      <c r="H1" t="s">
        <v>5</v>
      </c>
      <c r="J1" t="s">
        <v>1</v>
      </c>
      <c r="K1" t="s">
        <v>6</v>
      </c>
    </row>
    <row r="2" spans="1:11" x14ac:dyDescent="0.4">
      <c r="A2" s="1">
        <v>1</v>
      </c>
      <c r="B2" s="1"/>
      <c r="C2" s="1"/>
      <c r="D2" s="1"/>
      <c r="E2" s="1"/>
      <c r="F2" t="b">
        <f>AND(NOT(ISBLANK(B2)), NOT(ISBLANK(C2)), NOT(ISBLANK(E2)), NOT(ISBLANK(D2)))</f>
        <v>0</v>
      </c>
      <c r="G2">
        <v>1</v>
      </c>
      <c r="H2" t="str">
        <f>IF(INDEX($A$2:$F$13, G2, 6), "&lt;tr " &amp; VLOOKUP(INDEX($A$2:$F$13, G2, 2), $J$2:$K$7, 2, FALSE) &amp; "&gt;", "")</f>
        <v/>
      </c>
      <c r="J2" t="s">
        <v>7</v>
      </c>
      <c r="K2" t="s">
        <v>18</v>
      </c>
    </row>
    <row r="3" spans="1:11" x14ac:dyDescent="0.4">
      <c r="A3" s="1">
        <v>2</v>
      </c>
      <c r="B3" s="1"/>
      <c r="C3" s="1"/>
      <c r="D3" s="1"/>
      <c r="E3" s="1"/>
      <c r="F3" t="b">
        <f t="shared" ref="F3:F13" si="0">AND(NOT(ISBLANK(B3)), NOT(ISBLANK(C3)), NOT(ISBLANK(E3)), NOT(ISBLANK(D3)))</f>
        <v>0</v>
      </c>
      <c r="G3">
        <v>1</v>
      </c>
      <c r="H3" t="str">
        <f>IF(INDEX($A$2:$F$13, G3, 6), "  &lt;th&gt;" &amp; INDEX($A$2:$E$13, G3, 1) &amp; "&lt;/th&gt;", "")</f>
        <v/>
      </c>
      <c r="J3" t="s">
        <v>8</v>
      </c>
      <c r="K3" t="s">
        <v>15</v>
      </c>
    </row>
    <row r="4" spans="1:11" x14ac:dyDescent="0.4">
      <c r="A4" s="1">
        <v>3</v>
      </c>
      <c r="B4" s="1"/>
      <c r="C4" s="1"/>
      <c r="D4" s="1"/>
      <c r="E4" s="1"/>
      <c r="F4" t="b">
        <f t="shared" si="0"/>
        <v>0</v>
      </c>
      <c r="G4">
        <v>1</v>
      </c>
      <c r="H4" t="str">
        <f>IF(INDEX($A$2:$F$13, G4, 6), "  &lt;th&gt;" &amp; INDEX($A$2:$E$13, G4, 2) &amp; "&lt;/th&gt;", "")</f>
        <v/>
      </c>
      <c r="J4" t="s">
        <v>9</v>
      </c>
      <c r="K4" t="s">
        <v>20</v>
      </c>
    </row>
    <row r="5" spans="1:11" x14ac:dyDescent="0.4">
      <c r="A5" s="1">
        <v>4</v>
      </c>
      <c r="B5" s="1"/>
      <c r="C5" s="1"/>
      <c r="D5" s="1"/>
      <c r="E5" s="1"/>
      <c r="F5" t="b">
        <f t="shared" si="0"/>
        <v>0</v>
      </c>
      <c r="G5">
        <v>1</v>
      </c>
      <c r="H5" t="str">
        <f>IF(INDEX($A$2:$F$13, G5, 6), "  &lt;th&gt;" &amp; INDEX($A$2:$E$13, G5, 3) &amp; "&lt;/th&gt;", "")</f>
        <v/>
      </c>
      <c r="J5" t="s">
        <v>10</v>
      </c>
      <c r="K5" t="s">
        <v>17</v>
      </c>
    </row>
    <row r="6" spans="1:11" x14ac:dyDescent="0.4">
      <c r="A6" s="1">
        <v>5</v>
      </c>
      <c r="B6" s="1"/>
      <c r="C6" s="1"/>
      <c r="D6" s="1"/>
      <c r="E6" s="1"/>
      <c r="F6" t="b">
        <f t="shared" si="0"/>
        <v>0</v>
      </c>
      <c r="G6">
        <v>1</v>
      </c>
      <c r="H6" t="str">
        <f>IF(INDEX($A$2:$F$13, G6, 6), "  &lt;th&gt;" &amp; INDEX($A$2:$E$13, G6, 4) &amp; VLOOKUP(INDEX($A$2:$E$13, G6, 5), $J$9:$K$10, 2, FALSE) &amp; "&lt;/th&gt;", "")</f>
        <v/>
      </c>
      <c r="J6" t="s">
        <v>11</v>
      </c>
      <c r="K6" t="s">
        <v>16</v>
      </c>
    </row>
    <row r="7" spans="1:11" x14ac:dyDescent="0.4">
      <c r="A7" s="1">
        <v>6</v>
      </c>
      <c r="B7" s="1"/>
      <c r="C7" s="1"/>
      <c r="D7" s="1"/>
      <c r="E7" s="1"/>
      <c r="F7" t="b">
        <f t="shared" si="0"/>
        <v>0</v>
      </c>
      <c r="G7">
        <v>1</v>
      </c>
      <c r="H7" t="str">
        <f>IF(INDEX($A$2:$F$13, G7, 6), "&lt;/tr&gt;", "")</f>
        <v/>
      </c>
      <c r="J7" t="s">
        <v>12</v>
      </c>
      <c r="K7" t="s">
        <v>21</v>
      </c>
    </row>
    <row r="8" spans="1:11" x14ac:dyDescent="0.4">
      <c r="A8" s="1">
        <v>7</v>
      </c>
      <c r="B8" s="1"/>
      <c r="C8" s="1"/>
      <c r="D8" s="1"/>
      <c r="E8" s="1"/>
      <c r="F8" t="b">
        <f t="shared" si="0"/>
        <v>0</v>
      </c>
      <c r="G8">
        <f>G2+1</f>
        <v>2</v>
      </c>
      <c r="H8" t="str">
        <f>IF(INDEX($A$2:$F$13, G8, 6), "&lt;tr " &amp; VLOOKUP(INDEX($A$2:$F$13, G8, 2), $J$2:$K$7, 2, FALSE) &amp; "&gt;", "")</f>
        <v/>
      </c>
    </row>
    <row r="9" spans="1:11" x14ac:dyDescent="0.4">
      <c r="A9" s="1">
        <v>8</v>
      </c>
      <c r="B9" s="1"/>
      <c r="C9" s="1"/>
      <c r="D9" s="1"/>
      <c r="E9" s="1"/>
      <c r="F9" t="b">
        <f t="shared" si="0"/>
        <v>0</v>
      </c>
      <c r="G9">
        <f t="shared" ref="G9:G72" si="1">G3+1</f>
        <v>2</v>
      </c>
      <c r="H9" t="str">
        <f>IF(INDEX($A$2:$F$13, G9, 6), "  &lt;th&gt;" &amp; INDEX($A$2:$E$13, G9, 1) &amp; "&lt;/th&gt;", "")</f>
        <v/>
      </c>
      <c r="J9" t="s">
        <v>13</v>
      </c>
      <c r="K9" t="s">
        <v>13</v>
      </c>
    </row>
    <row r="10" spans="1:11" x14ac:dyDescent="0.4">
      <c r="A10" s="1">
        <v>9</v>
      </c>
      <c r="B10" s="1"/>
      <c r="C10" s="1"/>
      <c r="D10" s="1"/>
      <c r="E10" s="1"/>
      <c r="F10" t="b">
        <f t="shared" si="0"/>
        <v>0</v>
      </c>
      <c r="G10">
        <f t="shared" si="1"/>
        <v>2</v>
      </c>
      <c r="H10" t="str">
        <f>IF(INDEX($A$2:$F$13, G10, 6), "  &lt;th&gt;" &amp; INDEX($A$2:$E$13, G10, 2) &amp; "&lt;/th&gt;", "")</f>
        <v/>
      </c>
      <c r="J10" t="s">
        <v>14</v>
      </c>
    </row>
    <row r="11" spans="1:11" x14ac:dyDescent="0.4">
      <c r="A11" s="1">
        <v>10</v>
      </c>
      <c r="B11" s="1"/>
      <c r="C11" s="1"/>
      <c r="D11" s="1"/>
      <c r="E11" s="1"/>
      <c r="F11" t="b">
        <f t="shared" si="0"/>
        <v>0</v>
      </c>
      <c r="G11">
        <f t="shared" si="1"/>
        <v>2</v>
      </c>
      <c r="H11" t="str">
        <f>IF(INDEX($A$2:$F$13, G11, 6), "  &lt;th&gt;" &amp; INDEX($A$2:$E$13, G11, 3) &amp; "&lt;/th&gt;", "")</f>
        <v/>
      </c>
    </row>
    <row r="12" spans="1:11" x14ac:dyDescent="0.4">
      <c r="A12" s="1">
        <v>11</v>
      </c>
      <c r="B12" s="1"/>
      <c r="C12" s="1"/>
      <c r="D12" s="1"/>
      <c r="E12" s="1"/>
      <c r="F12" t="b">
        <f t="shared" si="0"/>
        <v>0</v>
      </c>
      <c r="G12">
        <f t="shared" si="1"/>
        <v>2</v>
      </c>
      <c r="H12" t="str">
        <f>IF(INDEX($A$2:$F$13, G12, 6), "  &lt;th&gt;" &amp; INDEX($A$2:$E$13, G12, 4) &amp; VLOOKUP(INDEX($A$2:$E$13, G12, 5), $J$9:$K$10, 2, FALSE) &amp; "&lt;/th&gt;", "")</f>
        <v/>
      </c>
    </row>
    <row r="13" spans="1:11" x14ac:dyDescent="0.4">
      <c r="A13" s="1">
        <v>12</v>
      </c>
      <c r="B13" s="1"/>
      <c r="C13" s="1"/>
      <c r="D13" s="1"/>
      <c r="E13" s="1"/>
      <c r="F13" t="b">
        <f t="shared" si="0"/>
        <v>0</v>
      </c>
      <c r="G13">
        <f t="shared" si="1"/>
        <v>2</v>
      </c>
      <c r="H13" t="str">
        <f>IF(INDEX($A$2:$F$13, G13, 6), "&lt;/tr&gt;", "")</f>
        <v/>
      </c>
    </row>
    <row r="14" spans="1:11" x14ac:dyDescent="0.4">
      <c r="G14">
        <f t="shared" si="1"/>
        <v>3</v>
      </c>
      <c r="H14" t="str">
        <f>IF(INDEX($A$2:$F$13, G14, 6), "&lt;tr " &amp; VLOOKUP(INDEX($A$2:$F$13, G14, 2), $J$2:$K$7, 2, FALSE) &amp; "&gt;", "")</f>
        <v/>
      </c>
    </row>
    <row r="15" spans="1:11" x14ac:dyDescent="0.4">
      <c r="G15">
        <f t="shared" si="1"/>
        <v>3</v>
      </c>
      <c r="H15" t="str">
        <f>IF(INDEX($A$2:$F$13, G15, 6), "  &lt;th&gt;" &amp; INDEX($A$2:$E$13, G15, 1) &amp; "&lt;/th&gt;", "")</f>
        <v/>
      </c>
    </row>
    <row r="16" spans="1:11" x14ac:dyDescent="0.4">
      <c r="G16">
        <f t="shared" si="1"/>
        <v>3</v>
      </c>
      <c r="H16" t="str">
        <f>IF(INDEX($A$2:$F$13, G16, 6), "  &lt;th&gt;" &amp; INDEX($A$2:$E$13, G16, 2) &amp; "&lt;/th&gt;", "")</f>
        <v/>
      </c>
    </row>
    <row r="17" spans="7:8" x14ac:dyDescent="0.4">
      <c r="G17">
        <f t="shared" si="1"/>
        <v>3</v>
      </c>
      <c r="H17" t="str">
        <f>IF(INDEX($A$2:$F$13, G17, 6), "  &lt;th&gt;" &amp; INDEX($A$2:$E$13, G17, 3) &amp; "&lt;/th&gt;", "")</f>
        <v/>
      </c>
    </row>
    <row r="18" spans="7:8" x14ac:dyDescent="0.4">
      <c r="G18">
        <f t="shared" si="1"/>
        <v>3</v>
      </c>
      <c r="H18" t="str">
        <f>IF(INDEX($A$2:$F$13, G18, 6), "  &lt;th&gt;" &amp; INDEX($A$2:$E$13, G18, 4) &amp; VLOOKUP(INDEX($A$2:$E$13, G18, 5), $J$9:$K$10, 2, FALSE) &amp; "&lt;/th&gt;", "")</f>
        <v/>
      </c>
    </row>
    <row r="19" spans="7:8" x14ac:dyDescent="0.4">
      <c r="G19">
        <f t="shared" si="1"/>
        <v>3</v>
      </c>
      <c r="H19" t="str">
        <f>IF(INDEX($A$2:$F$13, G19, 6), "&lt;/tr&gt;", "")</f>
        <v/>
      </c>
    </row>
    <row r="20" spans="7:8" x14ac:dyDescent="0.4">
      <c r="G20">
        <f t="shared" si="1"/>
        <v>4</v>
      </c>
      <c r="H20" t="str">
        <f>IF(INDEX($A$2:$F$13, G20, 6), "&lt;tr " &amp; VLOOKUP(INDEX($A$2:$F$13, G20, 2), $J$2:$K$7, 2, FALSE) &amp; "&gt;", "")</f>
        <v/>
      </c>
    </row>
    <row r="21" spans="7:8" x14ac:dyDescent="0.4">
      <c r="G21">
        <f t="shared" si="1"/>
        <v>4</v>
      </c>
      <c r="H21" t="str">
        <f>IF(INDEX($A$2:$F$13, G21, 6), "  &lt;th&gt;" &amp; INDEX($A$2:$E$13, G21, 1) &amp; "&lt;/th&gt;", "")</f>
        <v/>
      </c>
    </row>
    <row r="22" spans="7:8" x14ac:dyDescent="0.4">
      <c r="G22">
        <f t="shared" si="1"/>
        <v>4</v>
      </c>
      <c r="H22" t="str">
        <f>IF(INDEX($A$2:$F$13, G22, 6), "  &lt;th&gt;" &amp; INDEX($A$2:$E$13, G22, 2) &amp; "&lt;/th&gt;", "")</f>
        <v/>
      </c>
    </row>
    <row r="23" spans="7:8" x14ac:dyDescent="0.4">
      <c r="G23">
        <f t="shared" si="1"/>
        <v>4</v>
      </c>
      <c r="H23" t="str">
        <f>IF(INDEX($A$2:$F$13, G23, 6), "  &lt;th&gt;" &amp; INDEX($A$2:$E$13, G23, 3) &amp; "&lt;/th&gt;", "")</f>
        <v/>
      </c>
    </row>
    <row r="24" spans="7:8" x14ac:dyDescent="0.4">
      <c r="G24">
        <f t="shared" si="1"/>
        <v>4</v>
      </c>
      <c r="H24" t="str">
        <f>IF(INDEX($A$2:$F$13, G24, 6), "  &lt;th&gt;" &amp; INDEX($A$2:$E$13, G24, 4) &amp; VLOOKUP(INDEX($A$2:$E$13, G24, 5), $J$9:$K$10, 2, FALSE) &amp; "&lt;/th&gt;", "")</f>
        <v/>
      </c>
    </row>
    <row r="25" spans="7:8" x14ac:dyDescent="0.4">
      <c r="G25">
        <f t="shared" si="1"/>
        <v>4</v>
      </c>
      <c r="H25" t="str">
        <f>IF(INDEX($A$2:$F$13, G25, 6), "&lt;/tr&gt;", "")</f>
        <v/>
      </c>
    </row>
    <row r="26" spans="7:8" x14ac:dyDescent="0.4">
      <c r="G26">
        <f t="shared" si="1"/>
        <v>5</v>
      </c>
      <c r="H26" t="str">
        <f>IF(INDEX($A$2:$F$13, G26, 6), "&lt;tr " &amp; VLOOKUP(INDEX($A$2:$F$13, G26, 2), $J$2:$K$7, 2, FALSE) &amp; "&gt;", "")</f>
        <v/>
      </c>
    </row>
    <row r="27" spans="7:8" x14ac:dyDescent="0.4">
      <c r="G27">
        <f t="shared" si="1"/>
        <v>5</v>
      </c>
      <c r="H27" t="str">
        <f>IF(INDEX($A$2:$F$13, G27, 6), "  &lt;th&gt;" &amp; INDEX($A$2:$E$13, G27, 1) &amp; "&lt;/th&gt;", "")</f>
        <v/>
      </c>
    </row>
    <row r="28" spans="7:8" x14ac:dyDescent="0.4">
      <c r="G28">
        <f t="shared" si="1"/>
        <v>5</v>
      </c>
      <c r="H28" t="str">
        <f>IF(INDEX($A$2:$F$13, G28, 6), "  &lt;th&gt;" &amp; INDEX($A$2:$E$13, G28, 2) &amp; "&lt;/th&gt;", "")</f>
        <v/>
      </c>
    </row>
    <row r="29" spans="7:8" x14ac:dyDescent="0.4">
      <c r="G29">
        <f t="shared" si="1"/>
        <v>5</v>
      </c>
      <c r="H29" t="str">
        <f>IF(INDEX($A$2:$F$13, G29, 6), "  &lt;th&gt;" &amp; INDEX($A$2:$E$13, G29, 3) &amp; "&lt;/th&gt;", "")</f>
        <v/>
      </c>
    </row>
    <row r="30" spans="7:8" x14ac:dyDescent="0.4">
      <c r="G30">
        <f t="shared" si="1"/>
        <v>5</v>
      </c>
      <c r="H30" t="str">
        <f>IF(INDEX($A$2:$F$13, G30, 6), "  &lt;th&gt;" &amp; INDEX($A$2:$E$13, G30, 4) &amp; VLOOKUP(INDEX($A$2:$E$13, G30, 5), $J$9:$K$10, 2, FALSE) &amp; "&lt;/th&gt;", "")</f>
        <v/>
      </c>
    </row>
    <row r="31" spans="7:8" x14ac:dyDescent="0.4">
      <c r="G31">
        <f t="shared" si="1"/>
        <v>5</v>
      </c>
      <c r="H31" t="str">
        <f>IF(INDEX($A$2:$F$13, G31, 6), "&lt;/tr&gt;", "")</f>
        <v/>
      </c>
    </row>
    <row r="32" spans="7:8" x14ac:dyDescent="0.4">
      <c r="G32">
        <f t="shared" si="1"/>
        <v>6</v>
      </c>
      <c r="H32" t="str">
        <f>IF(INDEX($A$2:$F$13, G32, 6), "&lt;tr " &amp; VLOOKUP(INDEX($A$2:$F$13, G32, 2), $J$2:$K$7, 2, FALSE) &amp; "&gt;", "")</f>
        <v/>
      </c>
    </row>
    <row r="33" spans="7:8" x14ac:dyDescent="0.4">
      <c r="G33">
        <f t="shared" si="1"/>
        <v>6</v>
      </c>
      <c r="H33" t="str">
        <f>IF(INDEX($A$2:$F$13, G33, 6), "  &lt;th&gt;" &amp; INDEX($A$2:$E$13, G33, 1) &amp; "&lt;/th&gt;", "")</f>
        <v/>
      </c>
    </row>
    <row r="34" spans="7:8" x14ac:dyDescent="0.4">
      <c r="G34">
        <f t="shared" si="1"/>
        <v>6</v>
      </c>
      <c r="H34" t="str">
        <f>IF(INDEX($A$2:$F$13, G34, 6), "  &lt;th&gt;" &amp; INDEX($A$2:$E$13, G34, 2) &amp; "&lt;/th&gt;", "")</f>
        <v/>
      </c>
    </row>
    <row r="35" spans="7:8" x14ac:dyDescent="0.4">
      <c r="G35">
        <f t="shared" si="1"/>
        <v>6</v>
      </c>
      <c r="H35" t="str">
        <f>IF(INDEX($A$2:$F$13, G35, 6), "  &lt;th&gt;" &amp; INDEX($A$2:$E$13, G35, 3) &amp; "&lt;/th&gt;", "")</f>
        <v/>
      </c>
    </row>
    <row r="36" spans="7:8" x14ac:dyDescent="0.4">
      <c r="G36">
        <f t="shared" si="1"/>
        <v>6</v>
      </c>
      <c r="H36" t="str">
        <f>IF(INDEX($A$2:$F$13, G36, 6), "  &lt;th&gt;" &amp; INDEX($A$2:$E$13, G36, 4) &amp; VLOOKUP(INDEX($A$2:$E$13, G36, 5), $J$9:$K$10, 2, FALSE) &amp; "&lt;/th&gt;", "")</f>
        <v/>
      </c>
    </row>
    <row r="37" spans="7:8" x14ac:dyDescent="0.4">
      <c r="G37">
        <f t="shared" si="1"/>
        <v>6</v>
      </c>
      <c r="H37" t="str">
        <f>IF(INDEX($A$2:$F$13, G37, 6), "&lt;/tr&gt;", "")</f>
        <v/>
      </c>
    </row>
    <row r="38" spans="7:8" x14ac:dyDescent="0.4">
      <c r="G38">
        <f t="shared" si="1"/>
        <v>7</v>
      </c>
      <c r="H38" t="str">
        <f>IF(INDEX($A$2:$F$13, G38, 6), "&lt;tr " &amp; VLOOKUP(INDEX($A$2:$F$13, G38, 2), $J$2:$K$7, 2, FALSE) &amp; "&gt;", "")</f>
        <v/>
      </c>
    </row>
    <row r="39" spans="7:8" x14ac:dyDescent="0.4">
      <c r="G39">
        <f t="shared" si="1"/>
        <v>7</v>
      </c>
      <c r="H39" t="str">
        <f>IF(INDEX($A$2:$F$13, G39, 6), "  &lt;th&gt;" &amp; INDEX($A$2:$E$13, G39, 1) &amp; "&lt;/th&gt;", "")</f>
        <v/>
      </c>
    </row>
    <row r="40" spans="7:8" x14ac:dyDescent="0.4">
      <c r="G40">
        <f t="shared" si="1"/>
        <v>7</v>
      </c>
      <c r="H40" t="str">
        <f>IF(INDEX($A$2:$F$13, G40, 6), "  &lt;th&gt;" &amp; INDEX($A$2:$E$13, G40, 2) &amp; "&lt;/th&gt;", "")</f>
        <v/>
      </c>
    </row>
    <row r="41" spans="7:8" x14ac:dyDescent="0.4">
      <c r="G41">
        <f t="shared" si="1"/>
        <v>7</v>
      </c>
      <c r="H41" t="str">
        <f>IF(INDEX($A$2:$F$13, G41, 6), "  &lt;th&gt;" &amp; INDEX($A$2:$E$13, G41, 3) &amp; "&lt;/th&gt;", "")</f>
        <v/>
      </c>
    </row>
    <row r="42" spans="7:8" x14ac:dyDescent="0.4">
      <c r="G42">
        <f t="shared" si="1"/>
        <v>7</v>
      </c>
      <c r="H42" t="str">
        <f>IF(INDEX($A$2:$F$13, G42, 6), "  &lt;th&gt;" &amp; INDEX($A$2:$E$13, G42, 4) &amp; VLOOKUP(INDEX($A$2:$E$13, G42, 5), $J$9:$K$10, 2, FALSE) &amp; "&lt;/th&gt;", "")</f>
        <v/>
      </c>
    </row>
    <row r="43" spans="7:8" x14ac:dyDescent="0.4">
      <c r="G43">
        <f t="shared" si="1"/>
        <v>7</v>
      </c>
      <c r="H43" t="str">
        <f>IF(INDEX($A$2:$F$13, G43, 6), "&lt;/tr&gt;", "")</f>
        <v/>
      </c>
    </row>
    <row r="44" spans="7:8" x14ac:dyDescent="0.4">
      <c r="G44">
        <f t="shared" si="1"/>
        <v>8</v>
      </c>
      <c r="H44" t="str">
        <f>IF(INDEX($A$2:$F$13, G44, 6), "&lt;tr " &amp; VLOOKUP(INDEX($A$2:$F$13, G44, 2), $J$2:$K$7, 2, FALSE) &amp; "&gt;", "")</f>
        <v/>
      </c>
    </row>
    <row r="45" spans="7:8" x14ac:dyDescent="0.4">
      <c r="G45">
        <f t="shared" si="1"/>
        <v>8</v>
      </c>
      <c r="H45" t="str">
        <f>IF(INDEX($A$2:$F$13, G45, 6), "  &lt;th&gt;" &amp; INDEX($A$2:$E$13, G45, 1) &amp; "&lt;/th&gt;", "")</f>
        <v/>
      </c>
    </row>
    <row r="46" spans="7:8" x14ac:dyDescent="0.4">
      <c r="G46">
        <f t="shared" si="1"/>
        <v>8</v>
      </c>
      <c r="H46" t="str">
        <f>IF(INDEX($A$2:$F$13, G46, 6), "  &lt;th&gt;" &amp; INDEX($A$2:$E$13, G46, 2) &amp; "&lt;/th&gt;", "")</f>
        <v/>
      </c>
    </row>
    <row r="47" spans="7:8" x14ac:dyDescent="0.4">
      <c r="G47">
        <f t="shared" si="1"/>
        <v>8</v>
      </c>
      <c r="H47" t="str">
        <f>IF(INDEX($A$2:$F$13, G47, 6), "  &lt;th&gt;" &amp; INDEX($A$2:$E$13, G47, 3) &amp; "&lt;/th&gt;", "")</f>
        <v/>
      </c>
    </row>
    <row r="48" spans="7:8" x14ac:dyDescent="0.4">
      <c r="G48">
        <f t="shared" si="1"/>
        <v>8</v>
      </c>
      <c r="H48" t="str">
        <f>IF(INDEX($A$2:$F$13, G48, 6), "  &lt;th&gt;" &amp; INDEX($A$2:$E$13, G48, 4) &amp; VLOOKUP(INDEX($A$2:$E$13, G48, 5), $J$9:$K$10, 2, FALSE) &amp; "&lt;/th&gt;", "")</f>
        <v/>
      </c>
    </row>
    <row r="49" spans="7:8" x14ac:dyDescent="0.4">
      <c r="G49">
        <f t="shared" si="1"/>
        <v>8</v>
      </c>
      <c r="H49" t="str">
        <f>IF(INDEX($A$2:$F$13, G49, 6), "&lt;/tr&gt;", "")</f>
        <v/>
      </c>
    </row>
    <row r="50" spans="7:8" x14ac:dyDescent="0.4">
      <c r="G50">
        <f t="shared" si="1"/>
        <v>9</v>
      </c>
      <c r="H50" t="str">
        <f>IF(INDEX($A$2:$F$13, G50, 6), "&lt;tr " &amp; VLOOKUP(INDEX($A$2:$F$13, G50, 2), $J$2:$K$7, 2, FALSE) &amp; "&gt;", "")</f>
        <v/>
      </c>
    </row>
    <row r="51" spans="7:8" x14ac:dyDescent="0.4">
      <c r="G51">
        <f t="shared" si="1"/>
        <v>9</v>
      </c>
      <c r="H51" t="str">
        <f>IF(INDEX($A$2:$F$13, G51, 6), "  &lt;th&gt;" &amp; INDEX($A$2:$E$13, G51, 1) &amp; "&lt;/th&gt;", "")</f>
        <v/>
      </c>
    </row>
    <row r="52" spans="7:8" x14ac:dyDescent="0.4">
      <c r="G52">
        <f t="shared" si="1"/>
        <v>9</v>
      </c>
      <c r="H52" t="str">
        <f>IF(INDEX($A$2:$F$13, G52, 6), "  &lt;th&gt;" &amp; INDEX($A$2:$E$13, G52, 2) &amp; "&lt;/th&gt;", "")</f>
        <v/>
      </c>
    </row>
    <row r="53" spans="7:8" x14ac:dyDescent="0.4">
      <c r="G53">
        <f t="shared" si="1"/>
        <v>9</v>
      </c>
      <c r="H53" t="str">
        <f>IF(INDEX($A$2:$F$13, G53, 6), "  &lt;th&gt;" &amp; INDEX($A$2:$E$13, G53, 3) &amp; "&lt;/th&gt;", "")</f>
        <v/>
      </c>
    </row>
    <row r="54" spans="7:8" x14ac:dyDescent="0.4">
      <c r="G54">
        <f t="shared" si="1"/>
        <v>9</v>
      </c>
      <c r="H54" t="str">
        <f>IF(INDEX($A$2:$F$13, G54, 6), "  &lt;th&gt;" &amp; INDEX($A$2:$E$13, G54, 4) &amp; VLOOKUP(INDEX($A$2:$E$13, G54, 5), $J$9:$K$10, 2, FALSE) &amp; "&lt;/th&gt;", "")</f>
        <v/>
      </c>
    </row>
    <row r="55" spans="7:8" x14ac:dyDescent="0.4">
      <c r="G55">
        <f t="shared" si="1"/>
        <v>9</v>
      </c>
      <c r="H55" t="str">
        <f>IF(INDEX($A$2:$F$13, G55, 6), "&lt;/tr&gt;", "")</f>
        <v/>
      </c>
    </row>
    <row r="56" spans="7:8" x14ac:dyDescent="0.4">
      <c r="G56">
        <f t="shared" si="1"/>
        <v>10</v>
      </c>
      <c r="H56" t="str">
        <f>IF(INDEX($A$2:$F$13, G56, 6), "&lt;tr " &amp; VLOOKUP(INDEX($A$2:$F$13, G56, 2), $J$2:$K$7, 2, FALSE) &amp; "&gt;", "")</f>
        <v/>
      </c>
    </row>
    <row r="57" spans="7:8" x14ac:dyDescent="0.4">
      <c r="G57">
        <f t="shared" si="1"/>
        <v>10</v>
      </c>
      <c r="H57" t="str">
        <f>IF(INDEX($A$2:$F$13, G57, 6), "  &lt;th&gt;" &amp; INDEX($A$2:$E$13, G57, 1) &amp; "&lt;/th&gt;", "")</f>
        <v/>
      </c>
    </row>
    <row r="58" spans="7:8" x14ac:dyDescent="0.4">
      <c r="G58">
        <f t="shared" si="1"/>
        <v>10</v>
      </c>
      <c r="H58" t="str">
        <f>IF(INDEX($A$2:$F$13, G58, 6), "  &lt;th&gt;" &amp; INDEX($A$2:$E$13, G58, 2) &amp; "&lt;/th&gt;", "")</f>
        <v/>
      </c>
    </row>
    <row r="59" spans="7:8" x14ac:dyDescent="0.4">
      <c r="G59">
        <f t="shared" si="1"/>
        <v>10</v>
      </c>
      <c r="H59" t="str">
        <f>IF(INDEX($A$2:$F$13, G59, 6), "  &lt;th&gt;" &amp; INDEX($A$2:$E$13, G59, 3) &amp; "&lt;/th&gt;", "")</f>
        <v/>
      </c>
    </row>
    <row r="60" spans="7:8" x14ac:dyDescent="0.4">
      <c r="G60">
        <f t="shared" si="1"/>
        <v>10</v>
      </c>
      <c r="H60" t="str">
        <f>IF(INDEX($A$2:$F$13, G60, 6), "  &lt;th&gt;" &amp; INDEX($A$2:$E$13, G60, 4) &amp; VLOOKUP(INDEX($A$2:$E$13, G60, 5), $J$9:$K$10, 2, FALSE) &amp; "&lt;/th&gt;", "")</f>
        <v/>
      </c>
    </row>
    <row r="61" spans="7:8" x14ac:dyDescent="0.4">
      <c r="G61">
        <f t="shared" si="1"/>
        <v>10</v>
      </c>
      <c r="H61" t="str">
        <f>IF(INDEX($A$2:$F$13, G61, 6), "&lt;/tr&gt;", "")</f>
        <v/>
      </c>
    </row>
    <row r="62" spans="7:8" x14ac:dyDescent="0.4">
      <c r="G62">
        <f t="shared" si="1"/>
        <v>11</v>
      </c>
      <c r="H62" t="str">
        <f>IF(INDEX($A$2:$F$13, G62, 6), "&lt;tr " &amp; VLOOKUP(INDEX($A$2:$F$13, G62, 2), $J$2:$K$7, 2, FALSE) &amp; "&gt;", "")</f>
        <v/>
      </c>
    </row>
    <row r="63" spans="7:8" x14ac:dyDescent="0.4">
      <c r="G63">
        <f t="shared" si="1"/>
        <v>11</v>
      </c>
      <c r="H63" t="str">
        <f>IF(INDEX($A$2:$F$13, G63, 6), "  &lt;th&gt;" &amp; INDEX($A$2:$E$13, G63, 1) &amp; "&lt;/th&gt;", "")</f>
        <v/>
      </c>
    </row>
    <row r="64" spans="7:8" x14ac:dyDescent="0.4">
      <c r="G64">
        <f t="shared" si="1"/>
        <v>11</v>
      </c>
      <c r="H64" t="str">
        <f>IF(INDEX($A$2:$F$13, G64, 6), "  &lt;th&gt;" &amp; INDEX($A$2:$E$13, G64, 2) &amp; "&lt;/th&gt;", "")</f>
        <v/>
      </c>
    </row>
    <row r="65" spans="7:8" x14ac:dyDescent="0.4">
      <c r="G65">
        <f t="shared" si="1"/>
        <v>11</v>
      </c>
      <c r="H65" t="str">
        <f>IF(INDEX($A$2:$F$13, G65, 6), "  &lt;th&gt;" &amp; INDEX($A$2:$E$13, G65, 3) &amp; "&lt;/th&gt;", "")</f>
        <v/>
      </c>
    </row>
    <row r="66" spans="7:8" x14ac:dyDescent="0.4">
      <c r="G66">
        <f t="shared" si="1"/>
        <v>11</v>
      </c>
      <c r="H66" t="str">
        <f>IF(INDEX($A$2:$F$13, G66, 6), "  &lt;th&gt;" &amp; INDEX($A$2:$E$13, G66, 4) &amp; VLOOKUP(INDEX($A$2:$E$13, G66, 5), $J$9:$K$10, 2, FALSE) &amp; "&lt;/th&gt;", "")</f>
        <v/>
      </c>
    </row>
    <row r="67" spans="7:8" x14ac:dyDescent="0.4">
      <c r="G67">
        <f>G61+1</f>
        <v>11</v>
      </c>
      <c r="H67" t="str">
        <f>IF(INDEX($A$2:$F$13, G67, 6), "&lt;/tr&gt;", "")</f>
        <v/>
      </c>
    </row>
    <row r="68" spans="7:8" x14ac:dyDescent="0.4">
      <c r="G68">
        <f t="shared" si="1"/>
        <v>12</v>
      </c>
      <c r="H68" t="str">
        <f>IF(INDEX($A$2:$F$13, G68, 6), "&lt;tr " &amp; VLOOKUP(INDEX($A$2:$F$13, G68, 2), $J$2:$K$7, 2, FALSE) &amp; "&gt;", "")</f>
        <v/>
      </c>
    </row>
    <row r="69" spans="7:8" x14ac:dyDescent="0.4">
      <c r="G69">
        <f t="shared" si="1"/>
        <v>12</v>
      </c>
      <c r="H69" t="str">
        <f>IF(INDEX($A$2:$F$13, G69, 6), "  &lt;th&gt;" &amp; INDEX($A$2:$E$13, G69, 1) &amp; "&lt;/th&gt;", "")</f>
        <v/>
      </c>
    </row>
    <row r="70" spans="7:8" x14ac:dyDescent="0.4">
      <c r="G70">
        <f t="shared" si="1"/>
        <v>12</v>
      </c>
      <c r="H70" t="str">
        <f>IF(INDEX($A$2:$F$13, G70, 6), "  &lt;th&gt;" &amp; INDEX($A$2:$E$13, G70, 2) &amp; "&lt;/th&gt;", "")</f>
        <v/>
      </c>
    </row>
    <row r="71" spans="7:8" x14ac:dyDescent="0.4">
      <c r="G71">
        <f>G65+1</f>
        <v>12</v>
      </c>
      <c r="H71" t="str">
        <f>IF(INDEX($A$2:$F$13, G71, 6), "  &lt;th&gt;" &amp; INDEX($A$2:$E$13, G71, 3) &amp; "&lt;/th&gt;", "")</f>
        <v/>
      </c>
    </row>
    <row r="72" spans="7:8" x14ac:dyDescent="0.4">
      <c r="G72">
        <f t="shared" si="1"/>
        <v>12</v>
      </c>
      <c r="H72" t="str">
        <f>IF(INDEX($A$2:$F$13, G72, 6), "  &lt;th&gt;" &amp; INDEX($A$2:$E$13, G72, 4) &amp; VLOOKUP(INDEX($A$2:$E$13, G72, 5), $J$9:$K$10, 2, FALSE) &amp; "&lt;/th&gt;", "")</f>
        <v/>
      </c>
    </row>
    <row r="73" spans="7:8" x14ac:dyDescent="0.4">
      <c r="G73">
        <f>G67+1</f>
        <v>12</v>
      </c>
      <c r="H73" t="str">
        <f>IF(INDEX($A$2:$F$13, G73, 6), "&lt;/tr&gt;", "")</f>
        <v/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sportday</dc:creator>
  <cp:lastModifiedBy>sportday</cp:lastModifiedBy>
  <dcterms:created xsi:type="dcterms:W3CDTF">2023-01-19T06:33:59Z</dcterms:created>
  <dcterms:modified xsi:type="dcterms:W3CDTF">2023-01-19T07:29:50Z</dcterms:modified>
</cp:coreProperties>
</file>