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o\OJT4\"/>
    </mc:Choice>
  </mc:AlternateContent>
  <bookViews>
    <workbookView xWindow="0" yWindow="0" windowWidth="23040" windowHeight="83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<sst xmlns="http://schemas.openxmlformats.org/spreadsheetml/2006/main" count="493" uniqueCount="66">
  <si>
    <t>Id</t>
  </si>
  <si>
    <t>Title</t>
  </si>
  <si>
    <t>Director</t>
  </si>
  <si>
    <t>Year</t>
  </si>
  <si>
    <t>Length_minutes</t>
  </si>
  <si>
    <t>Toy Story</t>
  </si>
  <si>
    <t>John Lasseter</t>
  </si>
  <si>
    <t>A Bug's Life</t>
  </si>
  <si>
    <t>Toy Story 2</t>
  </si>
  <si>
    <t>Monsters, Inc.</t>
  </si>
  <si>
    <t>Pete Docter</t>
  </si>
  <si>
    <t>Finding Nemo</t>
  </si>
  <si>
    <t>Andrew Stanton</t>
  </si>
  <si>
    <t>The Incredibles</t>
  </si>
  <si>
    <t>Brad Bird</t>
  </si>
  <si>
    <t>Cars</t>
  </si>
  <si>
    <t>Ratatouille</t>
  </si>
  <si>
    <t>WALL-E</t>
  </si>
  <si>
    <t>Up</t>
  </si>
  <si>
    <t>Toy Story 3</t>
  </si>
  <si>
    <t>Lee Unkrich</t>
  </si>
  <si>
    <t>Cars 2</t>
  </si>
  <si>
    <t>Brave</t>
  </si>
  <si>
    <t>Brenda Chapman</t>
  </si>
  <si>
    <t>Monsters University</t>
  </si>
  <si>
    <t>Dan Scanlon</t>
  </si>
  <si>
    <t>"</t>
  </si>
  <si>
    <t>,"</t>
  </si>
  <si>
    <t>",</t>
  </si>
  <si>
    <t>,</t>
  </si>
  <si>
    <t>);</t>
  </si>
  <si>
    <t>INSERT INTO movies VALUES (1,"Toy Story","John Lasseter",1995,81);</t>
  </si>
  <si>
    <t>INSERT INTO movies VALUES (2,"A Bug's Life","John Lasseter",1998,95);</t>
  </si>
  <si>
    <t>INSERT INTO movies VALUES (3,"Toy Story 2","John Lasseter",1999,93);</t>
  </si>
  <si>
    <t>INSERT INTO movies VALUES (4,"Monsters, Inc.","Pete Docter",2001,92);</t>
  </si>
  <si>
    <t>INSERT INTO movies VALUES (5,"Finding Nemo","Andrew Stanton",2003,107);</t>
  </si>
  <si>
    <t>INSERT INTO movies VALUES (6,"The Incredibles","Brad Bird",2004,116);</t>
  </si>
  <si>
    <t>INSERT INTO movies VALUES (7,"Cars","John Lasseter",2006,117);</t>
  </si>
  <si>
    <t>INSERT INTO movies VALUES (8,"Ratatouille","Brad Bird",2007,115);</t>
  </si>
  <si>
    <t>INSERT INTO movies VALUES (9,"WALL-E","Andrew Stanton",2008,104);</t>
  </si>
  <si>
    <t>INSERT INTO movies VALUES (10,"Up","Pete Docter",2009,101);</t>
  </si>
  <si>
    <t>INSERT INTO movies VALUES (11,"Toy Story 3","Lee Unkrich",2010,103);</t>
  </si>
  <si>
    <t>INSERT INTO movies VALUES (12,"Cars 2","John Lasseter",2011,120);</t>
  </si>
  <si>
    <t>INSERT INTO movies VALUES (13,"Brave","Brenda Chapman",2012,102);</t>
  </si>
  <si>
    <t>INSERT INTO movies VALUES (14,"Monsters University","Dan Scanlon",2013,110);</t>
  </si>
  <si>
    <t>|</t>
  </si>
  <si>
    <t>---</t>
  </si>
  <si>
    <t>Movie_id</t>
  </si>
  <si>
    <t>Rating</t>
  </si>
  <si>
    <t>Domestic_sales</t>
  </si>
  <si>
    <t>International_sales</t>
  </si>
  <si>
    <t>INSERT INTO BOXOFFICE VALUES (</t>
  </si>
  <si>
    <t>INSERT INTO BOXOFFICE VALUES (5,8.2,380843261,555900000);</t>
  </si>
  <si>
    <t>INSERT INTO BOXOFFICE VALUES (14,7.4,268492764,475066843);</t>
  </si>
  <si>
    <t>INSERT INTO BOXOFFICE VALUES (8,8,206445654,417277164);</t>
  </si>
  <si>
    <t>INSERT INTO BOXOFFICE VALUES (12,6.4,191452396,368400000);</t>
  </si>
  <si>
    <t>INSERT INTO BOXOFFICE VALUES (3,7.9,245852179,239163000);</t>
  </si>
  <si>
    <t>INSERT INTO BOXOFFICE VALUES (6,8,261441092,370001000);</t>
  </si>
  <si>
    <t>INSERT INTO BOXOFFICE VALUES (9,8.5,223808164,297503696);</t>
  </si>
  <si>
    <t>INSERT INTO BOXOFFICE VALUES (11,8.4,415004880,648167031);</t>
  </si>
  <si>
    <t>INSERT INTO BOXOFFICE VALUES (1,8.3,191796233,170162503);</t>
  </si>
  <si>
    <t>INSERT INTO BOXOFFICE VALUES (7,7.2,244082982,217900167);</t>
  </si>
  <si>
    <t>INSERT INTO BOXOFFICE VALUES (10,8.3,293004164,438338580);</t>
  </si>
  <si>
    <t>INSERT INTO BOXOFFICE VALUES (4,8.1,289916256,272900000);</t>
  </si>
  <si>
    <t>INSERT INTO BOXOFFICE VALUES (2,7.2,162798565,200600000);</t>
  </si>
  <si>
    <t>INSERT INTO BOXOFFICE VALUES (13,7.2,237283207,301700000);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</si>
</sst>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444444"/>
      <name val="Calibri"/>
    </font>
    <font>
      <sz val="12"/>
      <color rgb="FF000000"/>
      <name val="Calibri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444444"/>
      <name val="Calibri"/>
      <family val="2"/>
    </font>
    <font>
      <b/>
      <sz val="15"/>
      <color rgb="FF444444"/>
      <name val="Calibri"/>
      <family val="2"/>
    </font>
    <font>
      <sz val="15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D9CE"/>
        <bgColor indexed="64"/>
      </patternFill>
    </fill>
    <fill>
      <patternFill patternType="solid">
        <fgColor rgb="FFEBEAE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0EDE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4" borderId="2" xfId="0" applyFont="1" applyFill="1" applyBorder="1" applyAlignment="1">
      <alignment horizontal="left" vertical="top" wrapText="1" readingOrder="1"/>
    </xf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left" vertical="top" wrapText="1" readingOrder="1"/>
    </xf>
    <xf numFmtId="0" fontId="5" fillId="3" borderId="0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4" borderId="2" xfId="0" applyFont="1" applyFill="1" applyBorder="1" applyAlignment="1">
      <alignment horizontal="left" vertical="top" wrapText="1" readingOrder="1"/>
    </xf>
    <xf numFmtId="0" fontId="6" fillId="2" borderId="1" xfId="0" quotePrefix="1" applyFont="1" applyFill="1" applyBorder="1" applyAlignment="1">
      <alignment horizontal="left" vertical="top" wrapText="1" readingOrder="1"/>
    </xf>
    <xf numFmtId="0" fontId="7" fillId="2" borderId="1" xfId="0" applyFont="1" applyFill="1" applyBorder="1" applyAlignment="1">
      <alignment horizontal="left" vertical="top" wrapText="1" readingOrder="1"/>
    </xf>
    <xf numFmtId="0" fontId="8" fillId="5" borderId="1" xfId="0" applyFont="1" applyFill="1" applyBorder="1" applyAlignment="1">
      <alignment horizontal="left" vertical="top" wrapText="1" readingOrder="1"/>
    </xf>
    <xf numFmtId="0" fontId="8" fillId="4" borderId="1" xfId="0" applyFont="1" applyFill="1" applyBorder="1" applyAlignment="1">
      <alignment horizontal="left" vertical="top" wrapText="1" readingOrder="1"/>
    </xf>
    <xf numFmtId="0" fontId="8" fillId="4" borderId="2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abSelected="1" topLeftCell="K103" workbookViewId="0">
      <selection activeCell="AB110" sqref="AB110:AB123"/>
    </sheetView>
  </sheetViews>
  <sheetFormatPr defaultRowHeight="14.4" x14ac:dyDescent="0.3"/>
  <cols>
    <col min="1" max="1" width="43.109375" style="5" bestFit="1" customWidth="1"/>
    <col min="6" max="6" width="14.33203125" bestFit="1" customWidth="1"/>
    <col min="8" max="8" width="14.33203125" bestFit="1" customWidth="1"/>
    <col min="21" max="21" width="14.33203125" bestFit="1" customWidth="1"/>
    <col min="23" max="23" width="14.33203125" bestFit="1" customWidth="1"/>
    <col min="26" max="26" width="13.77734375" bestFit="1" customWidth="1"/>
    <col min="28" max="28" width="16.6640625" bestFit="1" customWidth="1"/>
  </cols>
  <sheetData>
    <row r="1" spans="1:14" ht="31.2" x14ac:dyDescent="0.3">
      <c r="B1" s="1" t="s">
        <v>0</v>
      </c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 t="s">
        <v>4</v>
      </c>
    </row>
    <row r="2" spans="1:14" ht="31.2" x14ac:dyDescent="0.45">
      <c r="A2" s="6" t="s">
        <v>51</v>
      </c>
      <c r="B2" s="2">
        <v>1</v>
      </c>
      <c r="C2" s="7" t="s">
        <v>27</v>
      </c>
      <c r="D2" s="2" t="s">
        <v>5</v>
      </c>
      <c r="E2" s="7" t="s">
        <v>28</v>
      </c>
      <c r="F2" s="2" t="s">
        <v>26</v>
      </c>
      <c r="G2" s="2" t="s">
        <v>6</v>
      </c>
      <c r="H2" s="2"/>
      <c r="I2" s="7" t="s">
        <v>28</v>
      </c>
      <c r="J2" s="2">
        <v>1995</v>
      </c>
      <c r="K2" s="7" t="s">
        <v>29</v>
      </c>
      <c r="L2" s="2">
        <v>81</v>
      </c>
      <c r="M2" s="8" t="s">
        <v>30</v>
      </c>
      <c r="N2" t="str">
        <f>CONCATENATE(A2,B2,C2,D2,E2,F2,G2,I2,J2,K2,L2,M2)</f>
        <v>INSERT INTO BOXOFFICE VALUES (1,"Toy Story","John Lasseter",1995,81);</v>
      </c>
    </row>
    <row r="3" spans="1:14" ht="31.2" x14ac:dyDescent="0.45">
      <c r="A3" s="6" t="s">
        <v>51</v>
      </c>
      <c r="B3" s="3">
        <v>2</v>
      </c>
      <c r="C3" s="7" t="s">
        <v>27</v>
      </c>
      <c r="D3" s="3" t="s">
        <v>7</v>
      </c>
      <c r="E3" s="7" t="s">
        <v>28</v>
      </c>
      <c r="F3" s="2" t="s">
        <v>26</v>
      </c>
      <c r="G3" s="3" t="s">
        <v>6</v>
      </c>
      <c r="H3" s="3"/>
      <c r="I3" s="7" t="s">
        <v>28</v>
      </c>
      <c r="J3" s="3">
        <v>1998</v>
      </c>
      <c r="K3" s="7" t="s">
        <v>29</v>
      </c>
      <c r="L3" s="3">
        <v>95</v>
      </c>
      <c r="M3" s="8" t="s">
        <v>30</v>
      </c>
      <c r="N3" t="str">
        <f>CONCATENATE(A3,B3,C3,D3,E3,F3,G3,I3,J3,K3,L3,M3)</f>
        <v>INSERT INTO BOXOFFICE VALUES (2,"A Bug's Life","John Lasseter",1998,95);</v>
      </c>
    </row>
    <row r="4" spans="1:14" ht="31.2" x14ac:dyDescent="0.45">
      <c r="A4" s="6" t="s">
        <v>51</v>
      </c>
      <c r="B4" s="2">
        <v>3</v>
      </c>
      <c r="C4" s="7" t="s">
        <v>27</v>
      </c>
      <c r="D4" s="2" t="s">
        <v>8</v>
      </c>
      <c r="E4" s="7" t="s">
        <v>28</v>
      </c>
      <c r="F4" s="2" t="s">
        <v>26</v>
      </c>
      <c r="G4" s="2" t="s">
        <v>6</v>
      </c>
      <c r="H4" s="2"/>
      <c r="I4" s="7" t="s">
        <v>28</v>
      </c>
      <c r="J4" s="2">
        <v>1999</v>
      </c>
      <c r="K4" s="7" t="s">
        <v>29</v>
      </c>
      <c r="L4" s="2">
        <v>93</v>
      </c>
      <c r="M4" s="8" t="s">
        <v>30</v>
      </c>
      <c r="N4" t="str">
        <f>CONCATENATE(A4,B4,C4,D4,E4,F4,G4,I4,J4,K4,L4,M4)</f>
        <v>INSERT INTO BOXOFFICE VALUES (3,"Toy Story 2","John Lasseter",1999,93);</v>
      </c>
    </row>
    <row r="5" spans="1:14" ht="31.2" x14ac:dyDescent="0.45">
      <c r="A5" s="6" t="s">
        <v>51</v>
      </c>
      <c r="B5" s="3">
        <v>4</v>
      </c>
      <c r="C5" s="7" t="s">
        <v>27</v>
      </c>
      <c r="D5" s="3" t="s">
        <v>9</v>
      </c>
      <c r="E5" s="7" t="s">
        <v>28</v>
      </c>
      <c r="F5" s="2" t="s">
        <v>26</v>
      </c>
      <c r="G5" s="3" t="s">
        <v>10</v>
      </c>
      <c r="H5" s="3"/>
      <c r="I5" s="7" t="s">
        <v>28</v>
      </c>
      <c r="J5" s="3">
        <v>2001</v>
      </c>
      <c r="K5" s="7" t="s">
        <v>29</v>
      </c>
      <c r="L5" s="3">
        <v>92</v>
      </c>
      <c r="M5" s="8" t="s">
        <v>30</v>
      </c>
      <c r="N5" t="str">
        <f>CONCATENATE(A5,B5,C5,D5,E5,F5,G5,I5,J5,K5,L5,M5)</f>
        <v>INSERT INTO BOXOFFICE VALUES (4,"Monsters, Inc.","Pete Docter",2001,92);</v>
      </c>
    </row>
    <row r="6" spans="1:14" ht="31.2" x14ac:dyDescent="0.45">
      <c r="A6" s="6" t="s">
        <v>51</v>
      </c>
      <c r="B6" s="2">
        <v>5</v>
      </c>
      <c r="C6" s="7" t="s">
        <v>27</v>
      </c>
      <c r="D6" s="2" t="s">
        <v>11</v>
      </c>
      <c r="E6" s="7" t="s">
        <v>28</v>
      </c>
      <c r="F6" s="2" t="s">
        <v>26</v>
      </c>
      <c r="G6" s="2" t="s">
        <v>12</v>
      </c>
      <c r="H6" s="2"/>
      <c r="I6" s="7" t="s">
        <v>28</v>
      </c>
      <c r="J6" s="2">
        <v>2003</v>
      </c>
      <c r="K6" s="7" t="s">
        <v>29</v>
      </c>
      <c r="L6" s="2">
        <v>107</v>
      </c>
      <c r="M6" s="8" t="s">
        <v>30</v>
      </c>
      <c r="N6" t="str">
        <f>CONCATENATE(A6,B6,C6,D6,E6,F6,G6,I6,J6,K6,L6,M6)</f>
        <v>INSERT INTO BOXOFFICE VALUES (5,"Finding Nemo","Andrew Stanton",2003,107);</v>
      </c>
    </row>
    <row r="7" spans="1:14" ht="46.8" x14ac:dyDescent="0.45">
      <c r="A7" s="6" t="s">
        <v>51</v>
      </c>
      <c r="B7" s="3">
        <v>6</v>
      </c>
      <c r="C7" s="7" t="s">
        <v>27</v>
      </c>
      <c r="D7" s="3" t="s">
        <v>13</v>
      </c>
      <c r="E7" s="7" t="s">
        <v>28</v>
      </c>
      <c r="F7" s="2" t="s">
        <v>26</v>
      </c>
      <c r="G7" s="3" t="s">
        <v>14</v>
      </c>
      <c r="H7" s="3"/>
      <c r="I7" s="7" t="s">
        <v>28</v>
      </c>
      <c r="J7" s="3">
        <v>2004</v>
      </c>
      <c r="K7" s="7" t="s">
        <v>29</v>
      </c>
      <c r="L7" s="3">
        <v>116</v>
      </c>
      <c r="M7" s="8" t="s">
        <v>30</v>
      </c>
      <c r="N7" t="str">
        <f>CONCATENATE(A7,B7,C7,D7,E7,F7,G7,I7,J7,K7,L7,M7)</f>
        <v>INSERT INTO BOXOFFICE VALUES (6,"The Incredibles","Brad Bird",2004,116);</v>
      </c>
    </row>
    <row r="8" spans="1:14" ht="31.2" x14ac:dyDescent="0.45">
      <c r="A8" s="6" t="s">
        <v>51</v>
      </c>
      <c r="B8" s="2">
        <v>7</v>
      </c>
      <c r="C8" s="7" t="s">
        <v>27</v>
      </c>
      <c r="D8" s="2" t="s">
        <v>15</v>
      </c>
      <c r="E8" s="7" t="s">
        <v>28</v>
      </c>
      <c r="F8" s="2" t="s">
        <v>26</v>
      </c>
      <c r="G8" s="2" t="s">
        <v>6</v>
      </c>
      <c r="H8" s="2"/>
      <c r="I8" s="7" t="s">
        <v>28</v>
      </c>
      <c r="J8" s="2">
        <v>2006</v>
      </c>
      <c r="K8" s="7" t="s">
        <v>29</v>
      </c>
      <c r="L8" s="2">
        <v>117</v>
      </c>
      <c r="M8" s="8" t="s">
        <v>30</v>
      </c>
      <c r="N8" t="str">
        <f>CONCATENATE(A8,B8,C8,D8,E8,F8,G8,I8,J8,K8,L8,M8)</f>
        <v>INSERT INTO BOXOFFICE VALUES (7,"Cars","John Lasseter",2006,117);</v>
      </c>
    </row>
    <row r="9" spans="1:14" ht="31.2" x14ac:dyDescent="0.45">
      <c r="A9" s="6" t="s">
        <v>51</v>
      </c>
      <c r="B9" s="3">
        <v>8</v>
      </c>
      <c r="C9" s="7" t="s">
        <v>27</v>
      </c>
      <c r="D9" s="3" t="s">
        <v>16</v>
      </c>
      <c r="E9" s="7" t="s">
        <v>28</v>
      </c>
      <c r="F9" s="2" t="s">
        <v>26</v>
      </c>
      <c r="G9" s="3" t="s">
        <v>14</v>
      </c>
      <c r="H9" s="3"/>
      <c r="I9" s="7" t="s">
        <v>28</v>
      </c>
      <c r="J9" s="3">
        <v>2007</v>
      </c>
      <c r="K9" s="7" t="s">
        <v>29</v>
      </c>
      <c r="L9" s="3">
        <v>115</v>
      </c>
      <c r="M9" s="8" t="s">
        <v>30</v>
      </c>
      <c r="N9" t="str">
        <f>CONCATENATE(A9,B9,C9,D9,E9,F9,G9,I9,J9,K9,L9,M9)</f>
        <v>INSERT INTO BOXOFFICE VALUES (8,"Ratatouille","Brad Bird",2007,115);</v>
      </c>
    </row>
    <row r="10" spans="1:14" ht="31.2" x14ac:dyDescent="0.45">
      <c r="A10" s="6" t="s">
        <v>51</v>
      </c>
      <c r="B10" s="2">
        <v>9</v>
      </c>
      <c r="C10" s="7" t="s">
        <v>27</v>
      </c>
      <c r="D10" s="2" t="s">
        <v>17</v>
      </c>
      <c r="E10" s="7" t="s">
        <v>28</v>
      </c>
      <c r="F10" s="2" t="s">
        <v>26</v>
      </c>
      <c r="G10" s="2" t="s">
        <v>12</v>
      </c>
      <c r="H10" s="2"/>
      <c r="I10" s="7" t="s">
        <v>28</v>
      </c>
      <c r="J10" s="2">
        <v>2008</v>
      </c>
      <c r="K10" s="7" t="s">
        <v>29</v>
      </c>
      <c r="L10" s="2">
        <v>104</v>
      </c>
      <c r="M10" s="8" t="s">
        <v>30</v>
      </c>
      <c r="N10" t="str">
        <f>CONCATENATE(A10,B10,C10,D10,E10,F10,G10,I10,J10,K10,L10,M10)</f>
        <v>INSERT INTO BOXOFFICE VALUES (9,"WALL-E","Andrew Stanton",2008,104);</v>
      </c>
    </row>
    <row r="11" spans="1:14" ht="31.2" x14ac:dyDescent="0.45">
      <c r="A11" s="6" t="s">
        <v>51</v>
      </c>
      <c r="B11" s="3">
        <v>10</v>
      </c>
      <c r="C11" s="7" t="s">
        <v>27</v>
      </c>
      <c r="D11" s="3" t="s">
        <v>18</v>
      </c>
      <c r="E11" s="7" t="s">
        <v>28</v>
      </c>
      <c r="F11" s="2" t="s">
        <v>26</v>
      </c>
      <c r="G11" s="3" t="s">
        <v>10</v>
      </c>
      <c r="H11" s="3"/>
      <c r="I11" s="7" t="s">
        <v>28</v>
      </c>
      <c r="J11" s="3">
        <v>2009</v>
      </c>
      <c r="K11" s="7" t="s">
        <v>29</v>
      </c>
      <c r="L11" s="3">
        <v>101</v>
      </c>
      <c r="M11" s="8" t="s">
        <v>30</v>
      </c>
      <c r="N11" t="str">
        <f>CONCATENATE(A11,B11,C11,D11,E11,F11,G11,I11,J11,K11,L11,M11)</f>
        <v>INSERT INTO BOXOFFICE VALUES (10,"Up","Pete Docter",2009,101);</v>
      </c>
    </row>
    <row r="12" spans="1:14" ht="31.2" x14ac:dyDescent="0.45">
      <c r="A12" s="6" t="s">
        <v>51</v>
      </c>
      <c r="B12" s="2">
        <v>11</v>
      </c>
      <c r="C12" s="7" t="s">
        <v>27</v>
      </c>
      <c r="D12" s="2" t="s">
        <v>19</v>
      </c>
      <c r="E12" s="7" t="s">
        <v>28</v>
      </c>
      <c r="F12" s="2" t="s">
        <v>26</v>
      </c>
      <c r="G12" s="2" t="s">
        <v>20</v>
      </c>
      <c r="H12" s="2"/>
      <c r="I12" s="7" t="s">
        <v>28</v>
      </c>
      <c r="J12" s="2">
        <v>2010</v>
      </c>
      <c r="K12" s="7" t="s">
        <v>29</v>
      </c>
      <c r="L12" s="2">
        <v>103</v>
      </c>
      <c r="M12" s="8" t="s">
        <v>30</v>
      </c>
      <c r="N12" t="str">
        <f>CONCATENATE(A12,B12,C12,D12,E12,F12,G12,I12,J12,K12,L12,M12)</f>
        <v>INSERT INTO BOXOFFICE VALUES (11,"Toy Story 3","Lee Unkrich",2010,103);</v>
      </c>
    </row>
    <row r="13" spans="1:14" ht="31.2" x14ac:dyDescent="0.45">
      <c r="A13" s="6" t="s">
        <v>51</v>
      </c>
      <c r="B13" s="3">
        <v>12</v>
      </c>
      <c r="C13" s="7" t="s">
        <v>27</v>
      </c>
      <c r="D13" s="3" t="s">
        <v>21</v>
      </c>
      <c r="E13" s="7" t="s">
        <v>28</v>
      </c>
      <c r="F13" s="2" t="s">
        <v>26</v>
      </c>
      <c r="G13" s="3" t="s">
        <v>6</v>
      </c>
      <c r="H13" s="3"/>
      <c r="I13" s="7" t="s">
        <v>28</v>
      </c>
      <c r="J13" s="3">
        <v>2011</v>
      </c>
      <c r="K13" s="7" t="s">
        <v>29</v>
      </c>
      <c r="L13" s="3">
        <v>120</v>
      </c>
      <c r="M13" s="8" t="s">
        <v>30</v>
      </c>
      <c r="N13" t="str">
        <f>CONCATENATE(A13,B13,C13,D13,E13,F13,G13,I13,J13,K13,L13,M13)</f>
        <v>INSERT INTO BOXOFFICE VALUES (12,"Cars 2","John Lasseter",2011,120);</v>
      </c>
    </row>
    <row r="14" spans="1:14" ht="46.8" x14ac:dyDescent="0.45">
      <c r="A14" s="6" t="s">
        <v>51</v>
      </c>
      <c r="B14" s="2">
        <v>13</v>
      </c>
      <c r="C14" s="7" t="s">
        <v>27</v>
      </c>
      <c r="D14" s="2" t="s">
        <v>22</v>
      </c>
      <c r="E14" s="7" t="s">
        <v>28</v>
      </c>
      <c r="F14" s="2" t="s">
        <v>26</v>
      </c>
      <c r="G14" s="2" t="s">
        <v>23</v>
      </c>
      <c r="H14" s="2"/>
      <c r="I14" s="7" t="s">
        <v>28</v>
      </c>
      <c r="J14" s="2">
        <v>2012</v>
      </c>
      <c r="K14" s="7" t="s">
        <v>29</v>
      </c>
      <c r="L14" s="2">
        <v>102</v>
      </c>
      <c r="M14" s="8" t="s">
        <v>30</v>
      </c>
      <c r="N14" t="str">
        <f>CONCATENATE(A14,B14,C14,D14,E14,F14,G14,I14,J14,K14,L14,M14)</f>
        <v>INSERT INTO BOXOFFICE VALUES (13,"Brave","Brenda Chapman",2012,102);</v>
      </c>
    </row>
    <row r="15" spans="1:14" ht="62.4" x14ac:dyDescent="0.45">
      <c r="A15" s="6" t="s">
        <v>51</v>
      </c>
      <c r="B15" s="4">
        <v>14</v>
      </c>
      <c r="C15" s="7" t="s">
        <v>27</v>
      </c>
      <c r="D15" s="4" t="s">
        <v>24</v>
      </c>
      <c r="E15" s="7" t="s">
        <v>28</v>
      </c>
      <c r="F15" s="2" t="s">
        <v>26</v>
      </c>
      <c r="G15" s="4" t="s">
        <v>25</v>
      </c>
      <c r="H15" s="4"/>
      <c r="I15" s="7" t="s">
        <v>28</v>
      </c>
      <c r="J15" s="4">
        <v>2013</v>
      </c>
      <c r="K15" s="7" t="s">
        <v>29</v>
      </c>
      <c r="L15" s="4">
        <v>110</v>
      </c>
      <c r="M15" s="8" t="s">
        <v>30</v>
      </c>
      <c r="N15" t="str">
        <f>CONCATENATE(A15,B15,C15,D15,E15,F15,G15,I15,J15,K15,L15,M15)</f>
        <v>INSERT INTO BOXOFFICE VALUES (14,"Monsters University","Dan Scanlon",2013,110);</v>
      </c>
    </row>
    <row r="17" spans="1:10" ht="39.6" x14ac:dyDescent="0.3">
      <c r="B17" s="13" t="s">
        <v>47</v>
      </c>
      <c r="D17" s="13" t="s">
        <v>48</v>
      </c>
      <c r="F17" s="13" t="s">
        <v>49</v>
      </c>
      <c r="H17" s="13" t="s">
        <v>50</v>
      </c>
    </row>
    <row r="18" spans="1:10" ht="23.4" x14ac:dyDescent="0.45">
      <c r="A18" s="6" t="s">
        <v>51</v>
      </c>
      <c r="B18" s="14">
        <v>5</v>
      </c>
      <c r="C18" s="7" t="s">
        <v>29</v>
      </c>
      <c r="D18" s="14">
        <v>8.1999999999999993</v>
      </c>
      <c r="E18" s="7" t="s">
        <v>29</v>
      </c>
      <c r="F18" s="14">
        <v>380843261</v>
      </c>
      <c r="G18" s="7" t="s">
        <v>29</v>
      </c>
      <c r="H18" s="14">
        <v>555900000</v>
      </c>
      <c r="I18" s="8" t="s">
        <v>30</v>
      </c>
      <c r="J18" t="str">
        <f>CONCATENATE(A18,B18,C18,D18,E18,F18,G18,H18,I18)</f>
        <v>INSERT INTO BOXOFFICE VALUES (5,8.2,380843261,555900000);</v>
      </c>
    </row>
    <row r="19" spans="1:10" ht="23.4" x14ac:dyDescent="0.45">
      <c r="A19" s="6" t="s">
        <v>51</v>
      </c>
      <c r="B19" s="15">
        <v>14</v>
      </c>
      <c r="C19" s="7" t="s">
        <v>29</v>
      </c>
      <c r="D19" s="15">
        <v>7.4</v>
      </c>
      <c r="E19" s="7" t="s">
        <v>29</v>
      </c>
      <c r="F19" s="15">
        <v>268492764</v>
      </c>
      <c r="G19" s="7" t="s">
        <v>29</v>
      </c>
      <c r="H19" s="15">
        <v>475066843</v>
      </c>
      <c r="I19" s="8" t="s">
        <v>30</v>
      </c>
      <c r="J19" t="str">
        <f t="shared" ref="J19:J31" si="0">CONCATENATE(A19,B19,C19,D19,E19,F19,G19,H19,I19)</f>
        <v>INSERT INTO BOXOFFICE VALUES (14,7.4,268492764,475066843);</v>
      </c>
    </row>
    <row r="20" spans="1:10" ht="23.4" x14ac:dyDescent="0.45">
      <c r="A20" s="6" t="s">
        <v>51</v>
      </c>
      <c r="B20" s="14">
        <v>8</v>
      </c>
      <c r="C20" s="7" t="s">
        <v>29</v>
      </c>
      <c r="D20" s="14">
        <v>8</v>
      </c>
      <c r="E20" s="7" t="s">
        <v>29</v>
      </c>
      <c r="F20" s="14">
        <v>206445654</v>
      </c>
      <c r="G20" s="7" t="s">
        <v>29</v>
      </c>
      <c r="H20" s="14">
        <v>417277164</v>
      </c>
      <c r="I20" s="8" t="s">
        <v>30</v>
      </c>
      <c r="J20" t="str">
        <f t="shared" si="0"/>
        <v>INSERT INTO BOXOFFICE VALUES (8,8,206445654,417277164);</v>
      </c>
    </row>
    <row r="21" spans="1:10" ht="23.4" x14ac:dyDescent="0.45">
      <c r="A21" s="6" t="s">
        <v>51</v>
      </c>
      <c r="B21" s="15">
        <v>12</v>
      </c>
      <c r="C21" s="7" t="s">
        <v>29</v>
      </c>
      <c r="D21" s="15">
        <v>6.4</v>
      </c>
      <c r="E21" s="7" t="s">
        <v>29</v>
      </c>
      <c r="F21" s="15">
        <v>191452396</v>
      </c>
      <c r="G21" s="7" t="s">
        <v>29</v>
      </c>
      <c r="H21" s="15">
        <v>368400000</v>
      </c>
      <c r="I21" s="8" t="s">
        <v>30</v>
      </c>
      <c r="J21" t="str">
        <f t="shared" si="0"/>
        <v>INSERT INTO BOXOFFICE VALUES (12,6.4,191452396,368400000);</v>
      </c>
    </row>
    <row r="22" spans="1:10" ht="23.4" x14ac:dyDescent="0.45">
      <c r="A22" s="6" t="s">
        <v>51</v>
      </c>
      <c r="B22" s="14">
        <v>3</v>
      </c>
      <c r="C22" s="7" t="s">
        <v>29</v>
      </c>
      <c r="D22" s="14">
        <v>7.9</v>
      </c>
      <c r="E22" s="7" t="s">
        <v>29</v>
      </c>
      <c r="F22" s="14">
        <v>245852179</v>
      </c>
      <c r="G22" s="7" t="s">
        <v>29</v>
      </c>
      <c r="H22" s="14">
        <v>239163000</v>
      </c>
      <c r="I22" s="8" t="s">
        <v>30</v>
      </c>
      <c r="J22" t="str">
        <f t="shared" si="0"/>
        <v>INSERT INTO BOXOFFICE VALUES (3,7.9,245852179,239163000);</v>
      </c>
    </row>
    <row r="23" spans="1:10" ht="23.4" x14ac:dyDescent="0.45">
      <c r="A23" s="6" t="s">
        <v>51</v>
      </c>
      <c r="B23" s="15">
        <v>6</v>
      </c>
      <c r="C23" s="7" t="s">
        <v>29</v>
      </c>
      <c r="D23" s="15">
        <v>8</v>
      </c>
      <c r="E23" s="7" t="s">
        <v>29</v>
      </c>
      <c r="F23" s="15">
        <v>261441092</v>
      </c>
      <c r="G23" s="7" t="s">
        <v>29</v>
      </c>
      <c r="H23" s="15">
        <v>370001000</v>
      </c>
      <c r="I23" s="8" t="s">
        <v>30</v>
      </c>
      <c r="J23" t="str">
        <f t="shared" si="0"/>
        <v>INSERT INTO BOXOFFICE VALUES (6,8,261441092,370001000);</v>
      </c>
    </row>
    <row r="24" spans="1:10" ht="23.4" x14ac:dyDescent="0.45">
      <c r="A24" s="6" t="s">
        <v>51</v>
      </c>
      <c r="B24" s="14">
        <v>9</v>
      </c>
      <c r="C24" s="7" t="s">
        <v>29</v>
      </c>
      <c r="D24" s="14">
        <v>8.5</v>
      </c>
      <c r="E24" s="7" t="s">
        <v>29</v>
      </c>
      <c r="F24" s="14">
        <v>223808164</v>
      </c>
      <c r="G24" s="7" t="s">
        <v>29</v>
      </c>
      <c r="H24" s="14">
        <v>297503696</v>
      </c>
      <c r="I24" s="8" t="s">
        <v>30</v>
      </c>
      <c r="J24" t="str">
        <f t="shared" si="0"/>
        <v>INSERT INTO BOXOFFICE VALUES (9,8.5,223808164,297503696);</v>
      </c>
    </row>
    <row r="25" spans="1:10" ht="23.4" x14ac:dyDescent="0.45">
      <c r="A25" s="6" t="s">
        <v>51</v>
      </c>
      <c r="B25" s="15">
        <v>11</v>
      </c>
      <c r="C25" s="7" t="s">
        <v>29</v>
      </c>
      <c r="D25" s="15">
        <v>8.4</v>
      </c>
      <c r="E25" s="7" t="s">
        <v>29</v>
      </c>
      <c r="F25" s="15">
        <v>415004880</v>
      </c>
      <c r="G25" s="7" t="s">
        <v>29</v>
      </c>
      <c r="H25" s="15">
        <v>648167031</v>
      </c>
      <c r="I25" s="8" t="s">
        <v>30</v>
      </c>
      <c r="J25" t="str">
        <f t="shared" si="0"/>
        <v>INSERT INTO BOXOFFICE VALUES (11,8.4,415004880,648167031);</v>
      </c>
    </row>
    <row r="26" spans="1:10" ht="23.4" x14ac:dyDescent="0.45">
      <c r="A26" s="6" t="s">
        <v>51</v>
      </c>
      <c r="B26" s="14">
        <v>1</v>
      </c>
      <c r="C26" s="7" t="s">
        <v>29</v>
      </c>
      <c r="D26" s="14">
        <v>8.3000000000000007</v>
      </c>
      <c r="E26" s="7" t="s">
        <v>29</v>
      </c>
      <c r="F26" s="14">
        <v>191796233</v>
      </c>
      <c r="G26" s="7" t="s">
        <v>29</v>
      </c>
      <c r="H26" s="14">
        <v>170162503</v>
      </c>
      <c r="I26" s="8" t="s">
        <v>30</v>
      </c>
      <c r="J26" t="str">
        <f t="shared" si="0"/>
        <v>INSERT INTO BOXOFFICE VALUES (1,8.3,191796233,170162503);</v>
      </c>
    </row>
    <row r="27" spans="1:10" ht="23.4" x14ac:dyDescent="0.45">
      <c r="A27" s="6" t="s">
        <v>51</v>
      </c>
      <c r="B27" s="15">
        <v>7</v>
      </c>
      <c r="C27" s="7" t="s">
        <v>29</v>
      </c>
      <c r="D27" s="15">
        <v>7.2</v>
      </c>
      <c r="E27" s="7" t="s">
        <v>29</v>
      </c>
      <c r="F27" s="15">
        <v>244082982</v>
      </c>
      <c r="G27" s="7" t="s">
        <v>29</v>
      </c>
      <c r="H27" s="15">
        <v>217900167</v>
      </c>
      <c r="I27" s="8" t="s">
        <v>30</v>
      </c>
      <c r="J27" t="str">
        <f t="shared" si="0"/>
        <v>INSERT INTO BOXOFFICE VALUES (7,7.2,244082982,217900167);</v>
      </c>
    </row>
    <row r="28" spans="1:10" ht="23.4" x14ac:dyDescent="0.45">
      <c r="A28" s="6" t="s">
        <v>51</v>
      </c>
      <c r="B28" s="14">
        <v>10</v>
      </c>
      <c r="C28" s="7" t="s">
        <v>29</v>
      </c>
      <c r="D28" s="14">
        <v>8.3000000000000007</v>
      </c>
      <c r="E28" s="7" t="s">
        <v>29</v>
      </c>
      <c r="F28" s="14">
        <v>293004164</v>
      </c>
      <c r="G28" s="7" t="s">
        <v>29</v>
      </c>
      <c r="H28" s="14">
        <v>438338580</v>
      </c>
      <c r="I28" s="8" t="s">
        <v>30</v>
      </c>
      <c r="J28" t="str">
        <f t="shared" si="0"/>
        <v>INSERT INTO BOXOFFICE VALUES (10,8.3,293004164,438338580);</v>
      </c>
    </row>
    <row r="29" spans="1:10" ht="23.4" x14ac:dyDescent="0.45">
      <c r="A29" s="6" t="s">
        <v>51</v>
      </c>
      <c r="B29" s="15">
        <v>4</v>
      </c>
      <c r="C29" s="7" t="s">
        <v>29</v>
      </c>
      <c r="D29" s="15">
        <v>8.1</v>
      </c>
      <c r="E29" s="7" t="s">
        <v>29</v>
      </c>
      <c r="F29" s="15">
        <v>289916256</v>
      </c>
      <c r="G29" s="7" t="s">
        <v>29</v>
      </c>
      <c r="H29" s="15">
        <v>272900000</v>
      </c>
      <c r="I29" s="8" t="s">
        <v>30</v>
      </c>
      <c r="J29" t="str">
        <f t="shared" si="0"/>
        <v>INSERT INTO BOXOFFICE VALUES (4,8.1,289916256,272900000);</v>
      </c>
    </row>
    <row r="30" spans="1:10" ht="23.4" x14ac:dyDescent="0.45">
      <c r="A30" s="6" t="s">
        <v>51</v>
      </c>
      <c r="B30" s="14">
        <v>2</v>
      </c>
      <c r="C30" s="7" t="s">
        <v>29</v>
      </c>
      <c r="D30" s="14">
        <v>7.2</v>
      </c>
      <c r="E30" s="7" t="s">
        <v>29</v>
      </c>
      <c r="F30" s="14">
        <v>162798565</v>
      </c>
      <c r="G30" s="7" t="s">
        <v>29</v>
      </c>
      <c r="H30" s="14">
        <v>200600000</v>
      </c>
      <c r="I30" s="8" t="s">
        <v>30</v>
      </c>
      <c r="J30" t="str">
        <f t="shared" si="0"/>
        <v>INSERT INTO BOXOFFICE VALUES (2,7.2,162798565,200600000);</v>
      </c>
    </row>
    <row r="31" spans="1:10" ht="23.4" x14ac:dyDescent="0.45">
      <c r="A31" s="6" t="s">
        <v>51</v>
      </c>
      <c r="B31" s="16">
        <v>13</v>
      </c>
      <c r="C31" s="7" t="s">
        <v>29</v>
      </c>
      <c r="D31" s="16">
        <v>7.2</v>
      </c>
      <c r="E31" s="7" t="s">
        <v>29</v>
      </c>
      <c r="F31" s="16">
        <v>237283207</v>
      </c>
      <c r="G31" s="7" t="s">
        <v>29</v>
      </c>
      <c r="H31" s="16">
        <v>301700000</v>
      </c>
      <c r="I31" s="8" t="s">
        <v>30</v>
      </c>
      <c r="J31" t="str">
        <f t="shared" si="0"/>
        <v>INSERT INTO BOXOFFICE VALUES (13,7.2,237283207,301700000);</v>
      </c>
    </row>
    <row r="44" spans="4:24" ht="39.6" x14ac:dyDescent="0.3">
      <c r="D44" t="s">
        <v>45</v>
      </c>
      <c r="E44" s="9" t="s">
        <v>0</v>
      </c>
      <c r="F44" s="9" t="s">
        <v>1</v>
      </c>
      <c r="G44" s="9" t="s">
        <v>2</v>
      </c>
      <c r="H44" s="9" t="s">
        <v>45</v>
      </c>
      <c r="I44" s="9" t="s">
        <v>3</v>
      </c>
      <c r="J44" s="9" t="s">
        <v>4</v>
      </c>
      <c r="K44" s="9" t="s">
        <v>45</v>
      </c>
      <c r="P44" t="s">
        <v>45</v>
      </c>
      <c r="Q44" s="13" t="s">
        <v>47</v>
      </c>
      <c r="R44" t="s">
        <v>45</v>
      </c>
      <c r="S44" s="13" t="s">
        <v>48</v>
      </c>
      <c r="T44" t="s">
        <v>45</v>
      </c>
      <c r="U44" s="13" t="s">
        <v>49</v>
      </c>
      <c r="V44" t="s">
        <v>45</v>
      </c>
      <c r="W44" s="13" t="s">
        <v>50</v>
      </c>
      <c r="X44" t="s">
        <v>45</v>
      </c>
    </row>
    <row r="45" spans="4:24" ht="15.6" x14ac:dyDescent="0.3">
      <c r="E45" s="9"/>
      <c r="F45" s="9"/>
      <c r="G45" s="9"/>
      <c r="H45" s="9"/>
      <c r="I45" s="9"/>
      <c r="J45" s="9"/>
      <c r="K45" s="9"/>
      <c r="P45" t="s">
        <v>45</v>
      </c>
      <c r="Q45" s="12" t="s">
        <v>46</v>
      </c>
      <c r="R45" s="12" t="s">
        <v>45</v>
      </c>
      <c r="S45" s="12" t="s">
        <v>46</v>
      </c>
      <c r="T45" s="9" t="s">
        <v>45</v>
      </c>
      <c r="U45" s="12" t="s">
        <v>46</v>
      </c>
      <c r="V45" s="12" t="s">
        <v>45</v>
      </c>
      <c r="W45" s="12" t="s">
        <v>46</v>
      </c>
      <c r="X45" s="12" t="s">
        <v>45</v>
      </c>
    </row>
    <row r="46" spans="4:24" ht="19.8" x14ac:dyDescent="0.3">
      <c r="D46" t="s">
        <v>45</v>
      </c>
      <c r="E46" s="12" t="s">
        <v>46</v>
      </c>
      <c r="F46" s="12" t="s">
        <v>46</v>
      </c>
      <c r="G46" s="12" t="s">
        <v>46</v>
      </c>
      <c r="H46" s="9" t="s">
        <v>45</v>
      </c>
      <c r="I46" s="12" t="s">
        <v>46</v>
      </c>
      <c r="J46" s="12" t="s">
        <v>46</v>
      </c>
      <c r="K46" s="9" t="s">
        <v>45</v>
      </c>
      <c r="P46" t="s">
        <v>45</v>
      </c>
      <c r="Q46" s="14">
        <v>5</v>
      </c>
      <c r="R46" t="s">
        <v>45</v>
      </c>
      <c r="S46" s="14">
        <v>8.1999999999999993</v>
      </c>
      <c r="T46" t="s">
        <v>45</v>
      </c>
      <c r="U46" s="14">
        <v>380843261</v>
      </c>
      <c r="V46" t="s">
        <v>45</v>
      </c>
      <c r="W46" s="14">
        <v>555900000</v>
      </c>
      <c r="X46" t="s">
        <v>45</v>
      </c>
    </row>
    <row r="47" spans="4:24" ht="31.2" x14ac:dyDescent="0.3">
      <c r="D47" t="s">
        <v>45</v>
      </c>
      <c r="E47" s="7">
        <v>1</v>
      </c>
      <c r="F47" s="7" t="s">
        <v>5</v>
      </c>
      <c r="G47" s="7" t="s">
        <v>6</v>
      </c>
      <c r="H47" s="9" t="s">
        <v>45</v>
      </c>
      <c r="I47" s="7">
        <v>1995</v>
      </c>
      <c r="J47" s="7">
        <v>81</v>
      </c>
      <c r="K47" s="9" t="s">
        <v>45</v>
      </c>
      <c r="P47" t="s">
        <v>45</v>
      </c>
      <c r="Q47" s="15">
        <v>14</v>
      </c>
      <c r="R47" t="s">
        <v>45</v>
      </c>
      <c r="S47" s="15">
        <v>7.4</v>
      </c>
      <c r="T47" t="s">
        <v>45</v>
      </c>
      <c r="U47" s="15">
        <v>268492764</v>
      </c>
      <c r="V47" t="s">
        <v>45</v>
      </c>
      <c r="W47" s="15">
        <v>475066843</v>
      </c>
      <c r="X47" t="s">
        <v>45</v>
      </c>
    </row>
    <row r="48" spans="4:24" ht="31.2" x14ac:dyDescent="0.3">
      <c r="D48" t="s">
        <v>45</v>
      </c>
      <c r="E48" s="10">
        <v>2</v>
      </c>
      <c r="F48" s="10" t="s">
        <v>7</v>
      </c>
      <c r="G48" s="10" t="s">
        <v>6</v>
      </c>
      <c r="H48" s="9" t="s">
        <v>45</v>
      </c>
      <c r="I48" s="10">
        <v>1998</v>
      </c>
      <c r="J48" s="10">
        <v>95</v>
      </c>
      <c r="K48" s="9" t="s">
        <v>45</v>
      </c>
      <c r="P48" t="s">
        <v>45</v>
      </c>
      <c r="Q48" s="14">
        <v>8</v>
      </c>
      <c r="R48" t="s">
        <v>45</v>
      </c>
      <c r="S48" s="14">
        <v>8</v>
      </c>
      <c r="T48" t="s">
        <v>45</v>
      </c>
      <c r="U48" s="14">
        <v>206445654</v>
      </c>
      <c r="V48" t="s">
        <v>45</v>
      </c>
      <c r="W48" s="14">
        <v>417277164</v>
      </c>
      <c r="X48" t="s">
        <v>45</v>
      </c>
    </row>
    <row r="49" spans="4:24" ht="31.2" x14ac:dyDescent="0.3">
      <c r="D49" t="s">
        <v>45</v>
      </c>
      <c r="E49" s="7">
        <v>3</v>
      </c>
      <c r="F49" s="7" t="s">
        <v>8</v>
      </c>
      <c r="G49" s="7" t="s">
        <v>6</v>
      </c>
      <c r="H49" s="9" t="s">
        <v>45</v>
      </c>
      <c r="I49" s="7">
        <v>1999</v>
      </c>
      <c r="J49" s="7">
        <v>93</v>
      </c>
      <c r="K49" s="9" t="s">
        <v>45</v>
      </c>
      <c r="P49" t="s">
        <v>45</v>
      </c>
      <c r="Q49" s="15">
        <v>12</v>
      </c>
      <c r="R49" t="s">
        <v>45</v>
      </c>
      <c r="S49" s="15">
        <v>6.4</v>
      </c>
      <c r="T49" t="s">
        <v>45</v>
      </c>
      <c r="U49" s="15">
        <v>191452396</v>
      </c>
      <c r="V49" t="s">
        <v>45</v>
      </c>
      <c r="W49" s="15">
        <v>368400000</v>
      </c>
      <c r="X49" t="s">
        <v>45</v>
      </c>
    </row>
    <row r="50" spans="4:24" ht="31.2" x14ac:dyDescent="0.3">
      <c r="D50" t="s">
        <v>45</v>
      </c>
      <c r="E50" s="10">
        <v>4</v>
      </c>
      <c r="F50" s="10" t="s">
        <v>9</v>
      </c>
      <c r="G50" s="10" t="s">
        <v>10</v>
      </c>
      <c r="H50" s="9" t="s">
        <v>45</v>
      </c>
      <c r="I50" s="10">
        <v>2001</v>
      </c>
      <c r="J50" s="10">
        <v>92</v>
      </c>
      <c r="K50" s="9" t="s">
        <v>45</v>
      </c>
      <c r="P50" t="s">
        <v>45</v>
      </c>
      <c r="Q50" s="14">
        <v>3</v>
      </c>
      <c r="R50" t="s">
        <v>45</v>
      </c>
      <c r="S50" s="14">
        <v>7.9</v>
      </c>
      <c r="T50" t="s">
        <v>45</v>
      </c>
      <c r="U50" s="14">
        <v>245852179</v>
      </c>
      <c r="V50" t="s">
        <v>45</v>
      </c>
      <c r="W50" s="14">
        <v>239163000</v>
      </c>
      <c r="X50" t="s">
        <v>45</v>
      </c>
    </row>
    <row r="51" spans="4:24" ht="31.2" x14ac:dyDescent="0.3">
      <c r="D51" t="s">
        <v>45</v>
      </c>
      <c r="E51" s="7">
        <v>5</v>
      </c>
      <c r="F51" s="7" t="s">
        <v>11</v>
      </c>
      <c r="G51" s="7" t="s">
        <v>12</v>
      </c>
      <c r="H51" s="9" t="s">
        <v>45</v>
      </c>
      <c r="I51" s="7">
        <v>2003</v>
      </c>
      <c r="J51" s="7">
        <v>107</v>
      </c>
      <c r="K51" s="9" t="s">
        <v>45</v>
      </c>
      <c r="P51" t="s">
        <v>45</v>
      </c>
      <c r="Q51" s="15">
        <v>6</v>
      </c>
      <c r="R51" t="s">
        <v>45</v>
      </c>
      <c r="S51" s="15">
        <v>8</v>
      </c>
      <c r="T51" t="s">
        <v>45</v>
      </c>
      <c r="U51" s="15">
        <v>261441092</v>
      </c>
      <c r="V51" t="s">
        <v>45</v>
      </c>
      <c r="W51" s="15">
        <v>370001000</v>
      </c>
      <c r="X51" t="s">
        <v>45</v>
      </c>
    </row>
    <row r="52" spans="4:24" ht="31.2" x14ac:dyDescent="0.3">
      <c r="D52" t="s">
        <v>45</v>
      </c>
      <c r="E52" s="10">
        <v>6</v>
      </c>
      <c r="F52" s="10" t="s">
        <v>13</v>
      </c>
      <c r="G52" s="10" t="s">
        <v>14</v>
      </c>
      <c r="H52" s="9" t="s">
        <v>45</v>
      </c>
      <c r="I52" s="10">
        <v>2004</v>
      </c>
      <c r="J52" s="10">
        <v>116</v>
      </c>
      <c r="K52" s="9" t="s">
        <v>45</v>
      </c>
      <c r="P52" t="s">
        <v>45</v>
      </c>
      <c r="Q52" s="14">
        <v>9</v>
      </c>
      <c r="R52" t="s">
        <v>45</v>
      </c>
      <c r="S52" s="14">
        <v>8.5</v>
      </c>
      <c r="T52" t="s">
        <v>45</v>
      </c>
      <c r="U52" s="14">
        <v>223808164</v>
      </c>
      <c r="V52" t="s">
        <v>45</v>
      </c>
      <c r="W52" s="14">
        <v>297503696</v>
      </c>
      <c r="X52" t="s">
        <v>45</v>
      </c>
    </row>
    <row r="53" spans="4:24" ht="31.2" x14ac:dyDescent="0.3">
      <c r="D53" t="s">
        <v>45</v>
      </c>
      <c r="E53" s="7">
        <v>7</v>
      </c>
      <c r="F53" s="7" t="s">
        <v>15</v>
      </c>
      <c r="G53" s="7" t="s">
        <v>6</v>
      </c>
      <c r="H53" s="9" t="s">
        <v>45</v>
      </c>
      <c r="I53" s="7">
        <v>2006</v>
      </c>
      <c r="J53" s="7">
        <v>117</v>
      </c>
      <c r="K53" s="9" t="s">
        <v>45</v>
      </c>
      <c r="P53" t="s">
        <v>45</v>
      </c>
      <c r="Q53" s="15">
        <v>11</v>
      </c>
      <c r="R53" t="s">
        <v>45</v>
      </c>
      <c r="S53" s="15">
        <v>8.4</v>
      </c>
      <c r="T53" t="s">
        <v>45</v>
      </c>
      <c r="U53" s="15">
        <v>415004880</v>
      </c>
      <c r="V53" t="s">
        <v>45</v>
      </c>
      <c r="W53" s="15">
        <v>648167031</v>
      </c>
      <c r="X53" t="s">
        <v>45</v>
      </c>
    </row>
    <row r="54" spans="4:24" ht="31.2" x14ac:dyDescent="0.3">
      <c r="D54" t="s">
        <v>45</v>
      </c>
      <c r="E54" s="10">
        <v>8</v>
      </c>
      <c r="F54" s="10" t="s">
        <v>16</v>
      </c>
      <c r="G54" s="10" t="s">
        <v>14</v>
      </c>
      <c r="H54" s="9" t="s">
        <v>45</v>
      </c>
      <c r="I54" s="10">
        <v>2007</v>
      </c>
      <c r="J54" s="10">
        <v>115</v>
      </c>
      <c r="K54" s="9" t="s">
        <v>45</v>
      </c>
      <c r="P54" t="s">
        <v>45</v>
      </c>
      <c r="Q54" s="14">
        <v>1</v>
      </c>
      <c r="R54" t="s">
        <v>45</v>
      </c>
      <c r="S54" s="14">
        <v>8.3000000000000007</v>
      </c>
      <c r="T54" t="s">
        <v>45</v>
      </c>
      <c r="U54" s="14">
        <v>191796233</v>
      </c>
      <c r="V54" t="s">
        <v>45</v>
      </c>
      <c r="W54" s="14">
        <v>170162503</v>
      </c>
      <c r="X54" t="s">
        <v>45</v>
      </c>
    </row>
    <row r="55" spans="4:24" ht="31.2" x14ac:dyDescent="0.3">
      <c r="D55" t="s">
        <v>45</v>
      </c>
      <c r="E55" s="7">
        <v>9</v>
      </c>
      <c r="F55" s="7" t="s">
        <v>17</v>
      </c>
      <c r="G55" s="7" t="s">
        <v>12</v>
      </c>
      <c r="H55" s="9" t="s">
        <v>45</v>
      </c>
      <c r="I55" s="7">
        <v>2008</v>
      </c>
      <c r="J55" s="7">
        <v>104</v>
      </c>
      <c r="K55" s="9" t="s">
        <v>45</v>
      </c>
      <c r="P55" t="s">
        <v>45</v>
      </c>
      <c r="Q55" s="15">
        <v>7</v>
      </c>
      <c r="R55" t="s">
        <v>45</v>
      </c>
      <c r="S55" s="15">
        <v>7.2</v>
      </c>
      <c r="T55" t="s">
        <v>45</v>
      </c>
      <c r="U55" s="15">
        <v>244082982</v>
      </c>
      <c r="V55" t="s">
        <v>45</v>
      </c>
      <c r="W55" s="15">
        <v>217900167</v>
      </c>
      <c r="X55" t="s">
        <v>45</v>
      </c>
    </row>
    <row r="56" spans="4:24" ht="31.2" x14ac:dyDescent="0.3">
      <c r="D56" t="s">
        <v>45</v>
      </c>
      <c r="E56" s="10">
        <v>10</v>
      </c>
      <c r="F56" s="10" t="s">
        <v>18</v>
      </c>
      <c r="G56" s="10" t="s">
        <v>10</v>
      </c>
      <c r="H56" s="9" t="s">
        <v>45</v>
      </c>
      <c r="I56" s="10">
        <v>2009</v>
      </c>
      <c r="J56" s="10">
        <v>101</v>
      </c>
      <c r="K56" s="9" t="s">
        <v>45</v>
      </c>
      <c r="P56" t="s">
        <v>45</v>
      </c>
      <c r="Q56" s="14">
        <v>10</v>
      </c>
      <c r="R56" t="s">
        <v>45</v>
      </c>
      <c r="S56" s="14">
        <v>8.3000000000000007</v>
      </c>
      <c r="T56" t="s">
        <v>45</v>
      </c>
      <c r="U56" s="14">
        <v>293004164</v>
      </c>
      <c r="V56" t="s">
        <v>45</v>
      </c>
      <c r="W56" s="14">
        <v>438338580</v>
      </c>
      <c r="X56" t="s">
        <v>45</v>
      </c>
    </row>
    <row r="57" spans="4:24" ht="31.2" x14ac:dyDescent="0.3">
      <c r="D57" t="s">
        <v>45</v>
      </c>
      <c r="E57" s="7">
        <v>11</v>
      </c>
      <c r="F57" s="7" t="s">
        <v>19</v>
      </c>
      <c r="G57" s="7" t="s">
        <v>20</v>
      </c>
      <c r="H57" s="9" t="s">
        <v>45</v>
      </c>
      <c r="I57" s="7">
        <v>2010</v>
      </c>
      <c r="J57" s="7">
        <v>103</v>
      </c>
      <c r="K57" s="9" t="s">
        <v>45</v>
      </c>
      <c r="P57" t="s">
        <v>45</v>
      </c>
      <c r="Q57" s="15">
        <v>4</v>
      </c>
      <c r="R57" t="s">
        <v>45</v>
      </c>
      <c r="S57" s="15">
        <v>8.1</v>
      </c>
      <c r="T57" t="s">
        <v>45</v>
      </c>
      <c r="U57" s="15">
        <v>289916256</v>
      </c>
      <c r="V57" t="s">
        <v>45</v>
      </c>
      <c r="W57" s="15">
        <v>272900000</v>
      </c>
      <c r="X57" t="s">
        <v>45</v>
      </c>
    </row>
    <row r="58" spans="4:24" ht="31.2" x14ac:dyDescent="0.3">
      <c r="D58" t="s">
        <v>45</v>
      </c>
      <c r="E58" s="10">
        <v>12</v>
      </c>
      <c r="F58" s="10" t="s">
        <v>21</v>
      </c>
      <c r="G58" s="10" t="s">
        <v>6</v>
      </c>
      <c r="H58" s="9" t="s">
        <v>45</v>
      </c>
      <c r="I58" s="10">
        <v>2011</v>
      </c>
      <c r="J58" s="10">
        <v>120</v>
      </c>
      <c r="K58" s="9" t="s">
        <v>45</v>
      </c>
      <c r="P58" t="s">
        <v>45</v>
      </c>
      <c r="Q58" s="14">
        <v>2</v>
      </c>
      <c r="R58" t="s">
        <v>45</v>
      </c>
      <c r="S58" s="14">
        <v>7.2</v>
      </c>
      <c r="T58" t="s">
        <v>45</v>
      </c>
      <c r="U58" s="14">
        <v>162798565</v>
      </c>
      <c r="V58" t="s">
        <v>45</v>
      </c>
      <c r="W58" s="14">
        <v>200600000</v>
      </c>
      <c r="X58" t="s">
        <v>45</v>
      </c>
    </row>
    <row r="59" spans="4:24" ht="46.8" x14ac:dyDescent="0.3">
      <c r="D59" t="s">
        <v>45</v>
      </c>
      <c r="E59" s="7">
        <v>13</v>
      </c>
      <c r="F59" s="7" t="s">
        <v>22</v>
      </c>
      <c r="G59" s="7" t="s">
        <v>23</v>
      </c>
      <c r="H59" s="9" t="s">
        <v>45</v>
      </c>
      <c r="I59" s="7">
        <v>2012</v>
      </c>
      <c r="J59" s="7">
        <v>102</v>
      </c>
      <c r="K59" s="9" t="s">
        <v>45</v>
      </c>
      <c r="P59" t="s">
        <v>45</v>
      </c>
      <c r="Q59" s="16">
        <v>13</v>
      </c>
      <c r="R59" t="s">
        <v>45</v>
      </c>
      <c r="S59" s="16">
        <v>7.2</v>
      </c>
      <c r="T59" t="s">
        <v>45</v>
      </c>
      <c r="U59" s="16">
        <v>237283207</v>
      </c>
      <c r="V59" t="s">
        <v>45</v>
      </c>
      <c r="W59" s="16">
        <v>301700000</v>
      </c>
      <c r="X59" t="s">
        <v>45</v>
      </c>
    </row>
    <row r="60" spans="4:24" ht="31.2" x14ac:dyDescent="0.3">
      <c r="D60" t="s">
        <v>45</v>
      </c>
      <c r="E60" s="11">
        <v>14</v>
      </c>
      <c r="F60" s="11" t="s">
        <v>24</v>
      </c>
      <c r="G60" s="11" t="s">
        <v>25</v>
      </c>
      <c r="H60" s="9" t="s">
        <v>45</v>
      </c>
      <c r="I60" s="11">
        <v>2013</v>
      </c>
      <c r="J60" s="11">
        <v>110</v>
      </c>
      <c r="K60" s="9" t="s">
        <v>45</v>
      </c>
    </row>
    <row r="76" spans="13:13" x14ac:dyDescent="0.3">
      <c r="M76" t="s">
        <v>31</v>
      </c>
    </row>
    <row r="77" spans="13:13" x14ac:dyDescent="0.3">
      <c r="M77" t="s">
        <v>32</v>
      </c>
    </row>
    <row r="78" spans="13:13" x14ac:dyDescent="0.3">
      <c r="M78" t="s">
        <v>33</v>
      </c>
    </row>
    <row r="79" spans="13:13" x14ac:dyDescent="0.3">
      <c r="M79" t="s">
        <v>34</v>
      </c>
    </row>
    <row r="80" spans="13:13" x14ac:dyDescent="0.3">
      <c r="M80" t="s">
        <v>35</v>
      </c>
    </row>
    <row r="81" spans="13:13" x14ac:dyDescent="0.3">
      <c r="M81" t="s">
        <v>36</v>
      </c>
    </row>
    <row r="82" spans="13:13" x14ac:dyDescent="0.3">
      <c r="M82" t="s">
        <v>37</v>
      </c>
    </row>
    <row r="83" spans="13:13" x14ac:dyDescent="0.3">
      <c r="M83" t="s">
        <v>38</v>
      </c>
    </row>
    <row r="84" spans="13:13" x14ac:dyDescent="0.3">
      <c r="M84" t="s">
        <v>39</v>
      </c>
    </row>
    <row r="85" spans="13:13" x14ac:dyDescent="0.3">
      <c r="M85" t="s">
        <v>40</v>
      </c>
    </row>
    <row r="86" spans="13:13" x14ac:dyDescent="0.3">
      <c r="M86" t="s">
        <v>41</v>
      </c>
    </row>
    <row r="87" spans="13:13" x14ac:dyDescent="0.3">
      <c r="M87" t="s">
        <v>42</v>
      </c>
    </row>
    <row r="88" spans="13:13" x14ac:dyDescent="0.3">
      <c r="M88" t="s">
        <v>43</v>
      </c>
    </row>
    <row r="89" spans="13:13" x14ac:dyDescent="0.3">
      <c r="M89" t="s">
        <v>44</v>
      </c>
    </row>
    <row r="110" spans="28:28" x14ac:dyDescent="0.3">
      <c r="AB110" t="s">
        <v>52</v>
      </c>
    </row>
    <row r="111" spans="28:28" x14ac:dyDescent="0.3">
      <c r="AB111" t="s">
        <v>53</v>
      </c>
    </row>
    <row r="112" spans="28:28" x14ac:dyDescent="0.3">
      <c r="AB112" t="s">
        <v>54</v>
      </c>
    </row>
    <row r="113" spans="21:29" x14ac:dyDescent="0.3">
      <c r="AB113" t="s">
        <v>55</v>
      </c>
    </row>
    <row r="114" spans="21:29" x14ac:dyDescent="0.3">
      <c r="AB114" t="s">
        <v>56</v>
      </c>
    </row>
    <row r="115" spans="21:29" x14ac:dyDescent="0.3">
      <c r="AB115" t="s">
        <v>57</v>
      </c>
    </row>
    <row r="116" spans="21:29" x14ac:dyDescent="0.3">
      <c r="AB116" t="s">
        <v>58</v>
      </c>
    </row>
    <row r="117" spans="21:29" x14ac:dyDescent="0.3">
      <c r="AB117" t="s">
        <v>59</v>
      </c>
    </row>
    <row r="118" spans="21:29" x14ac:dyDescent="0.3">
      <c r="U118" s="17" t="s">
        <v>45</v>
      </c>
      <c r="V118" s="17" t="s">
        <v>47</v>
      </c>
      <c r="W118" s="17" t="s">
        <v>45</v>
      </c>
      <c r="X118" s="17" t="s">
        <v>48</v>
      </c>
      <c r="Y118" s="17" t="s">
        <v>45</v>
      </c>
      <c r="Z118" s="17" t="s">
        <v>49</v>
      </c>
      <c r="AA118" s="17" t="s">
        <v>45</v>
      </c>
      <c r="AB118" s="17" t="s">
        <v>60</v>
      </c>
      <c r="AC118" s="17" t="s">
        <v>45</v>
      </c>
    </row>
    <row r="119" spans="21:29" x14ac:dyDescent="0.3">
      <c r="U119" s="17" t="s">
        <v>45</v>
      </c>
      <c r="V119" s="17" t="s">
        <v>46</v>
      </c>
      <c r="W119" s="17" t="s">
        <v>45</v>
      </c>
      <c r="X119" s="17" t="s">
        <v>46</v>
      </c>
      <c r="Y119" s="17" t="s">
        <v>45</v>
      </c>
      <c r="Z119" s="17" t="s">
        <v>46</v>
      </c>
      <c r="AA119" s="17" t="s">
        <v>45</v>
      </c>
      <c r="AB119" s="17" t="s">
        <v>61</v>
      </c>
      <c r="AC119" s="17" t="s">
        <v>45</v>
      </c>
    </row>
    <row r="120" spans="21:29" x14ac:dyDescent="0.3">
      <c r="U120" s="17" t="s">
        <v>45</v>
      </c>
      <c r="V120" s="17">
        <v>5</v>
      </c>
      <c r="W120" s="17" t="s">
        <v>45</v>
      </c>
      <c r="X120" s="17">
        <v>8.1999999999999993</v>
      </c>
      <c r="Y120" s="17" t="s">
        <v>45</v>
      </c>
      <c r="Z120" s="17">
        <v>380843261</v>
      </c>
      <c r="AA120" s="17" t="s">
        <v>45</v>
      </c>
      <c r="AB120" s="17" t="s">
        <v>62</v>
      </c>
      <c r="AC120" s="17" t="s">
        <v>45</v>
      </c>
    </row>
    <row r="121" spans="21:29" x14ac:dyDescent="0.3">
      <c r="U121" s="17" t="s">
        <v>45</v>
      </c>
      <c r="V121" s="17">
        <v>14</v>
      </c>
      <c r="W121" s="17" t="s">
        <v>45</v>
      </c>
      <c r="X121" s="17">
        <v>7.4</v>
      </c>
      <c r="Y121" s="17" t="s">
        <v>45</v>
      </c>
      <c r="Z121" s="17">
        <v>268492764</v>
      </c>
      <c r="AA121" s="17" t="s">
        <v>45</v>
      </c>
      <c r="AB121" s="17" t="s">
        <v>63</v>
      </c>
      <c r="AC121" s="17" t="s">
        <v>45</v>
      </c>
    </row>
    <row r="122" spans="21:29" x14ac:dyDescent="0.3">
      <c r="U122" s="17" t="s">
        <v>45</v>
      </c>
      <c r="V122" s="17">
        <v>8</v>
      </c>
      <c r="W122" s="17" t="s">
        <v>45</v>
      </c>
      <c r="X122" s="17">
        <v>8</v>
      </c>
      <c r="Y122" s="17" t="s">
        <v>45</v>
      </c>
      <c r="Z122" s="17">
        <v>206445654</v>
      </c>
      <c r="AA122" s="17" t="s">
        <v>45</v>
      </c>
      <c r="AB122" s="17" t="s">
        <v>64</v>
      </c>
      <c r="AC122" s="17" t="s">
        <v>45</v>
      </c>
    </row>
    <row r="123" spans="21:29" x14ac:dyDescent="0.3">
      <c r="U123" s="17" t="s">
        <v>45</v>
      </c>
      <c r="V123" s="17">
        <v>12</v>
      </c>
      <c r="W123" s="17" t="s">
        <v>45</v>
      </c>
      <c r="X123" s="17">
        <v>6.4</v>
      </c>
      <c r="Y123" s="17" t="s">
        <v>45</v>
      </c>
      <c r="Z123" s="17">
        <v>191452396</v>
      </c>
      <c r="AA123" s="17" t="s">
        <v>45</v>
      </c>
      <c r="AB123" s="17" t="s">
        <v>65</v>
      </c>
      <c r="AC123" s="17" t="s">
        <v>45</v>
      </c>
    </row>
    <row r="124" spans="21:29" x14ac:dyDescent="0.3">
      <c r="U124" s="17" t="s">
        <v>45</v>
      </c>
      <c r="V124" s="17">
        <v>3</v>
      </c>
      <c r="W124" s="17" t="s">
        <v>45</v>
      </c>
      <c r="X124" s="17">
        <v>7.9</v>
      </c>
      <c r="Y124" s="17" t="s">
        <v>45</v>
      </c>
      <c r="Z124" s="17">
        <v>245852179</v>
      </c>
      <c r="AA124" s="17" t="s">
        <v>45</v>
      </c>
      <c r="AB124" s="17">
        <v>239163000</v>
      </c>
      <c r="AC124" s="17" t="s">
        <v>45</v>
      </c>
    </row>
    <row r="125" spans="21:29" x14ac:dyDescent="0.3">
      <c r="U125" s="17" t="s">
        <v>45</v>
      </c>
      <c r="V125" s="17">
        <v>6</v>
      </c>
      <c r="W125" s="17" t="s">
        <v>45</v>
      </c>
      <c r="X125" s="17">
        <v>8</v>
      </c>
      <c r="Y125" s="17" t="s">
        <v>45</v>
      </c>
      <c r="Z125" s="17">
        <v>261441092</v>
      </c>
      <c r="AA125" s="17" t="s">
        <v>45</v>
      </c>
      <c r="AB125" s="17">
        <v>370001000</v>
      </c>
      <c r="AC125" s="17" t="s">
        <v>45</v>
      </c>
    </row>
    <row r="126" spans="21:29" x14ac:dyDescent="0.3">
      <c r="U126" s="17" t="s">
        <v>45</v>
      </c>
      <c r="V126" s="17">
        <v>9</v>
      </c>
      <c r="W126" s="17" t="s">
        <v>45</v>
      </c>
      <c r="X126" s="17">
        <v>8.5</v>
      </c>
      <c r="Y126" s="17" t="s">
        <v>45</v>
      </c>
      <c r="Z126" s="17">
        <v>223808164</v>
      </c>
      <c r="AA126" s="17" t="s">
        <v>45</v>
      </c>
      <c r="AB126" s="17">
        <v>297503696</v>
      </c>
      <c r="AC126" s="17" t="s">
        <v>45</v>
      </c>
    </row>
    <row r="127" spans="21:29" x14ac:dyDescent="0.3">
      <c r="U127" s="17" t="s">
        <v>45</v>
      </c>
      <c r="V127" s="17">
        <v>11</v>
      </c>
      <c r="W127" s="17" t="s">
        <v>45</v>
      </c>
      <c r="X127" s="17">
        <v>8.4</v>
      </c>
      <c r="Y127" s="17" t="s">
        <v>45</v>
      </c>
      <c r="Z127" s="17">
        <v>415004880</v>
      </c>
      <c r="AA127" s="17" t="s">
        <v>45</v>
      </c>
      <c r="AB127" s="17">
        <v>648167031</v>
      </c>
      <c r="AC127" s="17" t="s">
        <v>45</v>
      </c>
    </row>
    <row r="128" spans="21:29" x14ac:dyDescent="0.3">
      <c r="U128" s="17" t="s">
        <v>45</v>
      </c>
      <c r="V128" s="17">
        <v>1</v>
      </c>
      <c r="W128" s="17" t="s">
        <v>45</v>
      </c>
      <c r="X128" s="17">
        <v>8.3000000000000007</v>
      </c>
      <c r="Y128" s="17" t="s">
        <v>45</v>
      </c>
      <c r="Z128" s="17">
        <v>191796233</v>
      </c>
      <c r="AA128" s="17" t="s">
        <v>45</v>
      </c>
      <c r="AB128" s="17">
        <v>170162503</v>
      </c>
      <c r="AC128" s="17" t="s">
        <v>45</v>
      </c>
    </row>
    <row r="129" spans="21:29" x14ac:dyDescent="0.3">
      <c r="U129" s="17" t="s">
        <v>45</v>
      </c>
      <c r="V129" s="17">
        <v>7</v>
      </c>
      <c r="W129" s="17" t="s">
        <v>45</v>
      </c>
      <c r="X129" s="17">
        <v>7.2</v>
      </c>
      <c r="Y129" s="17" t="s">
        <v>45</v>
      </c>
      <c r="Z129" s="17">
        <v>244082982</v>
      </c>
      <c r="AA129" s="17" t="s">
        <v>45</v>
      </c>
      <c r="AB129" s="17">
        <v>217900167</v>
      </c>
      <c r="AC129" s="17" t="s">
        <v>45</v>
      </c>
    </row>
    <row r="130" spans="21:29" x14ac:dyDescent="0.3">
      <c r="U130" s="17" t="s">
        <v>45</v>
      </c>
      <c r="V130" s="17">
        <v>10</v>
      </c>
      <c r="W130" s="17" t="s">
        <v>45</v>
      </c>
      <c r="X130" s="17">
        <v>8.3000000000000007</v>
      </c>
      <c r="Y130" s="17" t="s">
        <v>45</v>
      </c>
      <c r="Z130" s="17">
        <v>293004164</v>
      </c>
      <c r="AA130" s="17" t="s">
        <v>45</v>
      </c>
      <c r="AB130" s="17">
        <v>438338580</v>
      </c>
      <c r="AC130" s="17" t="s">
        <v>45</v>
      </c>
    </row>
    <row r="131" spans="21:29" x14ac:dyDescent="0.3">
      <c r="U131" s="17" t="s">
        <v>45</v>
      </c>
      <c r="V131" s="17">
        <v>4</v>
      </c>
      <c r="W131" s="17" t="s">
        <v>45</v>
      </c>
      <c r="X131" s="17">
        <v>8.1</v>
      </c>
      <c r="Y131" s="17" t="s">
        <v>45</v>
      </c>
      <c r="Z131" s="17">
        <v>289916256</v>
      </c>
      <c r="AA131" s="17" t="s">
        <v>45</v>
      </c>
      <c r="AB131" s="17">
        <v>272900000</v>
      </c>
      <c r="AC131" s="17" t="s">
        <v>45</v>
      </c>
    </row>
    <row r="132" spans="21:29" x14ac:dyDescent="0.3">
      <c r="U132" s="17" t="s">
        <v>45</v>
      </c>
      <c r="V132" s="17">
        <v>2</v>
      </c>
      <c r="W132" s="17" t="s">
        <v>45</v>
      </c>
      <c r="X132" s="17">
        <v>7.2</v>
      </c>
      <c r="Y132" s="17" t="s">
        <v>45</v>
      </c>
      <c r="Z132" s="17">
        <v>162798565</v>
      </c>
      <c r="AA132" s="17" t="s">
        <v>45</v>
      </c>
      <c r="AB132" s="17">
        <v>200600000</v>
      </c>
      <c r="AC132" s="17" t="s">
        <v>45</v>
      </c>
    </row>
    <row r="133" spans="21:29" x14ac:dyDescent="0.3">
      <c r="U133" s="17" t="s">
        <v>45</v>
      </c>
      <c r="V133" s="17">
        <v>13</v>
      </c>
      <c r="W133" s="17" t="s">
        <v>45</v>
      </c>
      <c r="X133" s="17">
        <v>7.2</v>
      </c>
      <c r="Y133" s="17" t="s">
        <v>45</v>
      </c>
      <c r="Z133" s="17">
        <v>237283207</v>
      </c>
      <c r="AA133" s="17" t="s">
        <v>45</v>
      </c>
      <c r="AB133" s="17">
        <v>301700000</v>
      </c>
      <c r="AC133" s="17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juno</dc:creator>
  <cp:lastModifiedBy>juno</cp:lastModifiedBy>
  <dcterms:created xsi:type="dcterms:W3CDTF">2019-10-02T22:50:10Z</dcterms:created>
  <dcterms:modified xsi:type="dcterms:W3CDTF">2019-10-03T00:25:26Z</dcterms:modified>
</cp:coreProperties>
</file>