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ynthia\statistics\"/>
    </mc:Choice>
  </mc:AlternateContent>
  <xr:revisionPtr revIDLastSave="0" documentId="8_{8F3FFDF8-9255-4250-9602-EF763404CD53}" xr6:coauthVersionLast="31" xr6:coauthVersionMax="31" xr10:uidLastSave="{00000000-0000-0000-0000-000000000000}"/>
  <bookViews>
    <workbookView xWindow="0" yWindow="0" windowWidth="28800" windowHeight="14112" xr2:uid="{8AFB4B88-FBD0-4BF3-907C-9456E09137AB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6" i="1"/>
  <c r="I8" i="1"/>
  <c r="I10" i="1"/>
  <c r="I12" i="1"/>
  <c r="I14" i="1"/>
  <c r="I16" i="1"/>
  <c r="I18" i="1"/>
  <c r="I20" i="1"/>
  <c r="I22" i="1"/>
  <c r="I24" i="1"/>
  <c r="I26" i="1"/>
  <c r="I28" i="1"/>
  <c r="I30" i="1"/>
  <c r="I32" i="1"/>
  <c r="I34" i="1"/>
  <c r="I36" i="1"/>
  <c r="I38" i="1"/>
  <c r="I40" i="1"/>
  <c r="I42" i="1"/>
  <c r="I44" i="1"/>
  <c r="I46" i="1"/>
  <c r="I48" i="1"/>
  <c r="I50" i="1"/>
  <c r="I52" i="1"/>
  <c r="I54" i="1"/>
  <c r="I56" i="1"/>
  <c r="I58" i="1"/>
  <c r="I60" i="1"/>
  <c r="I62" i="1"/>
  <c r="I64" i="1"/>
  <c r="I2" i="1"/>
  <c r="E4" i="1"/>
  <c r="E6" i="1"/>
  <c r="E8" i="1"/>
  <c r="E10" i="1"/>
  <c r="E12" i="1"/>
  <c r="E14" i="1"/>
  <c r="E16" i="1"/>
  <c r="E18" i="1"/>
  <c r="E20" i="1"/>
  <c r="E22" i="1"/>
  <c r="E24" i="1"/>
  <c r="E26" i="1"/>
  <c r="E28" i="1"/>
  <c r="E30" i="1"/>
  <c r="E32" i="1"/>
  <c r="E34" i="1"/>
  <c r="E36" i="1"/>
  <c r="E38" i="1"/>
  <c r="E40" i="1"/>
  <c r="E42" i="1"/>
  <c r="E44" i="1"/>
  <c r="E46" i="1"/>
  <c r="E48" i="1"/>
  <c r="E50" i="1"/>
  <c r="E52" i="1"/>
  <c r="E54" i="1"/>
  <c r="E56" i="1"/>
  <c r="E58" i="1"/>
  <c r="E60" i="1"/>
  <c r="E62" i="1"/>
  <c r="E64" i="1"/>
  <c r="E2" i="1"/>
</calcChain>
</file>

<file path=xl/sharedStrings.xml><?xml version="1.0" encoding="utf-8"?>
<sst xmlns="http://schemas.openxmlformats.org/spreadsheetml/2006/main" count="105" uniqueCount="43">
  <si>
    <t>bicycle_boulevard</t>
  </si>
  <si>
    <t>bicycle_lane</t>
  </si>
  <si>
    <t>mixedtraffic</t>
  </si>
  <si>
    <t>bicycle_path</t>
  </si>
  <si>
    <t>bicycle_suggestion_lane</t>
  </si>
  <si>
    <t>scooter_lane</t>
  </si>
  <si>
    <t>scooter_path</t>
  </si>
  <si>
    <t>next_to_busy_road</t>
  </si>
  <si>
    <t>good_illumination</t>
  </si>
  <si>
    <t>no_illumination</t>
  </si>
  <si>
    <t>limited_illumination</t>
  </si>
  <si>
    <t>good_surface_quality</t>
  </si>
  <si>
    <t>bad_surface_quality</t>
  </si>
  <si>
    <t>acceptable_surface_quality</t>
  </si>
  <si>
    <t>asphalt_concrete</t>
  </si>
  <si>
    <t>other_surface</t>
  </si>
  <si>
    <t>street_tiles</t>
  </si>
  <si>
    <t>street_bricks</t>
  </si>
  <si>
    <t>semi_surfaced</t>
  </si>
  <si>
    <t>unsurfaced</t>
  </si>
  <si>
    <t>acceptable_hindrance</t>
  </si>
  <si>
    <t>many_hindrance</t>
  </si>
  <si>
    <t>little_hindrance</t>
  </si>
  <si>
    <t>avg_violent_crimes</t>
  </si>
  <si>
    <t>avg_allcrimes</t>
  </si>
  <si>
    <t>avg_speed</t>
  </si>
  <si>
    <t>abs_accidents</t>
  </si>
  <si>
    <t>abs_trafficlights</t>
  </si>
  <si>
    <t>trafficlights_perkm</t>
  </si>
  <si>
    <t>accidents_perkm</t>
  </si>
  <si>
    <t>Mean difference (chosen-shortest)</t>
  </si>
  <si>
    <t>shortest</t>
  </si>
  <si>
    <t>chosen</t>
  </si>
  <si>
    <t>Mean</t>
  </si>
  <si>
    <t>N</t>
  </si>
  <si>
    <t>avg_lemon_day</t>
  </si>
  <si>
    <t>avg_lemon_night</t>
  </si>
  <si>
    <t>t</t>
  </si>
  <si>
    <t>df</t>
  </si>
  <si>
    <t>r value</t>
  </si>
  <si>
    <t>p value</t>
  </si>
  <si>
    <t>Safety factor</t>
  </si>
  <si>
    <t>route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</si>
</sst>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0D9D6-973F-4332-8AF4-50BBEBC78DC5}">
  <dimension ref="A1:I65"/>
  <sheetViews>
    <sheetView tabSelected="1" workbookViewId="0">
      <selection activeCell="J1" sqref="J1"/>
    </sheetView>
  </sheetViews>
  <sheetFormatPr defaultRowHeight="14.4" x14ac:dyDescent="0.3"/>
  <cols>
    <col min="1" max="1" width="30.5546875" customWidth="1"/>
    <col min="2" max="2" width="13.88671875" customWidth="1"/>
    <col min="4" max="4" width="13.88671875" style="1" customWidth="1"/>
    <col min="5" max="5" width="29.33203125" customWidth="1"/>
  </cols>
  <sheetData>
    <row r="1" spans="1:9" ht="14.4" customHeight="1" x14ac:dyDescent="0.3">
      <c r="A1" t="s">
        <v>41</v>
      </c>
      <c r="B1" t="s">
        <v>42</v>
      </c>
      <c r="C1" t="s">
        <v>34</v>
      </c>
      <c r="D1" s="1" t="s">
        <v>33</v>
      </c>
      <c r="E1" t="s">
        <v>30</v>
      </c>
      <c r="F1" t="s">
        <v>37</v>
      </c>
      <c r="G1" t="s">
        <v>38</v>
      </c>
      <c r="H1" t="s">
        <v>40</v>
      </c>
      <c r="I1" t="s">
        <v>39</v>
      </c>
    </row>
    <row r="2" spans="1:9" x14ac:dyDescent="0.3">
      <c r="A2" t="s">
        <v>0</v>
      </c>
      <c r="B2" t="s">
        <v>31</v>
      </c>
      <c r="C2">
        <v>5049</v>
      </c>
      <c r="D2" s="1">
        <v>4.1704432027215574</v>
      </c>
      <c r="E2">
        <f>D3-D2</f>
        <v>1.0369299692529736</v>
      </c>
      <c r="F2">
        <v>-10.213397526210796</v>
      </c>
      <c r="G2">
        <v>5048</v>
      </c>
      <c r="H2">
        <v>2.9689284737973428E-24</v>
      </c>
      <c r="I2">
        <f>SQRT((F2^2)/((F2^2)+G2))</f>
        <v>0.14228826902893216</v>
      </c>
    </row>
    <row r="3" spans="1:9" x14ac:dyDescent="0.3">
      <c r="B3" t="s">
        <v>32</v>
      </c>
      <c r="C3">
        <v>5049</v>
      </c>
      <c r="D3" s="1">
        <v>5.2073731719745311</v>
      </c>
    </row>
    <row r="4" spans="1:9" x14ac:dyDescent="0.3">
      <c r="A4" t="s">
        <v>1</v>
      </c>
      <c r="B4" t="s">
        <v>31</v>
      </c>
      <c r="C4">
        <v>5049</v>
      </c>
      <c r="D4" s="1">
        <v>17.259909266431581</v>
      </c>
      <c r="E4">
        <f t="shared" ref="E4:E64" si="0">D5-D4</f>
        <v>2.1043314476539692</v>
      </c>
      <c r="F4">
        <v>-8.6790919185966864</v>
      </c>
      <c r="G4">
        <v>5048</v>
      </c>
      <c r="H4">
        <v>5.3081737951196761E-18</v>
      </c>
      <c r="I4">
        <f t="shared" ref="I3:I64" si="1">SQRT((F4^2)/((F4^2)+G4))</f>
        <v>0.12125461174876244</v>
      </c>
    </row>
    <row r="5" spans="1:9" x14ac:dyDescent="0.3">
      <c r="B5" t="s">
        <v>32</v>
      </c>
      <c r="C5">
        <v>5049</v>
      </c>
      <c r="D5" s="1">
        <v>19.36424071408555</v>
      </c>
    </row>
    <row r="6" spans="1:9" x14ac:dyDescent="0.3">
      <c r="A6" t="s">
        <v>2</v>
      </c>
      <c r="B6" t="s">
        <v>31</v>
      </c>
      <c r="C6">
        <v>5049</v>
      </c>
      <c r="D6" s="1">
        <v>48.713670151681818</v>
      </c>
      <c r="E6">
        <f t="shared" si="0"/>
        <v>-9.2353130607785872</v>
      </c>
      <c r="F6">
        <v>26.73505552947751</v>
      </c>
      <c r="G6">
        <v>5048</v>
      </c>
      <c r="H6">
        <v>2.2087415338801068E-147</v>
      </c>
      <c r="I6">
        <f t="shared" si="1"/>
        <v>0.3521808226745165</v>
      </c>
    </row>
    <row r="7" spans="1:9" x14ac:dyDescent="0.3">
      <c r="B7" t="s">
        <v>32</v>
      </c>
      <c r="C7">
        <v>5049</v>
      </c>
      <c r="D7" s="1">
        <v>39.478357090903231</v>
      </c>
    </row>
    <row r="8" spans="1:9" x14ac:dyDescent="0.3">
      <c r="A8" t="s">
        <v>3</v>
      </c>
      <c r="B8" t="s">
        <v>31</v>
      </c>
      <c r="C8">
        <v>5049</v>
      </c>
      <c r="D8" s="1">
        <v>8.6933013314205656</v>
      </c>
      <c r="E8">
        <f t="shared" si="0"/>
        <v>4.1229162465051861</v>
      </c>
      <c r="F8">
        <v>-22.692129250891966</v>
      </c>
      <c r="G8">
        <v>5048</v>
      </c>
      <c r="H8">
        <v>1.2379822382000774E-108</v>
      </c>
      <c r="I8">
        <f t="shared" si="1"/>
        <v>0.30424492626109068</v>
      </c>
    </row>
    <row r="9" spans="1:9" x14ac:dyDescent="0.3">
      <c r="B9" t="s">
        <v>32</v>
      </c>
      <c r="C9">
        <v>5049</v>
      </c>
      <c r="D9" s="1">
        <v>12.816217577925752</v>
      </c>
    </row>
    <row r="10" spans="1:9" x14ac:dyDescent="0.3">
      <c r="A10" t="s">
        <v>4</v>
      </c>
      <c r="B10" t="s">
        <v>31</v>
      </c>
      <c r="C10">
        <v>5049</v>
      </c>
      <c r="D10" s="1">
        <v>13.336809022536842</v>
      </c>
      <c r="E10">
        <f t="shared" si="0"/>
        <v>-0.30212413434128038</v>
      </c>
      <c r="F10">
        <v>2.0958855641686331</v>
      </c>
      <c r="G10">
        <v>5048</v>
      </c>
      <c r="H10">
        <v>3.6142017639151418E-2</v>
      </c>
      <c r="I10">
        <f t="shared" si="1"/>
        <v>2.9486214147641739E-2</v>
      </c>
    </row>
    <row r="11" spans="1:9" x14ac:dyDescent="0.3">
      <c r="B11" t="s">
        <v>32</v>
      </c>
      <c r="C11">
        <v>5049</v>
      </c>
      <c r="D11" s="1">
        <v>13.034684888195562</v>
      </c>
    </row>
    <row r="12" spans="1:9" x14ac:dyDescent="0.3">
      <c r="A12" t="s">
        <v>5</v>
      </c>
      <c r="B12" t="s">
        <v>31</v>
      </c>
      <c r="C12">
        <v>5049</v>
      </c>
      <c r="D12" s="1">
        <v>5.5249413516769712</v>
      </c>
      <c r="E12">
        <f t="shared" si="0"/>
        <v>2.2103309728029918</v>
      </c>
      <c r="F12">
        <v>-15.759833683085482</v>
      </c>
      <c r="G12">
        <v>5048</v>
      </c>
      <c r="H12">
        <v>1.1602079801507263E-54</v>
      </c>
      <c r="I12">
        <f t="shared" si="1"/>
        <v>0.21655208763884831</v>
      </c>
    </row>
    <row r="13" spans="1:9" x14ac:dyDescent="0.3">
      <c r="B13" t="s">
        <v>32</v>
      </c>
      <c r="C13">
        <v>5049</v>
      </c>
      <c r="D13" s="1">
        <v>7.735272324479963</v>
      </c>
    </row>
    <row r="14" spans="1:9" x14ac:dyDescent="0.3">
      <c r="A14" t="s">
        <v>6</v>
      </c>
      <c r="B14" t="s">
        <v>31</v>
      </c>
      <c r="C14">
        <v>5049</v>
      </c>
      <c r="D14" s="1">
        <v>2.3009256735307004</v>
      </c>
      <c r="E14">
        <f t="shared" si="0"/>
        <v>6.2928558904690846E-2</v>
      </c>
      <c r="F14">
        <v>-1.0575962059307529</v>
      </c>
      <c r="G14">
        <v>5048</v>
      </c>
      <c r="H14">
        <v>0.29029017963719994</v>
      </c>
      <c r="I14">
        <f t="shared" si="1"/>
        <v>1.4883740930170723E-2</v>
      </c>
    </row>
    <row r="15" spans="1:9" x14ac:dyDescent="0.3">
      <c r="B15" t="s">
        <v>32</v>
      </c>
      <c r="C15">
        <v>5049</v>
      </c>
      <c r="D15" s="1">
        <v>2.3638542324353913</v>
      </c>
    </row>
    <row r="16" spans="1:9" x14ac:dyDescent="0.3">
      <c r="A16" t="s">
        <v>7</v>
      </c>
      <c r="B16" t="s">
        <v>31</v>
      </c>
      <c r="C16">
        <v>5049</v>
      </c>
      <c r="D16" s="1">
        <v>19.708558579159533</v>
      </c>
      <c r="E16">
        <f t="shared" si="0"/>
        <v>4.433291535468701</v>
      </c>
      <c r="F16">
        <v>-14.925528796265542</v>
      </c>
      <c r="G16">
        <v>5048</v>
      </c>
      <c r="H16">
        <v>2.5016963478343603E-49</v>
      </c>
      <c r="I16">
        <f t="shared" si="1"/>
        <v>0.20558557357182358</v>
      </c>
    </row>
    <row r="17" spans="1:9" x14ac:dyDescent="0.3">
      <c r="B17" t="s">
        <v>32</v>
      </c>
      <c r="C17">
        <v>5049</v>
      </c>
      <c r="D17" s="1">
        <v>24.141850114628234</v>
      </c>
    </row>
    <row r="18" spans="1:9" x14ac:dyDescent="0.3">
      <c r="A18" t="s">
        <v>8</v>
      </c>
      <c r="B18" t="s">
        <v>31</v>
      </c>
      <c r="C18">
        <v>5049</v>
      </c>
      <c r="D18" s="1">
        <v>89.122031140965532</v>
      </c>
      <c r="E18">
        <f t="shared" si="0"/>
        <v>0.42323740160141199</v>
      </c>
      <c r="F18">
        <v>-3.0337581169734422</v>
      </c>
      <c r="G18">
        <v>5048</v>
      </c>
      <c r="H18">
        <v>2.4275696034094137E-3</v>
      </c>
      <c r="I18">
        <f t="shared" si="1"/>
        <v>4.266047908189384E-2</v>
      </c>
    </row>
    <row r="19" spans="1:9" x14ac:dyDescent="0.3">
      <c r="B19" t="s">
        <v>32</v>
      </c>
      <c r="C19">
        <v>5049</v>
      </c>
      <c r="D19" s="1">
        <v>89.545268542566944</v>
      </c>
    </row>
    <row r="20" spans="1:9" x14ac:dyDescent="0.3">
      <c r="A20" t="s">
        <v>9</v>
      </c>
      <c r="B20" t="s">
        <v>31</v>
      </c>
      <c r="C20">
        <v>5049</v>
      </c>
      <c r="D20" s="1">
        <v>8.8742937580800696</v>
      </c>
      <c r="E20">
        <f t="shared" si="0"/>
        <v>-1.2263603450547205</v>
      </c>
      <c r="F20">
        <v>8.0593986417857622</v>
      </c>
      <c r="G20">
        <v>5048</v>
      </c>
      <c r="H20">
        <v>9.4920273985752938E-16</v>
      </c>
      <c r="I20">
        <f t="shared" si="1"/>
        <v>0.11271110278566343</v>
      </c>
    </row>
    <row r="21" spans="1:9" x14ac:dyDescent="0.3">
      <c r="B21" t="s">
        <v>32</v>
      </c>
      <c r="C21">
        <v>5049</v>
      </c>
      <c r="D21" s="1">
        <v>7.6479334130253491</v>
      </c>
    </row>
    <row r="22" spans="1:9" x14ac:dyDescent="0.3">
      <c r="A22" t="s">
        <v>10</v>
      </c>
      <c r="B22" t="s">
        <v>31</v>
      </c>
      <c r="C22">
        <v>5049</v>
      </c>
      <c r="D22" s="1">
        <v>2.0036751009545348</v>
      </c>
      <c r="E22">
        <f t="shared" si="0"/>
        <v>0.80312294345311885</v>
      </c>
      <c r="F22">
        <v>-9.2259117302429487</v>
      </c>
      <c r="G22">
        <v>5048</v>
      </c>
      <c r="H22">
        <v>4.0425904170610131E-20</v>
      </c>
      <c r="I22">
        <f t="shared" si="1"/>
        <v>0.12877118568437534</v>
      </c>
    </row>
    <row r="23" spans="1:9" x14ac:dyDescent="0.3">
      <c r="B23" t="s">
        <v>32</v>
      </c>
      <c r="C23">
        <v>5049</v>
      </c>
      <c r="D23" s="1">
        <v>2.8067980444076537</v>
      </c>
    </row>
    <row r="24" spans="1:9" x14ac:dyDescent="0.3">
      <c r="A24" t="s">
        <v>11</v>
      </c>
      <c r="B24" t="s">
        <v>31</v>
      </c>
      <c r="C24">
        <v>5049</v>
      </c>
      <c r="D24" s="1">
        <v>76.020103215094281</v>
      </c>
      <c r="E24">
        <f t="shared" si="0"/>
        <v>3.2617765740411926</v>
      </c>
      <c r="F24">
        <v>-13.420787893247837</v>
      </c>
      <c r="G24">
        <v>5048</v>
      </c>
      <c r="H24">
        <v>2.2333590836888173E-40</v>
      </c>
      <c r="I24">
        <f t="shared" si="1"/>
        <v>0.18561169677923448</v>
      </c>
    </row>
    <row r="25" spans="1:9" x14ac:dyDescent="0.3">
      <c r="B25" t="s">
        <v>32</v>
      </c>
      <c r="C25">
        <v>5049</v>
      </c>
      <c r="D25" s="1">
        <v>79.281879789135473</v>
      </c>
    </row>
    <row r="26" spans="1:9" x14ac:dyDescent="0.3">
      <c r="A26" t="s">
        <v>12</v>
      </c>
      <c r="B26" t="s">
        <v>31</v>
      </c>
      <c r="C26">
        <v>5049</v>
      </c>
      <c r="D26" s="1">
        <v>0.88673240067711168</v>
      </c>
      <c r="E26">
        <f t="shared" si="0"/>
        <v>-0.67716586309414928</v>
      </c>
      <c r="F26">
        <v>12.287308135020885</v>
      </c>
      <c r="G26">
        <v>5048</v>
      </c>
      <c r="H26">
        <v>3.2530699032726633E-34</v>
      </c>
      <c r="I26">
        <f t="shared" si="1"/>
        <v>0.17041105378895749</v>
      </c>
    </row>
    <row r="27" spans="1:9" x14ac:dyDescent="0.3">
      <c r="B27" t="s">
        <v>32</v>
      </c>
      <c r="C27">
        <v>5049</v>
      </c>
      <c r="D27" s="1">
        <v>0.20956653758296234</v>
      </c>
    </row>
    <row r="28" spans="1:9" x14ac:dyDescent="0.3">
      <c r="A28" t="s">
        <v>13</v>
      </c>
      <c r="B28" t="s">
        <v>31</v>
      </c>
      <c r="C28">
        <v>5049</v>
      </c>
      <c r="D28" s="1">
        <v>23.093164384228771</v>
      </c>
      <c r="E28">
        <f t="shared" si="0"/>
        <v>-2.5846107109471177</v>
      </c>
      <c r="F28">
        <v>10.796826747721894</v>
      </c>
      <c r="G28">
        <v>5048</v>
      </c>
      <c r="H28">
        <v>6.9921429574441771E-27</v>
      </c>
      <c r="I28">
        <f t="shared" si="1"/>
        <v>0.15023772087735918</v>
      </c>
    </row>
    <row r="29" spans="1:9" x14ac:dyDescent="0.3">
      <c r="B29" t="s">
        <v>32</v>
      </c>
      <c r="C29">
        <v>5049</v>
      </c>
      <c r="D29" s="1">
        <v>20.508553673281654</v>
      </c>
    </row>
    <row r="30" spans="1:9" x14ac:dyDescent="0.3">
      <c r="A30" t="s">
        <v>14</v>
      </c>
      <c r="B30" t="s">
        <v>31</v>
      </c>
      <c r="C30">
        <v>5049</v>
      </c>
      <c r="D30" s="1">
        <v>50.111717135916038</v>
      </c>
      <c r="E30">
        <f t="shared" si="0"/>
        <v>7.0366586581250701</v>
      </c>
      <c r="F30">
        <v>-24.615636331496656</v>
      </c>
      <c r="G30">
        <v>5048</v>
      </c>
      <c r="H30">
        <v>1.8855921630721191E-126</v>
      </c>
      <c r="I30">
        <f t="shared" si="1"/>
        <v>0.32736773276115749</v>
      </c>
    </row>
    <row r="31" spans="1:9" x14ac:dyDescent="0.3">
      <c r="B31" t="s">
        <v>32</v>
      </c>
      <c r="C31">
        <v>5049</v>
      </c>
      <c r="D31" s="1">
        <v>57.148375794041108</v>
      </c>
    </row>
    <row r="32" spans="1:9" x14ac:dyDescent="0.3">
      <c r="A32" t="s">
        <v>15</v>
      </c>
      <c r="B32" t="s">
        <v>31</v>
      </c>
      <c r="C32">
        <v>5049</v>
      </c>
      <c r="D32" s="1">
        <v>7.9528083060675409E-2</v>
      </c>
      <c r="E32">
        <f t="shared" si="0"/>
        <v>8.439598473252799E-2</v>
      </c>
      <c r="F32">
        <v>-4.7114726638161946</v>
      </c>
      <c r="G32">
        <v>5048</v>
      </c>
      <c r="H32">
        <v>2.5253480908830894E-6</v>
      </c>
      <c r="I32">
        <f t="shared" si="1"/>
        <v>6.6167422434464773E-2</v>
      </c>
    </row>
    <row r="33" spans="1:9" x14ac:dyDescent="0.3">
      <c r="B33" t="s">
        <v>32</v>
      </c>
      <c r="C33">
        <v>5049</v>
      </c>
      <c r="D33" s="1">
        <v>0.1639240677932034</v>
      </c>
    </row>
    <row r="34" spans="1:9" x14ac:dyDescent="0.3">
      <c r="A34" t="s">
        <v>16</v>
      </c>
      <c r="B34" t="s">
        <v>31</v>
      </c>
      <c r="C34">
        <v>5049</v>
      </c>
      <c r="D34" s="1">
        <v>10.706125674577667</v>
      </c>
      <c r="E34">
        <f t="shared" si="0"/>
        <v>1.2475115920138293</v>
      </c>
      <c r="F34">
        <v>-7.7256352904115184</v>
      </c>
      <c r="G34">
        <v>5048</v>
      </c>
      <c r="H34">
        <v>1.3336370629123445E-14</v>
      </c>
      <c r="I34">
        <f t="shared" si="1"/>
        <v>0.10809911306538528</v>
      </c>
    </row>
    <row r="35" spans="1:9" x14ac:dyDescent="0.3">
      <c r="B35" t="s">
        <v>32</v>
      </c>
      <c r="C35">
        <v>5049</v>
      </c>
      <c r="D35" s="1">
        <v>11.953637266591496</v>
      </c>
    </row>
    <row r="36" spans="1:9" x14ac:dyDescent="0.3">
      <c r="A36" t="s">
        <v>17</v>
      </c>
      <c r="B36" t="s">
        <v>31</v>
      </c>
      <c r="C36">
        <v>5049</v>
      </c>
      <c r="D36" s="1">
        <v>38.050448767702214</v>
      </c>
      <c r="E36">
        <f t="shared" si="0"/>
        <v>-7.5519248608335516</v>
      </c>
      <c r="F36">
        <v>24.732150296389701</v>
      </c>
      <c r="G36">
        <v>5048</v>
      </c>
      <c r="H36">
        <v>1.4436526824987387E-127</v>
      </c>
      <c r="I36">
        <f t="shared" si="1"/>
        <v>0.32875015564580928</v>
      </c>
    </row>
    <row r="37" spans="1:9" x14ac:dyDescent="0.3">
      <c r="B37" t="s">
        <v>32</v>
      </c>
      <c r="C37">
        <v>5049</v>
      </c>
      <c r="D37" s="1">
        <v>30.498523906868662</v>
      </c>
    </row>
    <row r="38" spans="1:9" x14ac:dyDescent="0.3">
      <c r="A38" t="s">
        <v>18</v>
      </c>
      <c r="B38" t="s">
        <v>31</v>
      </c>
      <c r="C38">
        <v>5049</v>
      </c>
      <c r="D38" s="1">
        <v>0.43209439083906498</v>
      </c>
      <c r="E38">
        <f t="shared" si="0"/>
        <v>-0.38650384641775315</v>
      </c>
      <c r="F38">
        <v>11.577851588058126</v>
      </c>
      <c r="G38">
        <v>5048</v>
      </c>
      <c r="H38">
        <v>1.2962963555902559E-30</v>
      </c>
      <c r="I38">
        <f t="shared" si="1"/>
        <v>0.16083379855323934</v>
      </c>
    </row>
    <row r="39" spans="1:9" x14ac:dyDescent="0.3">
      <c r="B39" t="s">
        <v>32</v>
      </c>
      <c r="C39">
        <v>5049</v>
      </c>
      <c r="D39" s="1">
        <v>4.5590544421311857E-2</v>
      </c>
    </row>
    <row r="40" spans="1:9" x14ac:dyDescent="0.3">
      <c r="A40" t="s">
        <v>19</v>
      </c>
      <c r="B40" t="s">
        <v>31</v>
      </c>
      <c r="C40">
        <v>5049</v>
      </c>
      <c r="D40" s="1">
        <v>0.62008594790445226</v>
      </c>
      <c r="E40">
        <f t="shared" si="0"/>
        <v>-0.43013752762027341</v>
      </c>
      <c r="F40">
        <v>8.7628965235597196</v>
      </c>
      <c r="G40">
        <v>5048</v>
      </c>
      <c r="H40">
        <v>2.5599997727402761E-18</v>
      </c>
      <c r="I40">
        <f t="shared" si="1"/>
        <v>0.12240797575100186</v>
      </c>
    </row>
    <row r="41" spans="1:9" x14ac:dyDescent="0.3">
      <c r="B41" t="s">
        <v>32</v>
      </c>
      <c r="C41">
        <v>5049</v>
      </c>
      <c r="D41" s="1">
        <v>0.18994842028417885</v>
      </c>
    </row>
    <row r="42" spans="1:9" x14ac:dyDescent="0.3">
      <c r="A42" t="s">
        <v>20</v>
      </c>
      <c r="B42" t="s">
        <v>31</v>
      </c>
      <c r="C42">
        <v>5049</v>
      </c>
      <c r="D42" s="1">
        <v>7.9657160238993345</v>
      </c>
      <c r="E42">
        <f t="shared" si="0"/>
        <v>1.5973661972584825</v>
      </c>
      <c r="F42">
        <v>-11.372505034792765</v>
      </c>
      <c r="G42">
        <v>5048</v>
      </c>
      <c r="H42">
        <v>1.3107289284053756E-29</v>
      </c>
      <c r="I42">
        <f t="shared" si="1"/>
        <v>0.15805311211490106</v>
      </c>
    </row>
    <row r="43" spans="1:9" x14ac:dyDescent="0.3">
      <c r="B43" t="s">
        <v>32</v>
      </c>
      <c r="C43">
        <v>5049</v>
      </c>
      <c r="D43" s="1">
        <v>9.563082221157817</v>
      </c>
    </row>
    <row r="44" spans="1:9" x14ac:dyDescent="0.3">
      <c r="A44" t="s">
        <v>21</v>
      </c>
      <c r="B44" t="s">
        <v>31</v>
      </c>
      <c r="C44">
        <v>5049</v>
      </c>
      <c r="D44" s="1">
        <v>1.6226587453061847</v>
      </c>
      <c r="E44">
        <f t="shared" si="0"/>
        <v>-8.4771427641450403E-2</v>
      </c>
      <c r="F44">
        <v>1.8211138162598886</v>
      </c>
      <c r="G44">
        <v>5048</v>
      </c>
      <c r="H44">
        <v>6.8648724094777736E-2</v>
      </c>
      <c r="I44">
        <f t="shared" si="1"/>
        <v>2.5623284619984338E-2</v>
      </c>
    </row>
    <row r="45" spans="1:9" x14ac:dyDescent="0.3">
      <c r="B45" t="s">
        <v>32</v>
      </c>
      <c r="C45">
        <v>5049</v>
      </c>
      <c r="D45" s="1">
        <v>1.5378873176647343</v>
      </c>
    </row>
    <row r="46" spans="1:9" x14ac:dyDescent="0.3">
      <c r="A46" t="s">
        <v>22</v>
      </c>
      <c r="B46" t="s">
        <v>31</v>
      </c>
      <c r="C46">
        <v>5049</v>
      </c>
      <c r="D46" s="1">
        <v>90.41162523079457</v>
      </c>
      <c r="E46">
        <f t="shared" si="0"/>
        <v>-1.5125947696170243</v>
      </c>
      <c r="F46">
        <v>10.29420852078643</v>
      </c>
      <c r="G46">
        <v>5048</v>
      </c>
      <c r="H46">
        <v>1.3085382879090574E-24</v>
      </c>
      <c r="I46">
        <f t="shared" si="1"/>
        <v>0.14339103095649125</v>
      </c>
    </row>
    <row r="47" spans="1:9" x14ac:dyDescent="0.3">
      <c r="B47" t="s">
        <v>32</v>
      </c>
      <c r="C47">
        <v>5049</v>
      </c>
      <c r="D47" s="1">
        <v>88.899030461177546</v>
      </c>
    </row>
    <row r="48" spans="1:9" x14ac:dyDescent="0.3">
      <c r="A48" t="s">
        <v>23</v>
      </c>
      <c r="B48" t="s">
        <v>31</v>
      </c>
      <c r="C48">
        <v>5049</v>
      </c>
      <c r="D48" s="1">
        <v>16.80912724540083</v>
      </c>
      <c r="E48">
        <f t="shared" si="0"/>
        <v>0.47974425857240988</v>
      </c>
      <c r="F48">
        <v>-3.2259718230118444</v>
      </c>
      <c r="G48">
        <v>5048</v>
      </c>
      <c r="H48">
        <v>1.2634659491402615E-3</v>
      </c>
      <c r="I48">
        <f t="shared" si="1"/>
        <v>4.5357978352242437E-2</v>
      </c>
    </row>
    <row r="49" spans="1:9" x14ac:dyDescent="0.3">
      <c r="B49" t="s">
        <v>32</v>
      </c>
      <c r="C49">
        <v>5049</v>
      </c>
      <c r="D49" s="1">
        <v>17.28887150397324</v>
      </c>
    </row>
    <row r="50" spans="1:9" x14ac:dyDescent="0.3">
      <c r="A50" t="s">
        <v>24</v>
      </c>
      <c r="B50" t="s">
        <v>31</v>
      </c>
      <c r="C50">
        <v>5049</v>
      </c>
      <c r="D50" s="1">
        <v>155.51415137290218</v>
      </c>
      <c r="E50">
        <f t="shared" si="0"/>
        <v>4.176860366528075</v>
      </c>
      <c r="F50">
        <v>-2.6264945017675969</v>
      </c>
      <c r="G50">
        <v>5048</v>
      </c>
      <c r="H50">
        <v>8.6529986271116442E-3</v>
      </c>
      <c r="I50">
        <f t="shared" si="1"/>
        <v>3.6941989229146724E-2</v>
      </c>
    </row>
    <row r="51" spans="1:9" x14ac:dyDescent="0.3">
      <c r="B51" t="s">
        <v>32</v>
      </c>
      <c r="C51">
        <v>5049</v>
      </c>
      <c r="D51" s="1">
        <v>159.69101173943025</v>
      </c>
    </row>
    <row r="52" spans="1:9" x14ac:dyDescent="0.3">
      <c r="A52" t="s">
        <v>25</v>
      </c>
      <c r="B52" t="s">
        <v>31</v>
      </c>
      <c r="C52">
        <v>5049</v>
      </c>
      <c r="D52" s="1">
        <v>40.960222627918782</v>
      </c>
      <c r="E52">
        <f t="shared" si="0"/>
        <v>-1.0424428954295664</v>
      </c>
      <c r="F52">
        <v>15.073848736888495</v>
      </c>
      <c r="G52">
        <v>5048</v>
      </c>
      <c r="H52">
        <v>2.945709750113874E-50</v>
      </c>
      <c r="I52">
        <f t="shared" si="1"/>
        <v>0.20754096275093725</v>
      </c>
    </row>
    <row r="53" spans="1:9" x14ac:dyDescent="0.3">
      <c r="B53" t="s">
        <v>32</v>
      </c>
      <c r="C53">
        <v>5049</v>
      </c>
      <c r="D53" s="1">
        <v>39.917779732489215</v>
      </c>
    </row>
    <row r="54" spans="1:9" x14ac:dyDescent="0.3">
      <c r="A54" t="s">
        <v>26</v>
      </c>
      <c r="B54" t="s">
        <v>31</v>
      </c>
      <c r="C54">
        <v>5049</v>
      </c>
      <c r="D54" s="1">
        <v>2.6056644880174291</v>
      </c>
      <c r="E54">
        <f t="shared" si="0"/>
        <v>-0.18399683105565456</v>
      </c>
      <c r="F54">
        <v>5.4925496619610206</v>
      </c>
      <c r="G54">
        <v>5048</v>
      </c>
      <c r="H54">
        <v>4.15583320517681E-8</v>
      </c>
      <c r="I54">
        <f t="shared" si="1"/>
        <v>7.7076228538758715E-2</v>
      </c>
    </row>
    <row r="55" spans="1:9" x14ac:dyDescent="0.3">
      <c r="B55" t="s">
        <v>32</v>
      </c>
      <c r="C55">
        <v>5049</v>
      </c>
      <c r="D55" s="1">
        <v>2.4216676569617746</v>
      </c>
    </row>
    <row r="56" spans="1:9" x14ac:dyDescent="0.3">
      <c r="A56" t="s">
        <v>27</v>
      </c>
      <c r="B56" t="s">
        <v>31</v>
      </c>
      <c r="C56">
        <v>5049</v>
      </c>
      <c r="D56" s="1">
        <v>7.832442067736185</v>
      </c>
      <c r="E56">
        <f t="shared" si="0"/>
        <v>5.0306991483462404E-2</v>
      </c>
      <c r="F56">
        <v>-0.74264437431010721</v>
      </c>
      <c r="G56">
        <v>5048</v>
      </c>
      <c r="H56">
        <v>0.45773157123653352</v>
      </c>
      <c r="I56">
        <f t="shared" si="1"/>
        <v>1.0451954229373034E-2</v>
      </c>
    </row>
    <row r="57" spans="1:9" x14ac:dyDescent="0.3">
      <c r="B57" t="s">
        <v>32</v>
      </c>
      <c r="C57">
        <v>5049</v>
      </c>
      <c r="D57" s="1">
        <v>7.8827490592196474</v>
      </c>
    </row>
    <row r="58" spans="1:9" x14ac:dyDescent="0.3">
      <c r="A58" t="s">
        <v>28</v>
      </c>
      <c r="B58" t="s">
        <v>31</v>
      </c>
      <c r="C58">
        <v>5049</v>
      </c>
      <c r="D58" s="1">
        <v>2.6346690806203727</v>
      </c>
      <c r="E58">
        <f t="shared" si="0"/>
        <v>1.9550373366965523E-3</v>
      </c>
      <c r="F58">
        <v>-9.8021412795868623E-2</v>
      </c>
      <c r="G58">
        <v>5048</v>
      </c>
      <c r="H58">
        <v>0.92191918197436251</v>
      </c>
      <c r="I58">
        <f t="shared" si="1"/>
        <v>1.3796244147856885E-3</v>
      </c>
    </row>
    <row r="59" spans="1:9" x14ac:dyDescent="0.3">
      <c r="B59" t="s">
        <v>32</v>
      </c>
      <c r="C59">
        <v>5049</v>
      </c>
      <c r="D59" s="1">
        <v>2.6366241179570693</v>
      </c>
    </row>
    <row r="60" spans="1:9" x14ac:dyDescent="0.3">
      <c r="A60" t="s">
        <v>29</v>
      </c>
      <c r="B60" t="s">
        <v>31</v>
      </c>
      <c r="C60">
        <v>5049</v>
      </c>
      <c r="D60" s="1">
        <v>0.95358760845161394</v>
      </c>
      <c r="E60">
        <f t="shared" si="0"/>
        <v>-9.0229918171406576E-2</v>
      </c>
      <c r="F60">
        <v>7.2410989884803341</v>
      </c>
      <c r="G60">
        <v>5048</v>
      </c>
      <c r="H60">
        <v>5.1212130734492388E-13</v>
      </c>
      <c r="I60">
        <f t="shared" si="1"/>
        <v>0.10139135781456715</v>
      </c>
    </row>
    <row r="61" spans="1:9" x14ac:dyDescent="0.3">
      <c r="B61" t="s">
        <v>32</v>
      </c>
      <c r="C61">
        <v>5049</v>
      </c>
      <c r="D61" s="1">
        <v>0.86335769028020737</v>
      </c>
    </row>
    <row r="62" spans="1:9" x14ac:dyDescent="0.3">
      <c r="A62" t="s">
        <v>35</v>
      </c>
      <c r="B62" t="s">
        <v>31</v>
      </c>
      <c r="C62">
        <v>2825</v>
      </c>
      <c r="D62" s="1">
        <v>8.2916425186546387</v>
      </c>
      <c r="E62">
        <f t="shared" si="0"/>
        <v>1.9094821048213362E-3</v>
      </c>
      <c r="F62">
        <v>-0.90983307507469702</v>
      </c>
      <c r="G62">
        <v>2824</v>
      </c>
      <c r="H62">
        <v>0.36298819400978277</v>
      </c>
      <c r="I62">
        <f t="shared" si="1"/>
        <v>1.7118500964309651E-2</v>
      </c>
    </row>
    <row r="63" spans="1:9" x14ac:dyDescent="0.3">
      <c r="B63" t="s">
        <v>32</v>
      </c>
      <c r="C63">
        <v>2825</v>
      </c>
      <c r="D63" s="1">
        <v>8.2935520007594601</v>
      </c>
    </row>
    <row r="64" spans="1:9" x14ac:dyDescent="0.3">
      <c r="A64" t="s">
        <v>36</v>
      </c>
      <c r="B64" t="s">
        <v>31</v>
      </c>
      <c r="C64">
        <v>2825</v>
      </c>
      <c r="D64" s="1">
        <v>6.9991511531738695</v>
      </c>
      <c r="E64">
        <f t="shared" si="0"/>
        <v>-6.2085491208865307E-3</v>
      </c>
      <c r="F64">
        <v>2.0733441559737331</v>
      </c>
      <c r="G64">
        <v>2824</v>
      </c>
      <c r="H64">
        <v>3.8230731055865795E-2</v>
      </c>
      <c r="I64">
        <f t="shared" si="1"/>
        <v>3.898600693401779E-2</v>
      </c>
    </row>
    <row r="65" spans="2:4" x14ac:dyDescent="0.3">
      <c r="B65" t="s">
        <v>32</v>
      </c>
      <c r="C65">
        <v>2825</v>
      </c>
      <c r="D65" s="1">
        <v>6.992942604052983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de Vos</dc:creator>
  <cp:lastModifiedBy>Cynthia de Vos</cp:lastModifiedBy>
  <dcterms:created xsi:type="dcterms:W3CDTF">2018-04-04T12:50:18Z</dcterms:created>
  <dcterms:modified xsi:type="dcterms:W3CDTF">2018-04-04T13:19:27Z</dcterms:modified>
</cp:coreProperties>
</file>