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7483\Desktop\"/>
    </mc:Choice>
  </mc:AlternateContent>
  <xr:revisionPtr revIDLastSave="0" documentId="13_ncr:1_{58F169F3-2D56-42D9-A726-4A3771629CF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数据" sheetId="1" r:id="rId1"/>
    <sheet name="透视表" sheetId="3" r:id="rId2"/>
    <sheet name="数据报表" sheetId="2" r:id="rId3"/>
  </sheets>
  <definedNames>
    <definedName name="切片器_地区">#N/A</definedName>
    <definedName name="切片器_年份">#N/A</definedName>
  </definedNames>
  <calcPr calcId="191029"/>
  <pivotCaches>
    <pivotCache cacheId="1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6" i="3"/>
  <c r="I4" i="3"/>
</calcChain>
</file>

<file path=xl/sharedStrings.xml><?xml version="1.0" encoding="utf-8"?>
<sst xmlns="http://schemas.openxmlformats.org/spreadsheetml/2006/main" count="945" uniqueCount="230">
  <si>
    <t>年份</t>
  </si>
  <si>
    <t>月份</t>
  </si>
  <si>
    <t>地区</t>
  </si>
  <si>
    <t>销售人员</t>
  </si>
  <si>
    <t>商品</t>
  </si>
  <si>
    <t>价格</t>
  </si>
  <si>
    <t>销售量</t>
  </si>
  <si>
    <t>销售额</t>
  </si>
  <si>
    <t>成都</t>
  </si>
  <si>
    <t>孙东</t>
  </si>
  <si>
    <t>手撕牛肉</t>
  </si>
  <si>
    <t>￥49.50</t>
  </si>
  <si>
    <t>北京</t>
  </si>
  <si>
    <t>王健</t>
  </si>
  <si>
    <t>重庆</t>
  </si>
  <si>
    <t>张艳</t>
  </si>
  <si>
    <t>泡椒凤爪</t>
  </si>
  <si>
    <t>￥15.80</t>
  </si>
  <si>
    <t>杭州</t>
  </si>
  <si>
    <t>王欢</t>
  </si>
  <si>
    <t>星球杯</t>
  </si>
  <si>
    <t>￥14.90</t>
  </si>
  <si>
    <t>赵娟</t>
  </si>
  <si>
    <t>张红梅</t>
  </si>
  <si>
    <t>童玉兰</t>
  </si>
  <si>
    <t>深圳</t>
  </si>
  <si>
    <t>叶婷婷</t>
  </si>
  <si>
    <t>李建平</t>
  </si>
  <si>
    <t>土司面包</t>
  </si>
  <si>
    <t>￥29.90</t>
  </si>
  <si>
    <t>陈阳</t>
  </si>
  <si>
    <t>干锅巴</t>
  </si>
  <si>
    <t>￥19.90</t>
  </si>
  <si>
    <t>黄帅</t>
  </si>
  <si>
    <t>许雪梅</t>
  </si>
  <si>
    <t>赵宁</t>
  </si>
  <si>
    <t>贺成</t>
  </si>
  <si>
    <t>李霞</t>
  </si>
  <si>
    <t>朱晶</t>
  </si>
  <si>
    <t>杜兵</t>
  </si>
  <si>
    <t>梁浩</t>
  </si>
  <si>
    <t>薛东</t>
  </si>
  <si>
    <t>欧军</t>
  </si>
  <si>
    <t>干脆面</t>
  </si>
  <si>
    <t>￥9.80</t>
  </si>
  <si>
    <t>上海</t>
  </si>
  <si>
    <t>刘明</t>
  </si>
  <si>
    <t>孙静</t>
  </si>
  <si>
    <t>张杨</t>
  </si>
  <si>
    <t>李超</t>
  </si>
  <si>
    <t>王凤英</t>
  </si>
  <si>
    <t>甘玉英</t>
  </si>
  <si>
    <t>乔峰</t>
  </si>
  <si>
    <t>李秀华</t>
  </si>
  <si>
    <t>周桂荣</t>
  </si>
  <si>
    <t>王桂珍</t>
  </si>
  <si>
    <t>蒲小红</t>
  </si>
  <si>
    <t>李雷</t>
  </si>
  <si>
    <t>陈玉梅</t>
  </si>
  <si>
    <t>谭红</t>
  </si>
  <si>
    <t>刘建国</t>
  </si>
  <si>
    <t>邹秀珍</t>
  </si>
  <si>
    <t>林玉珍</t>
  </si>
  <si>
    <t>王东</t>
  </si>
  <si>
    <t>王帆</t>
  </si>
  <si>
    <t>林磊</t>
  </si>
  <si>
    <t>陈冬梅</t>
  </si>
  <si>
    <t>王凯</t>
  </si>
  <si>
    <t>顾欢</t>
  </si>
  <si>
    <t>吴红梅</t>
  </si>
  <si>
    <t>沈淑兰</t>
  </si>
  <si>
    <t>石彬</t>
  </si>
  <si>
    <t>周瑜</t>
  </si>
  <si>
    <t>巫莹</t>
  </si>
  <si>
    <t>阙淑华</t>
  </si>
  <si>
    <t>周华</t>
  </si>
  <si>
    <t>庞平</t>
  </si>
  <si>
    <t>邓玉梅</t>
  </si>
  <si>
    <t>冉杨</t>
  </si>
  <si>
    <t>王桂荣</t>
  </si>
  <si>
    <t>黄军</t>
  </si>
  <si>
    <t>黄丹丹</t>
  </si>
  <si>
    <t>朱刚</t>
  </si>
  <si>
    <t>桑玉兰</t>
  </si>
  <si>
    <t>毛莹</t>
  </si>
  <si>
    <t>包想</t>
  </si>
  <si>
    <t>张帅</t>
  </si>
  <si>
    <t>洪梅</t>
  </si>
  <si>
    <t>金秀梅</t>
  </si>
  <si>
    <t>邓玉兰</t>
  </si>
  <si>
    <t>钱春梅</t>
  </si>
  <si>
    <t>秦秀芳</t>
  </si>
  <si>
    <t>林欢</t>
  </si>
  <si>
    <t>陈晶</t>
  </si>
  <si>
    <t>郝旭</t>
  </si>
  <si>
    <t>罗婷</t>
  </si>
  <si>
    <t>刘丽华</t>
  </si>
  <si>
    <t>罗红</t>
  </si>
  <si>
    <t>唐婷</t>
  </si>
  <si>
    <t>邓淑兰</t>
  </si>
  <si>
    <t>唐飞</t>
  </si>
  <si>
    <t>张静</t>
  </si>
  <si>
    <t>黄秀芳</t>
  </si>
  <si>
    <t>胡秀芳</t>
  </si>
  <si>
    <t>石琳</t>
  </si>
  <si>
    <t>余桂香</t>
  </si>
  <si>
    <t>陈浩</t>
  </si>
  <si>
    <t>苗飞</t>
  </si>
  <si>
    <t>郭成</t>
  </si>
  <si>
    <t>石涛</t>
  </si>
  <si>
    <t>何玉梅</t>
  </si>
  <si>
    <t>周东</t>
  </si>
  <si>
    <t>黄阳</t>
  </si>
  <si>
    <t>孙萍</t>
  </si>
  <si>
    <t>龙春梅</t>
  </si>
  <si>
    <t>胡洋</t>
  </si>
  <si>
    <t>郭鹏</t>
  </si>
  <si>
    <t>刘峰</t>
  </si>
  <si>
    <t>李冬梅</t>
  </si>
  <si>
    <t>佟静</t>
  </si>
  <si>
    <t>常兰英</t>
  </si>
  <si>
    <t>杨莹</t>
  </si>
  <si>
    <t>王兰英</t>
  </si>
  <si>
    <t>梁秀兰</t>
  </si>
  <si>
    <t>叶宇</t>
  </si>
  <si>
    <t>宋斌</t>
  </si>
  <si>
    <t>夏桂芝</t>
  </si>
  <si>
    <t>王桂英</t>
  </si>
  <si>
    <t>张柳</t>
  </si>
  <si>
    <t>张瑞</t>
  </si>
  <si>
    <t>刘秀荣</t>
  </si>
  <si>
    <t>胡燕</t>
  </si>
  <si>
    <t>罗玉英</t>
  </si>
  <si>
    <t>陶芳</t>
  </si>
  <si>
    <t>刘洋</t>
  </si>
  <si>
    <t>李欣</t>
  </si>
  <si>
    <t>王淑兰</t>
  </si>
  <si>
    <t>王伟</t>
  </si>
  <si>
    <t>邹莉</t>
  </si>
  <si>
    <t>萧秀华</t>
  </si>
  <si>
    <t>谷勇</t>
  </si>
  <si>
    <t>黄红</t>
  </si>
  <si>
    <t>鲜辉</t>
  </si>
  <si>
    <t>李莉</t>
  </si>
  <si>
    <t>崔晶</t>
  </si>
  <si>
    <t>王琴</t>
  </si>
  <si>
    <t>冷桂花</t>
  </si>
  <si>
    <t>辛飞</t>
  </si>
  <si>
    <t>姜婷婷</t>
  </si>
  <si>
    <t>施波</t>
  </si>
  <si>
    <t>傅旭</t>
  </si>
  <si>
    <t>李桂芳</t>
  </si>
  <si>
    <t>蔡桂芝</t>
  </si>
  <si>
    <t>李桂英</t>
  </si>
  <si>
    <t>魏志强</t>
  </si>
  <si>
    <t>高亮</t>
  </si>
  <si>
    <t>吴玉华</t>
  </si>
  <si>
    <t>戴春梅</t>
  </si>
  <si>
    <t>毕静</t>
  </si>
  <si>
    <t>姚彬</t>
  </si>
  <si>
    <t>魏彬</t>
  </si>
  <si>
    <t>程刚</t>
  </si>
  <si>
    <t>艾飞</t>
  </si>
  <si>
    <t>谢红霞</t>
  </si>
  <si>
    <t>童勇</t>
  </si>
  <si>
    <t>杨晶</t>
  </si>
  <si>
    <t>潘旭</t>
  </si>
  <si>
    <t>钟雪</t>
  </si>
  <si>
    <t>唐玉英</t>
  </si>
  <si>
    <t>袁梅</t>
  </si>
  <si>
    <t>沈红霞</t>
  </si>
  <si>
    <t>余欣</t>
  </si>
  <si>
    <t>熊宁</t>
  </si>
  <si>
    <t>张兵</t>
  </si>
  <si>
    <t>任玉兰</t>
  </si>
  <si>
    <t>张明</t>
  </si>
  <si>
    <t>成萍</t>
  </si>
  <si>
    <t>陈玉珍</t>
  </si>
  <si>
    <t>向霞</t>
  </si>
  <si>
    <t>马凯</t>
  </si>
  <si>
    <t>宋秀兰</t>
  </si>
  <si>
    <t>姜晨</t>
  </si>
  <si>
    <t>周利</t>
  </si>
  <si>
    <t>齐倩</t>
  </si>
  <si>
    <t>张桂英</t>
  </si>
  <si>
    <t>许柳</t>
  </si>
  <si>
    <t>盛莹</t>
  </si>
  <si>
    <t>陈淑英</t>
  </si>
  <si>
    <t>蒙建华</t>
  </si>
  <si>
    <t>敖丹</t>
  </si>
  <si>
    <t>唐秀兰</t>
  </si>
  <si>
    <t>谢鑫</t>
  </si>
  <si>
    <t>白冬梅</t>
  </si>
  <si>
    <t>郭秀珍</t>
  </si>
  <si>
    <t>蔡秀英</t>
  </si>
  <si>
    <t>李柳</t>
  </si>
  <si>
    <t>曾荣</t>
  </si>
  <si>
    <t>刘莉</t>
  </si>
  <si>
    <t>王柳</t>
  </si>
  <si>
    <t>张淑华</t>
  </si>
  <si>
    <t>王明</t>
  </si>
  <si>
    <t>王金凤</t>
  </si>
  <si>
    <t>徐桂芝</t>
  </si>
  <si>
    <t>石淑兰</t>
  </si>
  <si>
    <t>朱坤</t>
  </si>
  <si>
    <t>钟萍</t>
  </si>
  <si>
    <t>萧斌</t>
  </si>
  <si>
    <t>吴阳</t>
  </si>
  <si>
    <t>黄艳</t>
  </si>
  <si>
    <t>王建国</t>
  </si>
  <si>
    <t>尤波</t>
  </si>
  <si>
    <t>曾柳</t>
  </si>
  <si>
    <t>文秀荣</t>
  </si>
  <si>
    <t>冉丹丹</t>
  </si>
  <si>
    <t>许燕</t>
  </si>
  <si>
    <t>郑秀珍</t>
  </si>
  <si>
    <t>李飞</t>
  </si>
  <si>
    <t>冯桂珍</t>
  </si>
  <si>
    <t>殷欣</t>
  </si>
  <si>
    <t>谷杰</t>
  </si>
  <si>
    <t>杨亮</t>
  </si>
  <si>
    <t>柏玉珍</t>
  </si>
  <si>
    <t>宫淑华</t>
  </si>
  <si>
    <t>行标签</t>
  </si>
  <si>
    <t>总计</t>
  </si>
  <si>
    <t>求和项:销售额</t>
  </si>
  <si>
    <t>求和项:销售额2</t>
  </si>
  <si>
    <t>最大值</t>
    <phoneticPr fontId="2" type="noConversion"/>
  </si>
  <si>
    <t>平均值</t>
    <phoneticPr fontId="2" type="noConversion"/>
  </si>
  <si>
    <t>最小值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</si>
</sst>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6" xfId="0" applyFont="1" applyFill="1" applyBorder="1"/>
    <xf numFmtId="0" fontId="0" fillId="0" borderId="0" xfId="0" applyAlignment="1">
      <alignment horizontal="left" indent="1"/>
    </xf>
  </cellXfs>
  <cellStyles count="2">
    <cellStyle name="常规" xfId="0" builtinId="0"/>
    <cellStyle name="常规 2" xfId="1" xr:uid="{47E87763-75C3-4AD9-8CD3-35DAB2FED777}"/>
  </cellStyles>
  <dxfs count="15"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name val="等线"/>
        <family val="3"/>
        <charset val="134"/>
        <scheme val="minor"/>
      </font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sz val="18"/>
        <name val="等线"/>
        <family val="3"/>
        <charset val="134"/>
        <scheme val="minor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cyq" pivot="0" table="0" count="10" xr9:uid="{19EC25C2-7A9E-4184-B6BF-89F6A24B82EB}">
      <tableStyleElement type="wholeTable" dxfId="1"/>
      <tableStyleElement type="headerRow" dxfId="0"/>
    </tableStyle>
    <tableStyle name="切片器样式 1" pivot="0" table="0" count="1" xr9:uid="{78B7C2A4-1F16-4FAC-B428-EF6B23453277}">
      <tableStyleElement type="wholeTable" dxfId="14"/>
    </tableStyle>
    <tableStyle name="切片器样式 4" pivot="0" table="0" count="7" xr9:uid="{8EE5BF81-88B9-4B80-BC11-C1BEA16A4596}">
      <tableStyleElement type="wholeTable" dxfId="3"/>
      <tableStyleElement type="headerRow" dxfId="2"/>
    </tableStyle>
  </tableStyles>
  <colors>
    <mruColors>
      <color rgb="FFA66BD3"/>
      <color rgb="FFBD92DE"/>
      <color rgb="FFD1B2E8"/>
      <color rgb="FFF3EBF9"/>
    </mruColors>
  </colors>
  <extLst>
    <ext xmlns:x14="http://schemas.microsoft.com/office/spreadsheetml/2009/9/main" uri="{46F421CA-312F-682f-3DD2-61675219B42D}">
      <x14:dxfs count="13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none">
              <fgColor indexed="64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8" tint="0.39994506668294322"/>
            </patternFill>
          </fill>
        </dxf>
        <dxf>
          <fill>
            <patternFill>
              <bgColor theme="8" tint="0.39994506668294322"/>
            </patternFill>
          </fill>
        </dxf>
        <dxf>
          <fill>
            <patternFill>
              <bgColor theme="7" tint="0.599963377788628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8" tint="0.39994506668294322"/>
            </patternFill>
          </fill>
        </dxf>
        <dxf>
          <font>
            <name val="等线"/>
            <family val="3"/>
            <charset val="134"/>
            <scheme val="minor"/>
          </font>
          <fill>
            <patternFill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yq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切片器样式 4">
          <x14:slicerStyleElements>
            <x14:slicerStyleElement type="unselectedItemWithData" dxfId="9"/>
            <x14:slicerStyleElement type="unselectedItemWithNoData" dxfId="8"/>
            <x14:slicerStyleElement type="selectedItemWithData" dxfId="12"/>
            <x14:slicerStyleElement type="selectedItemWithNoData" dxfId="11"/>
            <x14:slicerStyleElement type="hoveredSelectedItemWithData" dxfId="1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[数据报板.xlsx]透视表!数据透视表3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A66BD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5">
                  <a:lumMod val="40000"/>
                  <a:lumOff val="60000"/>
                </a:schemeClr>
              </a:gs>
              <a:gs pos="100000">
                <a:schemeClr val="accent1">
                  <a:lumMod val="7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5">
                  <a:lumMod val="40000"/>
                  <a:lumOff val="60000"/>
                </a:schemeClr>
              </a:gs>
              <a:gs pos="100000">
                <a:schemeClr val="accent1">
                  <a:lumMod val="7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A66BD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5">
                  <a:lumMod val="40000"/>
                  <a:lumOff val="60000"/>
                </a:schemeClr>
              </a:gs>
              <a:gs pos="100000">
                <a:schemeClr val="accent1">
                  <a:lumMod val="7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noFill/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A66BD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867994441871231E-3"/>
          <c:y val="7.5136612021857924E-2"/>
          <c:w val="0.99851320055581283"/>
          <c:h val="0.64414934813476188"/>
        </c:manualLayout>
      </c:layout>
      <c:areaChart>
        <c:grouping val="standard"/>
        <c:varyColors val="0"/>
        <c:ser>
          <c:idx val="1"/>
          <c:order val="1"/>
          <c:tx>
            <c:strRef>
              <c:f>透视表!$F$3</c:f>
              <c:strCache>
                <c:ptCount val="1"/>
                <c:pt idx="0">
                  <c:v>求和项:销售额2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100000">
                  <a:schemeClr val="accent1">
                    <a:lumMod val="7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透视表!$D$4:$D$43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北京</c:v>
                  </c:pt>
                  <c:pt idx="12">
                    <c:v>深圳</c:v>
                  </c:pt>
                  <c:pt idx="24">
                    <c:v>重庆</c:v>
                  </c:pt>
                </c:lvl>
              </c:multiLvlStrCache>
            </c:multiLvlStrRef>
          </c:cat>
          <c:val>
            <c:numRef>
              <c:f>透视表!$F$4:$F$43</c:f>
              <c:numCache>
                <c:formatCode>General</c:formatCode>
                <c:ptCount val="36"/>
                <c:pt idx="0">
                  <c:v>2126.5</c:v>
                </c:pt>
                <c:pt idx="1">
                  <c:v>3209.7</c:v>
                </c:pt>
                <c:pt idx="2">
                  <c:v>1268.0999999999999</c:v>
                </c:pt>
                <c:pt idx="3">
                  <c:v>576.79999999999995</c:v>
                </c:pt>
                <c:pt idx="4">
                  <c:v>1499.1000000000001</c:v>
                </c:pt>
                <c:pt idx="5">
                  <c:v>904</c:v>
                </c:pt>
                <c:pt idx="6">
                  <c:v>317</c:v>
                </c:pt>
                <c:pt idx="7">
                  <c:v>477.6</c:v>
                </c:pt>
                <c:pt idx="8">
                  <c:v>682.8</c:v>
                </c:pt>
                <c:pt idx="9">
                  <c:v>1921.9</c:v>
                </c:pt>
                <c:pt idx="10">
                  <c:v>724.2</c:v>
                </c:pt>
                <c:pt idx="11">
                  <c:v>176.4</c:v>
                </c:pt>
                <c:pt idx="12">
                  <c:v>793</c:v>
                </c:pt>
                <c:pt idx="13">
                  <c:v>385.1</c:v>
                </c:pt>
                <c:pt idx="14">
                  <c:v>284.2</c:v>
                </c:pt>
                <c:pt idx="15">
                  <c:v>794.49999999999989</c:v>
                </c:pt>
                <c:pt idx="16">
                  <c:v>2268.2000000000003</c:v>
                </c:pt>
                <c:pt idx="17">
                  <c:v>442.4</c:v>
                </c:pt>
                <c:pt idx="18">
                  <c:v>1877.9</c:v>
                </c:pt>
                <c:pt idx="19">
                  <c:v>486.7</c:v>
                </c:pt>
                <c:pt idx="20">
                  <c:v>1570.6</c:v>
                </c:pt>
                <c:pt idx="21">
                  <c:v>959.1</c:v>
                </c:pt>
                <c:pt idx="22">
                  <c:v>1113.2</c:v>
                </c:pt>
                <c:pt idx="23">
                  <c:v>917.69999999999982</c:v>
                </c:pt>
                <c:pt idx="24">
                  <c:v>642.20000000000005</c:v>
                </c:pt>
                <c:pt idx="25">
                  <c:v>74.5</c:v>
                </c:pt>
                <c:pt idx="26">
                  <c:v>501.6</c:v>
                </c:pt>
                <c:pt idx="27">
                  <c:v>2693.8</c:v>
                </c:pt>
                <c:pt idx="28">
                  <c:v>4354.5</c:v>
                </c:pt>
                <c:pt idx="29">
                  <c:v>910.80000000000007</c:v>
                </c:pt>
                <c:pt idx="30">
                  <c:v>139.30000000000001</c:v>
                </c:pt>
                <c:pt idx="31">
                  <c:v>979.09999999999991</c:v>
                </c:pt>
                <c:pt idx="32">
                  <c:v>1416.9</c:v>
                </c:pt>
                <c:pt idx="33">
                  <c:v>127.4</c:v>
                </c:pt>
                <c:pt idx="34">
                  <c:v>856.8</c:v>
                </c:pt>
                <c:pt idx="35">
                  <c:v>940.5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6-43F6-96BE-647C31C1D6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25754351"/>
        <c:axId val="1125760111"/>
      </c:areaChart>
      <c:lineChart>
        <c:grouping val="standard"/>
        <c:varyColors val="0"/>
        <c:ser>
          <c:idx val="0"/>
          <c:order val="0"/>
          <c:tx>
            <c:strRef>
              <c:f>透视表!$E$3</c:f>
              <c:strCache>
                <c:ptCount val="1"/>
                <c:pt idx="0">
                  <c:v>求和项:销售额</c:v>
                </c:pt>
              </c:strCache>
            </c:strRef>
          </c:tx>
          <c:spPr>
            <a:ln w="28575" cap="rnd">
              <a:solidFill>
                <a:srgbClr val="A66BD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透视表!$D$4:$D$43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北京</c:v>
                  </c:pt>
                  <c:pt idx="12">
                    <c:v>深圳</c:v>
                  </c:pt>
                  <c:pt idx="24">
                    <c:v>重庆</c:v>
                  </c:pt>
                </c:lvl>
              </c:multiLvlStrCache>
            </c:multiLvlStrRef>
          </c:cat>
          <c:val>
            <c:numRef>
              <c:f>透视表!$E$4:$E$43</c:f>
              <c:numCache>
                <c:formatCode>General</c:formatCode>
                <c:ptCount val="36"/>
                <c:pt idx="0">
                  <c:v>2126.5</c:v>
                </c:pt>
                <c:pt idx="1">
                  <c:v>3209.7</c:v>
                </c:pt>
                <c:pt idx="2">
                  <c:v>1268.0999999999999</c:v>
                </c:pt>
                <c:pt idx="3">
                  <c:v>576.79999999999995</c:v>
                </c:pt>
                <c:pt idx="4">
                  <c:v>1499.1000000000001</c:v>
                </c:pt>
                <c:pt idx="5">
                  <c:v>904</c:v>
                </c:pt>
                <c:pt idx="6">
                  <c:v>317</c:v>
                </c:pt>
                <c:pt idx="7">
                  <c:v>477.6</c:v>
                </c:pt>
                <c:pt idx="8">
                  <c:v>682.8</c:v>
                </c:pt>
                <c:pt idx="9">
                  <c:v>1921.9</c:v>
                </c:pt>
                <c:pt idx="10">
                  <c:v>724.2</c:v>
                </c:pt>
                <c:pt idx="11">
                  <c:v>176.4</c:v>
                </c:pt>
                <c:pt idx="12">
                  <c:v>793</c:v>
                </c:pt>
                <c:pt idx="13">
                  <c:v>385.1</c:v>
                </c:pt>
                <c:pt idx="14">
                  <c:v>284.2</c:v>
                </c:pt>
                <c:pt idx="15">
                  <c:v>794.49999999999989</c:v>
                </c:pt>
                <c:pt idx="16">
                  <c:v>2268.2000000000003</c:v>
                </c:pt>
                <c:pt idx="17">
                  <c:v>442.4</c:v>
                </c:pt>
                <c:pt idx="18">
                  <c:v>1877.9</c:v>
                </c:pt>
                <c:pt idx="19">
                  <c:v>486.7</c:v>
                </c:pt>
                <c:pt idx="20">
                  <c:v>1570.6</c:v>
                </c:pt>
                <c:pt idx="21">
                  <c:v>959.1</c:v>
                </c:pt>
                <c:pt idx="22">
                  <c:v>1113.2</c:v>
                </c:pt>
                <c:pt idx="23">
                  <c:v>917.69999999999982</c:v>
                </c:pt>
                <c:pt idx="24">
                  <c:v>642.20000000000005</c:v>
                </c:pt>
                <c:pt idx="25">
                  <c:v>74.5</c:v>
                </c:pt>
                <c:pt idx="26">
                  <c:v>501.6</c:v>
                </c:pt>
                <c:pt idx="27">
                  <c:v>2693.8</c:v>
                </c:pt>
                <c:pt idx="28">
                  <c:v>4354.5</c:v>
                </c:pt>
                <c:pt idx="29">
                  <c:v>910.80000000000007</c:v>
                </c:pt>
                <c:pt idx="30">
                  <c:v>139.30000000000001</c:v>
                </c:pt>
                <c:pt idx="31">
                  <c:v>979.09999999999991</c:v>
                </c:pt>
                <c:pt idx="32">
                  <c:v>1416.9</c:v>
                </c:pt>
                <c:pt idx="33">
                  <c:v>127.4</c:v>
                </c:pt>
                <c:pt idx="34">
                  <c:v>856.8</c:v>
                </c:pt>
                <c:pt idx="35">
                  <c:v>940.5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1B6-43F6-96BE-647C31C1D6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5754351"/>
        <c:axId val="1125760111"/>
      </c:lineChart>
      <c:catAx>
        <c:axId val="1125754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760111"/>
        <c:crosses val="autoZero"/>
        <c:auto val="1"/>
        <c:lblAlgn val="ctr"/>
        <c:lblOffset val="100"/>
        <c:noMultiLvlLbl val="0"/>
      </c:catAx>
      <c:valAx>
        <c:axId val="11257601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57543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[数据报板.xlsx]透视表!数据透视表4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商品销售额汇总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透视表!$L$4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2F-43CF-83C1-F63AE2AAA5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2F-43CF-83C1-F63AE2AAA5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2F-43CF-83C1-F63AE2AAA5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2F-43CF-83C1-F63AE2AAA5B5}"/>
              </c:ext>
            </c:extLst>
          </c:dPt>
          <c:dPt>
            <c:idx val="4"/>
            <c:bubble3D val="0"/>
            <c:explosion val="1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2F-43CF-83C1-F63AE2AAA5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62F-43CF-83C1-F63AE2AAA5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透视表!$K$5:$K$11</c:f>
              <c:strCache>
                <c:ptCount val="6"/>
                <c:pt idx="0">
                  <c:v>干脆面</c:v>
                </c:pt>
                <c:pt idx="1">
                  <c:v>干锅巴</c:v>
                </c:pt>
                <c:pt idx="2">
                  <c:v>泡椒凤爪</c:v>
                </c:pt>
                <c:pt idx="3">
                  <c:v>手撕牛肉</c:v>
                </c:pt>
                <c:pt idx="4">
                  <c:v>土司面包</c:v>
                </c:pt>
                <c:pt idx="5">
                  <c:v>星球杯</c:v>
                </c:pt>
              </c:strCache>
            </c:strRef>
          </c:cat>
          <c:val>
            <c:numRef>
              <c:f>透视表!$L$5:$L$11</c:f>
              <c:numCache>
                <c:formatCode>General</c:formatCode>
                <c:ptCount val="6"/>
                <c:pt idx="0">
                  <c:v>4302.2</c:v>
                </c:pt>
                <c:pt idx="1">
                  <c:v>5552.0999999999995</c:v>
                </c:pt>
                <c:pt idx="2">
                  <c:v>5166.6000000000004</c:v>
                </c:pt>
                <c:pt idx="3">
                  <c:v>11088</c:v>
                </c:pt>
                <c:pt idx="4">
                  <c:v>8760.6999999999971</c:v>
                </c:pt>
                <c:pt idx="5">
                  <c:v>4544.5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2F-43CF-83C1-F63AE2AAA5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84071401394241"/>
          <c:y val="0.35176923820105316"/>
          <c:w val="0.16507895928593341"/>
          <c:h val="0.53601961213181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[数据报板.xlsx]透视表!数据透视表5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销售人员的销售额汇总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透视表!$O$4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透视表!$N$5:$N$111</c:f>
              <c:strCache>
                <c:ptCount val="106"/>
                <c:pt idx="0">
                  <c:v>敖丹</c:v>
                </c:pt>
                <c:pt idx="1">
                  <c:v>蔡桂芝</c:v>
                </c:pt>
                <c:pt idx="2">
                  <c:v>陈淑英</c:v>
                </c:pt>
                <c:pt idx="3">
                  <c:v>陈玉梅</c:v>
                </c:pt>
                <c:pt idx="4">
                  <c:v>成萍</c:v>
                </c:pt>
                <c:pt idx="5">
                  <c:v>戴春梅</c:v>
                </c:pt>
                <c:pt idx="6">
                  <c:v>邓玉兰</c:v>
                </c:pt>
                <c:pt idx="7">
                  <c:v>杜兵</c:v>
                </c:pt>
                <c:pt idx="8">
                  <c:v>冯桂珍</c:v>
                </c:pt>
                <c:pt idx="9">
                  <c:v>傅旭</c:v>
                </c:pt>
                <c:pt idx="10">
                  <c:v>甘玉英</c:v>
                </c:pt>
                <c:pt idx="11">
                  <c:v>高亮</c:v>
                </c:pt>
                <c:pt idx="12">
                  <c:v>郭成</c:v>
                </c:pt>
                <c:pt idx="13">
                  <c:v>郭秀珍</c:v>
                </c:pt>
                <c:pt idx="14">
                  <c:v>何玉梅</c:v>
                </c:pt>
                <c:pt idx="15">
                  <c:v>洪梅</c:v>
                </c:pt>
                <c:pt idx="16">
                  <c:v>胡秀芳</c:v>
                </c:pt>
                <c:pt idx="17">
                  <c:v>胡洋</c:v>
                </c:pt>
                <c:pt idx="18">
                  <c:v>黄丹丹</c:v>
                </c:pt>
                <c:pt idx="19">
                  <c:v>黄红</c:v>
                </c:pt>
                <c:pt idx="20">
                  <c:v>黄军</c:v>
                </c:pt>
                <c:pt idx="21">
                  <c:v>黄帅</c:v>
                </c:pt>
                <c:pt idx="22">
                  <c:v>黄秀芳</c:v>
                </c:pt>
                <c:pt idx="23">
                  <c:v>黄艳</c:v>
                </c:pt>
                <c:pt idx="24">
                  <c:v>黄阳</c:v>
                </c:pt>
                <c:pt idx="25">
                  <c:v>姜晨</c:v>
                </c:pt>
                <c:pt idx="26">
                  <c:v>姜婷婷</c:v>
                </c:pt>
                <c:pt idx="27">
                  <c:v>金秀梅</c:v>
                </c:pt>
                <c:pt idx="28">
                  <c:v>冷桂花</c:v>
                </c:pt>
                <c:pt idx="29">
                  <c:v>李冬梅</c:v>
                </c:pt>
                <c:pt idx="30">
                  <c:v>李桂英</c:v>
                </c:pt>
                <c:pt idx="31">
                  <c:v>李建平</c:v>
                </c:pt>
                <c:pt idx="32">
                  <c:v>李雷</c:v>
                </c:pt>
                <c:pt idx="33">
                  <c:v>李莉</c:v>
                </c:pt>
                <c:pt idx="34">
                  <c:v>李柳</c:v>
                </c:pt>
                <c:pt idx="35">
                  <c:v>李霞</c:v>
                </c:pt>
                <c:pt idx="36">
                  <c:v>李秀华</c:v>
                </c:pt>
                <c:pt idx="37">
                  <c:v>梁浩</c:v>
                </c:pt>
                <c:pt idx="38">
                  <c:v>林玉珍</c:v>
                </c:pt>
                <c:pt idx="39">
                  <c:v>刘建国</c:v>
                </c:pt>
                <c:pt idx="40">
                  <c:v>刘秀荣</c:v>
                </c:pt>
                <c:pt idx="41">
                  <c:v>罗红</c:v>
                </c:pt>
                <c:pt idx="42">
                  <c:v>罗玉英</c:v>
                </c:pt>
                <c:pt idx="43">
                  <c:v>马凯</c:v>
                </c:pt>
                <c:pt idx="44">
                  <c:v>毛莹</c:v>
                </c:pt>
                <c:pt idx="45">
                  <c:v>苗飞</c:v>
                </c:pt>
                <c:pt idx="46">
                  <c:v>欧军</c:v>
                </c:pt>
                <c:pt idx="47">
                  <c:v>潘旭</c:v>
                </c:pt>
                <c:pt idx="48">
                  <c:v>庞平</c:v>
                </c:pt>
                <c:pt idx="49">
                  <c:v>秦秀芳</c:v>
                </c:pt>
                <c:pt idx="50">
                  <c:v>阙淑华</c:v>
                </c:pt>
                <c:pt idx="51">
                  <c:v>沈红霞</c:v>
                </c:pt>
                <c:pt idx="52">
                  <c:v>沈淑兰</c:v>
                </c:pt>
                <c:pt idx="53">
                  <c:v>石彬</c:v>
                </c:pt>
                <c:pt idx="54">
                  <c:v>石琳</c:v>
                </c:pt>
                <c:pt idx="55">
                  <c:v>石淑兰</c:v>
                </c:pt>
                <c:pt idx="56">
                  <c:v>宋秀兰</c:v>
                </c:pt>
                <c:pt idx="57">
                  <c:v>唐飞</c:v>
                </c:pt>
                <c:pt idx="58">
                  <c:v>佟静</c:v>
                </c:pt>
                <c:pt idx="59">
                  <c:v>童勇</c:v>
                </c:pt>
                <c:pt idx="60">
                  <c:v>王东</c:v>
                </c:pt>
                <c:pt idx="61">
                  <c:v>王帆</c:v>
                </c:pt>
                <c:pt idx="62">
                  <c:v>王凤英</c:v>
                </c:pt>
                <c:pt idx="63">
                  <c:v>王桂荣</c:v>
                </c:pt>
                <c:pt idx="64">
                  <c:v>王桂珍</c:v>
                </c:pt>
                <c:pt idx="65">
                  <c:v>王建国</c:v>
                </c:pt>
                <c:pt idx="66">
                  <c:v>王健</c:v>
                </c:pt>
                <c:pt idx="67">
                  <c:v>王明</c:v>
                </c:pt>
                <c:pt idx="68">
                  <c:v>魏志强</c:v>
                </c:pt>
                <c:pt idx="69">
                  <c:v>吴红梅</c:v>
                </c:pt>
                <c:pt idx="70">
                  <c:v>吴阳</c:v>
                </c:pt>
                <c:pt idx="71">
                  <c:v>吴玉华</c:v>
                </c:pt>
                <c:pt idx="72">
                  <c:v>夏桂芝</c:v>
                </c:pt>
                <c:pt idx="73">
                  <c:v>鲜辉</c:v>
                </c:pt>
                <c:pt idx="74">
                  <c:v>辛飞</c:v>
                </c:pt>
                <c:pt idx="75">
                  <c:v>熊宁</c:v>
                </c:pt>
                <c:pt idx="76">
                  <c:v>许柳</c:v>
                </c:pt>
                <c:pt idx="77">
                  <c:v>许雪梅</c:v>
                </c:pt>
                <c:pt idx="78">
                  <c:v>许燕</c:v>
                </c:pt>
                <c:pt idx="79">
                  <c:v>薛东</c:v>
                </c:pt>
                <c:pt idx="80">
                  <c:v>杨晶</c:v>
                </c:pt>
                <c:pt idx="81">
                  <c:v>杨亮</c:v>
                </c:pt>
                <c:pt idx="82">
                  <c:v>叶婷婷</c:v>
                </c:pt>
                <c:pt idx="83">
                  <c:v>尤波</c:v>
                </c:pt>
                <c:pt idx="84">
                  <c:v>余欣</c:v>
                </c:pt>
                <c:pt idx="85">
                  <c:v>张兵</c:v>
                </c:pt>
                <c:pt idx="86">
                  <c:v>张桂英</c:v>
                </c:pt>
                <c:pt idx="87">
                  <c:v>张红梅</c:v>
                </c:pt>
                <c:pt idx="88">
                  <c:v>张静</c:v>
                </c:pt>
                <c:pt idx="89">
                  <c:v>张瑞</c:v>
                </c:pt>
                <c:pt idx="90">
                  <c:v>张淑华</c:v>
                </c:pt>
                <c:pt idx="91">
                  <c:v>张艳</c:v>
                </c:pt>
                <c:pt idx="92">
                  <c:v>张杨</c:v>
                </c:pt>
                <c:pt idx="93">
                  <c:v>赵娟</c:v>
                </c:pt>
                <c:pt idx="94">
                  <c:v>赵宁</c:v>
                </c:pt>
                <c:pt idx="95">
                  <c:v>郑秀珍</c:v>
                </c:pt>
                <c:pt idx="96">
                  <c:v>钟萍</c:v>
                </c:pt>
                <c:pt idx="97">
                  <c:v>钟雪</c:v>
                </c:pt>
                <c:pt idx="98">
                  <c:v>周东</c:v>
                </c:pt>
                <c:pt idx="99">
                  <c:v>周桂荣</c:v>
                </c:pt>
                <c:pt idx="100">
                  <c:v>周利</c:v>
                </c:pt>
                <c:pt idx="101">
                  <c:v>朱刚</c:v>
                </c:pt>
                <c:pt idx="102">
                  <c:v>朱晶</c:v>
                </c:pt>
                <c:pt idx="103">
                  <c:v>朱坤</c:v>
                </c:pt>
                <c:pt idx="104">
                  <c:v>邹莉</c:v>
                </c:pt>
                <c:pt idx="105">
                  <c:v>邹秀珍</c:v>
                </c:pt>
              </c:strCache>
            </c:strRef>
          </c:cat>
          <c:val>
            <c:numRef>
              <c:f>透视表!$O$5:$O$111</c:f>
              <c:numCache>
                <c:formatCode>General</c:formatCode>
                <c:ptCount val="106"/>
                <c:pt idx="0">
                  <c:v>417.2</c:v>
                </c:pt>
                <c:pt idx="1">
                  <c:v>777.4</c:v>
                </c:pt>
                <c:pt idx="2">
                  <c:v>166.6</c:v>
                </c:pt>
                <c:pt idx="3">
                  <c:v>127.4</c:v>
                </c:pt>
                <c:pt idx="4">
                  <c:v>297</c:v>
                </c:pt>
                <c:pt idx="5">
                  <c:v>318.39999999999998</c:v>
                </c:pt>
                <c:pt idx="6">
                  <c:v>94.800000000000011</c:v>
                </c:pt>
                <c:pt idx="7">
                  <c:v>477.6</c:v>
                </c:pt>
                <c:pt idx="8">
                  <c:v>253.3</c:v>
                </c:pt>
                <c:pt idx="9">
                  <c:v>254.8</c:v>
                </c:pt>
                <c:pt idx="10">
                  <c:v>119.2</c:v>
                </c:pt>
                <c:pt idx="11">
                  <c:v>127.4</c:v>
                </c:pt>
                <c:pt idx="12">
                  <c:v>395</c:v>
                </c:pt>
                <c:pt idx="13">
                  <c:v>99.5</c:v>
                </c:pt>
                <c:pt idx="14">
                  <c:v>418.6</c:v>
                </c:pt>
                <c:pt idx="15">
                  <c:v>426.6</c:v>
                </c:pt>
                <c:pt idx="16">
                  <c:v>215.6</c:v>
                </c:pt>
                <c:pt idx="17">
                  <c:v>117.6</c:v>
                </c:pt>
                <c:pt idx="18">
                  <c:v>358.2</c:v>
                </c:pt>
                <c:pt idx="19">
                  <c:v>221.2</c:v>
                </c:pt>
                <c:pt idx="20">
                  <c:v>1237.5</c:v>
                </c:pt>
                <c:pt idx="21">
                  <c:v>392.6</c:v>
                </c:pt>
                <c:pt idx="22">
                  <c:v>186.2</c:v>
                </c:pt>
                <c:pt idx="23">
                  <c:v>477.6</c:v>
                </c:pt>
                <c:pt idx="24">
                  <c:v>189.6</c:v>
                </c:pt>
                <c:pt idx="25">
                  <c:v>218.9</c:v>
                </c:pt>
                <c:pt idx="26">
                  <c:v>437.8</c:v>
                </c:pt>
                <c:pt idx="27">
                  <c:v>209.3</c:v>
                </c:pt>
                <c:pt idx="28">
                  <c:v>199</c:v>
                </c:pt>
                <c:pt idx="29">
                  <c:v>841.5</c:v>
                </c:pt>
                <c:pt idx="30">
                  <c:v>342.7</c:v>
                </c:pt>
                <c:pt idx="31">
                  <c:v>149.5</c:v>
                </c:pt>
                <c:pt idx="32">
                  <c:v>126.4</c:v>
                </c:pt>
                <c:pt idx="33">
                  <c:v>166.6</c:v>
                </c:pt>
                <c:pt idx="34">
                  <c:v>89.4</c:v>
                </c:pt>
                <c:pt idx="35">
                  <c:v>388.7</c:v>
                </c:pt>
                <c:pt idx="36">
                  <c:v>627.9</c:v>
                </c:pt>
                <c:pt idx="37">
                  <c:v>208.6</c:v>
                </c:pt>
                <c:pt idx="38">
                  <c:v>297</c:v>
                </c:pt>
                <c:pt idx="39">
                  <c:v>300.2</c:v>
                </c:pt>
                <c:pt idx="40">
                  <c:v>264.60000000000002</c:v>
                </c:pt>
                <c:pt idx="41">
                  <c:v>497.49999999999989</c:v>
                </c:pt>
                <c:pt idx="42">
                  <c:v>477.6</c:v>
                </c:pt>
                <c:pt idx="43">
                  <c:v>448.5</c:v>
                </c:pt>
                <c:pt idx="44">
                  <c:v>372.5</c:v>
                </c:pt>
                <c:pt idx="45">
                  <c:v>68.600000000000009</c:v>
                </c:pt>
                <c:pt idx="46">
                  <c:v>264.60000000000002</c:v>
                </c:pt>
                <c:pt idx="47">
                  <c:v>298.5</c:v>
                </c:pt>
                <c:pt idx="48">
                  <c:v>426.6</c:v>
                </c:pt>
                <c:pt idx="49">
                  <c:v>166.6</c:v>
                </c:pt>
                <c:pt idx="50">
                  <c:v>127.4</c:v>
                </c:pt>
                <c:pt idx="51">
                  <c:v>147</c:v>
                </c:pt>
                <c:pt idx="52">
                  <c:v>891</c:v>
                </c:pt>
                <c:pt idx="53">
                  <c:v>110.6</c:v>
                </c:pt>
                <c:pt idx="54">
                  <c:v>176.4</c:v>
                </c:pt>
                <c:pt idx="55">
                  <c:v>747.5</c:v>
                </c:pt>
                <c:pt idx="56">
                  <c:v>1188</c:v>
                </c:pt>
                <c:pt idx="57">
                  <c:v>544.5</c:v>
                </c:pt>
                <c:pt idx="58">
                  <c:v>687.69999999999993</c:v>
                </c:pt>
                <c:pt idx="59">
                  <c:v>891</c:v>
                </c:pt>
                <c:pt idx="60">
                  <c:v>239.2</c:v>
                </c:pt>
                <c:pt idx="61">
                  <c:v>522.20000000000005</c:v>
                </c:pt>
                <c:pt idx="62">
                  <c:v>807.3</c:v>
                </c:pt>
                <c:pt idx="63">
                  <c:v>777.4</c:v>
                </c:pt>
                <c:pt idx="64">
                  <c:v>139.30000000000001</c:v>
                </c:pt>
                <c:pt idx="65">
                  <c:v>312.89999999999998</c:v>
                </c:pt>
                <c:pt idx="66">
                  <c:v>1336.5</c:v>
                </c:pt>
                <c:pt idx="67">
                  <c:v>442.4</c:v>
                </c:pt>
                <c:pt idx="68">
                  <c:v>208.6</c:v>
                </c:pt>
                <c:pt idx="69">
                  <c:v>137.19999999999999</c:v>
                </c:pt>
                <c:pt idx="70">
                  <c:v>687.69999999999993</c:v>
                </c:pt>
                <c:pt idx="71">
                  <c:v>1138.5</c:v>
                </c:pt>
                <c:pt idx="72">
                  <c:v>358.8</c:v>
                </c:pt>
                <c:pt idx="73">
                  <c:v>149</c:v>
                </c:pt>
                <c:pt idx="74">
                  <c:v>176.4</c:v>
                </c:pt>
                <c:pt idx="75">
                  <c:v>387.4</c:v>
                </c:pt>
                <c:pt idx="76">
                  <c:v>268.60000000000002</c:v>
                </c:pt>
                <c:pt idx="77">
                  <c:v>179.1</c:v>
                </c:pt>
                <c:pt idx="78">
                  <c:v>127.4</c:v>
                </c:pt>
                <c:pt idx="79">
                  <c:v>74.5</c:v>
                </c:pt>
                <c:pt idx="80">
                  <c:v>283.10000000000002</c:v>
                </c:pt>
                <c:pt idx="81">
                  <c:v>284.2</c:v>
                </c:pt>
                <c:pt idx="82">
                  <c:v>312.89999999999998</c:v>
                </c:pt>
                <c:pt idx="83">
                  <c:v>448.5</c:v>
                </c:pt>
                <c:pt idx="84">
                  <c:v>98</c:v>
                </c:pt>
                <c:pt idx="85">
                  <c:v>442.4</c:v>
                </c:pt>
                <c:pt idx="86">
                  <c:v>363.4</c:v>
                </c:pt>
                <c:pt idx="87">
                  <c:v>142.19999999999999</c:v>
                </c:pt>
                <c:pt idx="88">
                  <c:v>245</c:v>
                </c:pt>
                <c:pt idx="89">
                  <c:v>410.8</c:v>
                </c:pt>
                <c:pt idx="90">
                  <c:v>312.89999999999998</c:v>
                </c:pt>
                <c:pt idx="91">
                  <c:v>379.2</c:v>
                </c:pt>
                <c:pt idx="92">
                  <c:v>107.8</c:v>
                </c:pt>
                <c:pt idx="93">
                  <c:v>134.1</c:v>
                </c:pt>
                <c:pt idx="94">
                  <c:v>1336.5</c:v>
                </c:pt>
                <c:pt idx="95">
                  <c:v>225.4</c:v>
                </c:pt>
                <c:pt idx="96">
                  <c:v>477.6</c:v>
                </c:pt>
                <c:pt idx="97">
                  <c:v>1089</c:v>
                </c:pt>
                <c:pt idx="98">
                  <c:v>107.8</c:v>
                </c:pt>
                <c:pt idx="99">
                  <c:v>777.4</c:v>
                </c:pt>
                <c:pt idx="100">
                  <c:v>258.7</c:v>
                </c:pt>
                <c:pt idx="101">
                  <c:v>173.8</c:v>
                </c:pt>
                <c:pt idx="102">
                  <c:v>158</c:v>
                </c:pt>
                <c:pt idx="103">
                  <c:v>215.6</c:v>
                </c:pt>
                <c:pt idx="104">
                  <c:v>94.800000000000011</c:v>
                </c:pt>
                <c:pt idx="105">
                  <c:v>497.49999999999989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E-495D-B34D-C1D1D3E0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475055"/>
        <c:axId val="1735475535"/>
      </c:barChart>
      <c:catAx>
        <c:axId val="17354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5475535"/>
        <c:crosses val="autoZero"/>
        <c:auto val="1"/>
        <c:lblAlgn val="ctr"/>
        <c:lblOffset val="100"/>
        <c:noMultiLvlLbl val="0"/>
      </c:catAx>
      <c:valAx>
        <c:axId val="17354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547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[数据报板.xlsx]透视表!数据透视表6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地区销售额汇总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透视表!$R$4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透视表!$Q$5:$Q$8</c:f>
              <c:strCache>
                <c:ptCount val="3"/>
                <c:pt idx="0">
                  <c:v>北京</c:v>
                </c:pt>
                <c:pt idx="1">
                  <c:v>深圳</c:v>
                </c:pt>
                <c:pt idx="2">
                  <c:v>重庆</c:v>
                </c:pt>
              </c:strCache>
            </c:strRef>
          </c:cat>
          <c:val>
            <c:numRef>
              <c:f>透视表!$R$5:$R$8</c:f>
              <c:numCache>
                <c:formatCode>General</c:formatCode>
                <c:ptCount val="3"/>
                <c:pt idx="0">
                  <c:v>13884.1</c:v>
                </c:pt>
                <c:pt idx="1">
                  <c:v>11892.599999999995</c:v>
                </c:pt>
                <c:pt idx="2">
                  <c:v>13637.399999999996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A-4735-815A-FA826DBFA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426703"/>
        <c:axId val="456668927"/>
      </c:radarChart>
      <c:catAx>
        <c:axId val="112642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668927"/>
        <c:crosses val="autoZero"/>
        <c:auto val="1"/>
        <c:lblAlgn val="ctr"/>
        <c:lblOffset val="100"/>
        <c:noMultiLvlLbl val="0"/>
      </c:catAx>
      <c:valAx>
        <c:axId val="4566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642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22860</xdr:rowOff>
    </xdr:from>
    <xdr:to>
      <xdr:col>23</xdr:col>
      <xdr:colOff>38100</xdr:colOff>
      <xdr:row>2</xdr:row>
      <xdr:rowOff>152400</xdr:rowOff>
    </xdr:to>
    <xdr:sp macro="" textlink="">
      <xdr:nvSpPr>
        <xdr:cNvPr id="3" name="矩形: 圆角 2">
          <a:extLst>
            <a:ext uri="{FF2B5EF4-FFF2-40B4-BE49-F238E27FC236}">
              <a16:creationId xmlns:a16="http://schemas.microsoft.com/office/drawing/2014/main" id="{D0C4C33C-7210-F8B2-8AE6-25EB20A81489}"/>
            </a:ext>
          </a:extLst>
        </xdr:cNvPr>
        <xdr:cNvSpPr/>
      </xdr:nvSpPr>
      <xdr:spPr>
        <a:xfrm>
          <a:off x="22860" y="22860"/>
          <a:ext cx="14036040" cy="480060"/>
        </a:xfrm>
        <a:prstGeom prst="round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335280</xdr:colOff>
      <xdr:row>0</xdr:row>
      <xdr:rowOff>68580</xdr:rowOff>
    </xdr:from>
    <xdr:to>
      <xdr:col>12</xdr:col>
      <xdr:colOff>533400</xdr:colOff>
      <xdr:row>2</xdr:row>
      <xdr:rowOff>114300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19BDF03A-A6B5-D5FF-93BF-28C53F504957}"/>
            </a:ext>
          </a:extLst>
        </xdr:cNvPr>
        <xdr:cNvSpPr txBox="1"/>
      </xdr:nvSpPr>
      <xdr:spPr>
        <a:xfrm>
          <a:off x="6431280" y="68580"/>
          <a:ext cx="141732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600" b="1" i="0">
              <a:ln>
                <a:noFill/>
              </a:ln>
              <a:solidFill>
                <a:schemeClr val="bg1"/>
              </a:solidFill>
              <a:latin typeface="宋体" panose="02010600030101010101" pitchFamily="2" charset="-122"/>
              <a:ea typeface="宋体" panose="02010600030101010101" pitchFamily="2" charset="-122"/>
            </a:rPr>
            <a:t>销售分析表</a:t>
          </a:r>
        </a:p>
      </xdr:txBody>
    </xdr:sp>
    <xdr:clientData/>
  </xdr:twoCellAnchor>
  <xdr:twoCellAnchor>
    <xdr:from>
      <xdr:col>4</xdr:col>
      <xdr:colOff>525780</xdr:colOff>
      <xdr:row>3</xdr:row>
      <xdr:rowOff>22860</xdr:rowOff>
    </xdr:from>
    <xdr:to>
      <xdr:col>9</xdr:col>
      <xdr:colOff>259080</xdr:colOff>
      <xdr:row>8</xdr:row>
      <xdr:rowOff>38100</xdr:rowOff>
    </xdr:to>
    <xdr:sp macro="" textlink="">
      <xdr:nvSpPr>
        <xdr:cNvPr id="2" name="矩形: 圆角 1">
          <a:extLst>
            <a:ext uri="{FF2B5EF4-FFF2-40B4-BE49-F238E27FC236}">
              <a16:creationId xmlns:a16="http://schemas.microsoft.com/office/drawing/2014/main" id="{6A8BCB79-E415-B597-76A6-F19686D66A6C}"/>
            </a:ext>
          </a:extLst>
        </xdr:cNvPr>
        <xdr:cNvSpPr/>
      </xdr:nvSpPr>
      <xdr:spPr>
        <a:xfrm>
          <a:off x="2964180" y="548640"/>
          <a:ext cx="2781300" cy="8915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76200</xdr:colOff>
      <xdr:row>3</xdr:row>
      <xdr:rowOff>30480</xdr:rowOff>
    </xdr:from>
    <xdr:to>
      <xdr:col>4</xdr:col>
      <xdr:colOff>419100</xdr:colOff>
      <xdr:row>8</xdr:row>
      <xdr:rowOff>45720</xdr:rowOff>
    </xdr:to>
    <xdr:sp macro="" textlink="">
      <xdr:nvSpPr>
        <xdr:cNvPr id="8" name="矩形: 圆角 7">
          <a:extLst>
            <a:ext uri="{FF2B5EF4-FFF2-40B4-BE49-F238E27FC236}">
              <a16:creationId xmlns:a16="http://schemas.microsoft.com/office/drawing/2014/main" id="{D902AD81-0FB8-F37B-2BD4-48F62F6F09A1}"/>
            </a:ext>
          </a:extLst>
        </xdr:cNvPr>
        <xdr:cNvSpPr/>
      </xdr:nvSpPr>
      <xdr:spPr>
        <a:xfrm>
          <a:off x="76200" y="556260"/>
          <a:ext cx="2781300" cy="8915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563880</xdr:colOff>
      <xdr:row>3</xdr:row>
      <xdr:rowOff>76200</xdr:rowOff>
    </xdr:from>
    <xdr:to>
      <xdr:col>6</xdr:col>
      <xdr:colOff>236220</xdr:colOff>
      <xdr:row>4</xdr:row>
      <xdr:rowOff>152400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B8BD1FE2-541B-4DCD-DA5B-514838302832}"/>
            </a:ext>
          </a:extLst>
        </xdr:cNvPr>
        <xdr:cNvSpPr txBox="1"/>
      </xdr:nvSpPr>
      <xdr:spPr>
        <a:xfrm>
          <a:off x="3002280" y="601980"/>
          <a:ext cx="8915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latin typeface="+mn-ea"/>
              <a:ea typeface="+mn-ea"/>
            </a:rPr>
            <a:t>年度销售额：</a:t>
          </a:r>
        </a:p>
      </xdr:txBody>
    </xdr:sp>
    <xdr:clientData/>
  </xdr:twoCellAnchor>
  <xdr:twoCellAnchor>
    <xdr:from>
      <xdr:col>0</xdr:col>
      <xdr:colOff>152400</xdr:colOff>
      <xdr:row>3</xdr:row>
      <xdr:rowOff>68580</xdr:rowOff>
    </xdr:from>
    <xdr:to>
      <xdr:col>1</xdr:col>
      <xdr:colOff>434340</xdr:colOff>
      <xdr:row>4</xdr:row>
      <xdr:rowOff>144780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DD3780B5-BB7A-4E16-ECCD-04B4434CF003}"/>
            </a:ext>
          </a:extLst>
        </xdr:cNvPr>
        <xdr:cNvSpPr txBox="1"/>
      </xdr:nvSpPr>
      <xdr:spPr>
        <a:xfrm>
          <a:off x="152400" y="594360"/>
          <a:ext cx="8915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latin typeface="+mn-ea"/>
              <a:ea typeface="+mn-ea"/>
            </a:rPr>
            <a:t>年份：</a:t>
          </a:r>
        </a:p>
      </xdr:txBody>
    </xdr:sp>
    <xdr:clientData/>
  </xdr:twoCellAnchor>
  <xdr:twoCellAnchor editAs="oneCell">
    <xdr:from>
      <xdr:col>0</xdr:col>
      <xdr:colOff>220980</xdr:colOff>
      <xdr:row>4</xdr:row>
      <xdr:rowOff>106680</xdr:rowOff>
    </xdr:from>
    <xdr:to>
      <xdr:col>4</xdr:col>
      <xdr:colOff>266700</xdr:colOff>
      <xdr:row>8</xdr:row>
      <xdr:rowOff>15240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年份">
              <a:extLst>
                <a:ext uri="{FF2B5EF4-FFF2-40B4-BE49-F238E27FC236}">
                  <a16:creationId xmlns:a16="http://schemas.microsoft.com/office/drawing/2014/main" id="{8724A043-9985-461D-849B-EADBDD3AFE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年份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980" y="807720"/>
              <a:ext cx="2484120" cy="60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5</xdr:col>
      <xdr:colOff>571500</xdr:colOff>
      <xdr:row>4</xdr:row>
      <xdr:rowOff>106680</xdr:rowOff>
    </xdr:from>
    <xdr:to>
      <xdr:col>9</xdr:col>
      <xdr:colOff>91440</xdr:colOff>
      <xdr:row>7</xdr:row>
      <xdr:rowOff>144780</xdr:rowOff>
    </xdr:to>
    <xdr:sp macro="" textlink="透视表!B4">
      <xdr:nvSpPr>
        <xdr:cNvPr id="12" name="文本框 11">
          <a:extLst>
            <a:ext uri="{FF2B5EF4-FFF2-40B4-BE49-F238E27FC236}">
              <a16:creationId xmlns:a16="http://schemas.microsoft.com/office/drawing/2014/main" id="{55EC6351-7E8C-73F3-AB85-83592FFAB5FB}"/>
            </a:ext>
          </a:extLst>
        </xdr:cNvPr>
        <xdr:cNvSpPr txBox="1"/>
      </xdr:nvSpPr>
      <xdr:spPr>
        <a:xfrm>
          <a:off x="3619500" y="807720"/>
          <a:ext cx="1958340" cy="563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5B4C698-D91B-4C00-AA7B-8C774AE3B736}" type="TxLink">
            <a:rPr lang="en-US" altLang="en-US" sz="2800" b="1" i="1" u="none" strike="noStrike">
              <a:solidFill>
                <a:schemeClr val="accent4"/>
              </a:solidFill>
              <a:latin typeface="+mn-lt"/>
              <a:ea typeface="方正姚体" panose="02010601030101010101" pitchFamily="2" charset="-122"/>
            </a:rPr>
            <a:t>33396.1</a:t>
          </a:fld>
          <a:endParaRPr lang="zh-CN" altLang="en-US" sz="2800" b="1" i="1">
            <a:solidFill>
              <a:schemeClr val="accent4"/>
            </a:solidFill>
            <a:latin typeface="+mn-lt"/>
            <a:ea typeface="方正姚体" panose="02010601030101010101" pitchFamily="2" charset="-122"/>
          </a:endParaRPr>
        </a:p>
      </xdr:txBody>
    </xdr:sp>
    <xdr:clientData/>
  </xdr:twoCellAnchor>
  <xdr:twoCellAnchor>
    <xdr:from>
      <xdr:col>9</xdr:col>
      <xdr:colOff>365760</xdr:colOff>
      <xdr:row>3</xdr:row>
      <xdr:rowOff>22860</xdr:rowOff>
    </xdr:from>
    <xdr:to>
      <xdr:col>14</xdr:col>
      <xdr:colOff>99060</xdr:colOff>
      <xdr:row>8</xdr:row>
      <xdr:rowOff>38100</xdr:rowOff>
    </xdr:to>
    <xdr:sp macro="" textlink="">
      <xdr:nvSpPr>
        <xdr:cNvPr id="13" name="矩形: 圆角 12">
          <a:extLst>
            <a:ext uri="{FF2B5EF4-FFF2-40B4-BE49-F238E27FC236}">
              <a16:creationId xmlns:a16="http://schemas.microsoft.com/office/drawing/2014/main" id="{1347CD6C-4718-575B-E470-51D055612B93}"/>
            </a:ext>
          </a:extLst>
        </xdr:cNvPr>
        <xdr:cNvSpPr/>
      </xdr:nvSpPr>
      <xdr:spPr>
        <a:xfrm>
          <a:off x="5852160" y="548640"/>
          <a:ext cx="2781300" cy="8915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205740</xdr:colOff>
      <xdr:row>3</xdr:row>
      <xdr:rowOff>22860</xdr:rowOff>
    </xdr:from>
    <xdr:to>
      <xdr:col>22</xdr:col>
      <xdr:colOff>586740</xdr:colOff>
      <xdr:row>8</xdr:row>
      <xdr:rowOff>38100</xdr:rowOff>
    </xdr:to>
    <xdr:sp macro="" textlink="">
      <xdr:nvSpPr>
        <xdr:cNvPr id="14" name="矩形: 圆角 13">
          <a:extLst>
            <a:ext uri="{FF2B5EF4-FFF2-40B4-BE49-F238E27FC236}">
              <a16:creationId xmlns:a16="http://schemas.microsoft.com/office/drawing/2014/main" id="{A5F2CE69-6505-2B54-7173-E04AF81D4249}"/>
            </a:ext>
          </a:extLst>
        </xdr:cNvPr>
        <xdr:cNvSpPr/>
      </xdr:nvSpPr>
      <xdr:spPr>
        <a:xfrm>
          <a:off x="8740140" y="548640"/>
          <a:ext cx="5257800" cy="8915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68580</xdr:colOff>
      <xdr:row>8</xdr:row>
      <xdr:rowOff>144780</xdr:rowOff>
    </xdr:from>
    <xdr:to>
      <xdr:col>4</xdr:col>
      <xdr:colOff>411480</xdr:colOff>
      <xdr:row>19</xdr:row>
      <xdr:rowOff>83820</xdr:rowOff>
    </xdr:to>
    <xdr:sp macro="" textlink="">
      <xdr:nvSpPr>
        <xdr:cNvPr id="15" name="矩形: 圆角 14">
          <a:extLst>
            <a:ext uri="{FF2B5EF4-FFF2-40B4-BE49-F238E27FC236}">
              <a16:creationId xmlns:a16="http://schemas.microsoft.com/office/drawing/2014/main" id="{9FEF3886-18F3-091C-B3D6-09F1AA79BB75}"/>
            </a:ext>
          </a:extLst>
        </xdr:cNvPr>
        <xdr:cNvSpPr/>
      </xdr:nvSpPr>
      <xdr:spPr>
        <a:xfrm>
          <a:off x="68580" y="1546860"/>
          <a:ext cx="2781300" cy="18669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525780</xdr:colOff>
      <xdr:row>8</xdr:row>
      <xdr:rowOff>144780</xdr:rowOff>
    </xdr:from>
    <xdr:to>
      <xdr:col>22</xdr:col>
      <xdr:colOff>563880</xdr:colOff>
      <xdr:row>19</xdr:row>
      <xdr:rowOff>83820</xdr:rowOff>
    </xdr:to>
    <xdr:sp macro="" textlink="">
      <xdr:nvSpPr>
        <xdr:cNvPr id="16" name="矩形: 圆角 15">
          <a:extLst>
            <a:ext uri="{FF2B5EF4-FFF2-40B4-BE49-F238E27FC236}">
              <a16:creationId xmlns:a16="http://schemas.microsoft.com/office/drawing/2014/main" id="{B8FDCE58-5AFF-FC5C-2128-5AAC1BECF1A4}"/>
            </a:ext>
          </a:extLst>
        </xdr:cNvPr>
        <xdr:cNvSpPr/>
      </xdr:nvSpPr>
      <xdr:spPr>
        <a:xfrm>
          <a:off x="2964180" y="1546860"/>
          <a:ext cx="11010900" cy="18669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175260</xdr:colOff>
      <xdr:row>9</xdr:row>
      <xdr:rowOff>76200</xdr:rowOff>
    </xdr:from>
    <xdr:to>
      <xdr:col>1</xdr:col>
      <xdr:colOff>457200</xdr:colOff>
      <xdr:row>10</xdr:row>
      <xdr:rowOff>152400</xdr:rowOff>
    </xdr:to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37518D09-9BC3-4ED9-8198-AC54F250F8B4}"/>
            </a:ext>
          </a:extLst>
        </xdr:cNvPr>
        <xdr:cNvSpPr txBox="1"/>
      </xdr:nvSpPr>
      <xdr:spPr>
        <a:xfrm>
          <a:off x="175260" y="1653540"/>
          <a:ext cx="8915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latin typeface="+mn-ea"/>
              <a:ea typeface="+mn-ea"/>
            </a:rPr>
            <a:t>地区：</a:t>
          </a:r>
        </a:p>
      </xdr:txBody>
    </xdr:sp>
    <xdr:clientData/>
  </xdr:twoCellAnchor>
  <xdr:twoCellAnchor editAs="oneCell">
    <xdr:from>
      <xdr:col>1</xdr:col>
      <xdr:colOff>60960</xdr:colOff>
      <xdr:row>9</xdr:row>
      <xdr:rowOff>60961</xdr:rowOff>
    </xdr:from>
    <xdr:to>
      <xdr:col>4</xdr:col>
      <xdr:colOff>312420</xdr:colOff>
      <xdr:row>18</xdr:row>
      <xdr:rowOff>137161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地区">
              <a:extLst>
                <a:ext uri="{FF2B5EF4-FFF2-40B4-BE49-F238E27FC236}">
                  <a16:creationId xmlns:a16="http://schemas.microsoft.com/office/drawing/2014/main" id="{9705988C-C38D-47FB-9427-AED36C0FC2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地区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" y="1638301"/>
              <a:ext cx="2080260" cy="1653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9</xdr:col>
      <xdr:colOff>426720</xdr:colOff>
      <xdr:row>3</xdr:row>
      <xdr:rowOff>68580</xdr:rowOff>
    </xdr:from>
    <xdr:to>
      <xdr:col>11</xdr:col>
      <xdr:colOff>99060</xdr:colOff>
      <xdr:row>4</xdr:row>
      <xdr:rowOff>144780</xdr:rowOff>
    </xdr:to>
    <xdr:sp macro="" textlink="">
      <xdr:nvSpPr>
        <xdr:cNvPr id="26" name="文本框 25">
          <a:extLst>
            <a:ext uri="{FF2B5EF4-FFF2-40B4-BE49-F238E27FC236}">
              <a16:creationId xmlns:a16="http://schemas.microsoft.com/office/drawing/2014/main" id="{B3F3E30A-9939-3F96-4652-CFB944B2AE79}"/>
            </a:ext>
          </a:extLst>
        </xdr:cNvPr>
        <xdr:cNvSpPr txBox="1"/>
      </xdr:nvSpPr>
      <xdr:spPr>
        <a:xfrm>
          <a:off x="5913120" y="594360"/>
          <a:ext cx="8915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latin typeface="+mn-ea"/>
              <a:ea typeface="+mn-ea"/>
            </a:rPr>
            <a:t>地区销售额：</a:t>
          </a:r>
        </a:p>
      </xdr:txBody>
    </xdr:sp>
    <xdr:clientData/>
  </xdr:twoCellAnchor>
  <xdr:twoCellAnchor>
    <xdr:from>
      <xdr:col>10</xdr:col>
      <xdr:colOff>426720</xdr:colOff>
      <xdr:row>4</xdr:row>
      <xdr:rowOff>53340</xdr:rowOff>
    </xdr:from>
    <xdr:to>
      <xdr:col>13</xdr:col>
      <xdr:colOff>556260</xdr:colOff>
      <xdr:row>7</xdr:row>
      <xdr:rowOff>91440</xdr:rowOff>
    </xdr:to>
    <xdr:sp macro="" textlink="透视表!E4">
      <xdr:nvSpPr>
        <xdr:cNvPr id="27" name="文本框 26">
          <a:extLst>
            <a:ext uri="{FF2B5EF4-FFF2-40B4-BE49-F238E27FC236}">
              <a16:creationId xmlns:a16="http://schemas.microsoft.com/office/drawing/2014/main" id="{AC8149FD-E7FC-B21F-EF50-1234D61CD151}"/>
            </a:ext>
          </a:extLst>
        </xdr:cNvPr>
        <xdr:cNvSpPr txBox="1"/>
      </xdr:nvSpPr>
      <xdr:spPr>
        <a:xfrm>
          <a:off x="6522720" y="754380"/>
          <a:ext cx="1958340" cy="563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1AD682E-BA98-47F7-A830-1D2F0950C5E3}" type="TxLink">
            <a:rPr lang="en-US" altLang="en-US" sz="2800" b="1" i="1" u="none" strike="noStrike">
              <a:solidFill>
                <a:schemeClr val="accent4"/>
              </a:solidFill>
              <a:latin typeface="+mn-lt"/>
              <a:ea typeface="方正姚体" panose="02010601030101010101" pitchFamily="2" charset="-122"/>
              <a:cs typeface="+mn-cs"/>
            </a:rPr>
            <a:pPr marL="0" indent="0"/>
            <a:t>13884.1</a:t>
          </a:fld>
          <a:endParaRPr lang="zh-CN" altLang="en-US" sz="2800" b="1" i="1" u="none" strike="noStrike">
            <a:solidFill>
              <a:schemeClr val="accent4"/>
            </a:solidFill>
            <a:latin typeface="+mn-lt"/>
            <a:ea typeface="方正姚体" panose="02010601030101010101" pitchFamily="2" charset="-122"/>
            <a:cs typeface="+mn-cs"/>
          </a:endParaRPr>
        </a:p>
      </xdr:txBody>
    </xdr:sp>
    <xdr:clientData/>
  </xdr:twoCellAnchor>
  <xdr:twoCellAnchor>
    <xdr:from>
      <xdr:col>4</xdr:col>
      <xdr:colOff>525780</xdr:colOff>
      <xdr:row>8</xdr:row>
      <xdr:rowOff>144780</xdr:rowOff>
    </xdr:from>
    <xdr:to>
      <xdr:col>22</xdr:col>
      <xdr:colOff>563880</xdr:colOff>
      <xdr:row>19</xdr:row>
      <xdr:rowOff>76200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B856B391-AD50-428E-95D8-A0B5895E0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373380</xdr:colOff>
      <xdr:row>8</xdr:row>
      <xdr:rowOff>106680</xdr:rowOff>
    </xdr:from>
    <xdr:to>
      <xdr:col>15</xdr:col>
      <xdr:colOff>68580</xdr:colOff>
      <xdr:row>10</xdr:row>
      <xdr:rowOff>7620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2E0572B1-DAB1-AC78-70B1-B144DD8D48C1}"/>
            </a:ext>
          </a:extLst>
        </xdr:cNvPr>
        <xdr:cNvSpPr txBox="1"/>
      </xdr:nvSpPr>
      <xdr:spPr>
        <a:xfrm>
          <a:off x="7688580" y="1508760"/>
          <a:ext cx="152400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latin typeface="+mn-ea"/>
              <a:ea typeface="+mn-ea"/>
            </a:rPr>
            <a:t>地区（</a:t>
          </a:r>
          <a:r>
            <a:rPr lang="zh-CN" altLang="en-US" sz="1100" b="1">
              <a:solidFill>
                <a:schemeClr val="dk1"/>
              </a:solidFill>
              <a:latin typeface="+mn-ea"/>
              <a:ea typeface="+mn-ea"/>
              <a:cs typeface="+mn-cs"/>
            </a:rPr>
            <a:t>月份</a:t>
          </a:r>
          <a:r>
            <a:rPr lang="zh-CN" altLang="en-US" sz="1100" b="1">
              <a:latin typeface="+mn-ea"/>
              <a:ea typeface="+mn-ea"/>
            </a:rPr>
            <a:t>）销售额：</a:t>
          </a:r>
        </a:p>
      </xdr:txBody>
    </xdr:sp>
    <xdr:clientData/>
  </xdr:twoCellAnchor>
  <xdr:twoCellAnchor>
    <xdr:from>
      <xdr:col>0</xdr:col>
      <xdr:colOff>76200</xdr:colOff>
      <xdr:row>20</xdr:row>
      <xdr:rowOff>0</xdr:rowOff>
    </xdr:from>
    <xdr:to>
      <xdr:col>5</xdr:col>
      <xdr:colOff>175260</xdr:colOff>
      <xdr:row>33</xdr:row>
      <xdr:rowOff>160020</xdr:rowOff>
    </xdr:to>
    <xdr:sp macro="" textlink="">
      <xdr:nvSpPr>
        <xdr:cNvPr id="30" name="矩形: 圆角 29">
          <a:extLst>
            <a:ext uri="{FF2B5EF4-FFF2-40B4-BE49-F238E27FC236}">
              <a16:creationId xmlns:a16="http://schemas.microsoft.com/office/drawing/2014/main" id="{F89EFAC6-B4FF-918F-7631-4254D134E940}"/>
            </a:ext>
          </a:extLst>
        </xdr:cNvPr>
        <xdr:cNvSpPr/>
      </xdr:nvSpPr>
      <xdr:spPr>
        <a:xfrm>
          <a:off x="76200" y="3505200"/>
          <a:ext cx="3147060" cy="24384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464820</xdr:colOff>
      <xdr:row>20</xdr:row>
      <xdr:rowOff>0</xdr:rowOff>
    </xdr:from>
    <xdr:to>
      <xdr:col>22</xdr:col>
      <xdr:colOff>563880</xdr:colOff>
      <xdr:row>33</xdr:row>
      <xdr:rowOff>160020</xdr:rowOff>
    </xdr:to>
    <xdr:sp macro="" textlink="">
      <xdr:nvSpPr>
        <xdr:cNvPr id="34" name="矩形: 圆角 33">
          <a:extLst>
            <a:ext uri="{FF2B5EF4-FFF2-40B4-BE49-F238E27FC236}">
              <a16:creationId xmlns:a16="http://schemas.microsoft.com/office/drawing/2014/main" id="{B76A1933-7B35-B423-BD3B-DE7E698F1668}"/>
            </a:ext>
          </a:extLst>
        </xdr:cNvPr>
        <xdr:cNvSpPr/>
      </xdr:nvSpPr>
      <xdr:spPr>
        <a:xfrm>
          <a:off x="10828020" y="3505200"/>
          <a:ext cx="3147060" cy="24384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274320</xdr:colOff>
      <xdr:row>20</xdr:row>
      <xdr:rowOff>0</xdr:rowOff>
    </xdr:from>
    <xdr:to>
      <xdr:col>17</xdr:col>
      <xdr:colOff>365760</xdr:colOff>
      <xdr:row>33</xdr:row>
      <xdr:rowOff>160020</xdr:rowOff>
    </xdr:to>
    <xdr:sp macro="" textlink="">
      <xdr:nvSpPr>
        <xdr:cNvPr id="35" name="矩形: 圆角 34">
          <a:extLst>
            <a:ext uri="{FF2B5EF4-FFF2-40B4-BE49-F238E27FC236}">
              <a16:creationId xmlns:a16="http://schemas.microsoft.com/office/drawing/2014/main" id="{6F6AF253-E462-C4C7-B5A8-FFA57CA1323A}"/>
            </a:ext>
          </a:extLst>
        </xdr:cNvPr>
        <xdr:cNvSpPr/>
      </xdr:nvSpPr>
      <xdr:spPr>
        <a:xfrm>
          <a:off x="3322320" y="3505200"/>
          <a:ext cx="7406640" cy="24384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114300</xdr:colOff>
      <xdr:row>3</xdr:row>
      <xdr:rowOff>76200</xdr:rowOff>
    </xdr:from>
    <xdr:to>
      <xdr:col>16</xdr:col>
      <xdr:colOff>594360</xdr:colOff>
      <xdr:row>7</xdr:row>
      <xdr:rowOff>0</xdr:rowOff>
    </xdr:to>
    <xdr:sp macro="" textlink="">
      <xdr:nvSpPr>
        <xdr:cNvPr id="36" name="椭圆 35">
          <a:extLst>
            <a:ext uri="{FF2B5EF4-FFF2-40B4-BE49-F238E27FC236}">
              <a16:creationId xmlns:a16="http://schemas.microsoft.com/office/drawing/2014/main" id="{932A7907-ECA1-409A-B9DB-0CD869F074C9}"/>
            </a:ext>
          </a:extLst>
        </xdr:cNvPr>
        <xdr:cNvSpPr/>
      </xdr:nvSpPr>
      <xdr:spPr>
        <a:xfrm>
          <a:off x="9258300" y="601980"/>
          <a:ext cx="1089660" cy="624840"/>
        </a:xfrm>
        <a:prstGeom prst="ellipse">
          <a:avLst/>
        </a:prstGeom>
        <a:solidFill>
          <a:srgbClr val="A66BD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464820</xdr:colOff>
      <xdr:row>3</xdr:row>
      <xdr:rowOff>76200</xdr:rowOff>
    </xdr:from>
    <xdr:to>
      <xdr:col>19</xdr:col>
      <xdr:colOff>335280</xdr:colOff>
      <xdr:row>7</xdr:row>
      <xdr:rowOff>0</xdr:rowOff>
    </xdr:to>
    <xdr:sp macro="" textlink="">
      <xdr:nvSpPr>
        <xdr:cNvPr id="37" name="椭圆 36">
          <a:extLst>
            <a:ext uri="{FF2B5EF4-FFF2-40B4-BE49-F238E27FC236}">
              <a16:creationId xmlns:a16="http://schemas.microsoft.com/office/drawing/2014/main" id="{B1563B19-4131-EDDE-C367-7E68B7A57B5E}"/>
            </a:ext>
          </a:extLst>
        </xdr:cNvPr>
        <xdr:cNvSpPr/>
      </xdr:nvSpPr>
      <xdr:spPr>
        <a:xfrm>
          <a:off x="10828020" y="601980"/>
          <a:ext cx="1089660" cy="6248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220980</xdr:colOff>
      <xdr:row>3</xdr:row>
      <xdr:rowOff>68580</xdr:rowOff>
    </xdr:from>
    <xdr:to>
      <xdr:col>22</xdr:col>
      <xdr:colOff>91440</xdr:colOff>
      <xdr:row>6</xdr:row>
      <xdr:rowOff>167640</xdr:rowOff>
    </xdr:to>
    <xdr:sp macro="" textlink="">
      <xdr:nvSpPr>
        <xdr:cNvPr id="38" name="椭圆 37">
          <a:extLst>
            <a:ext uri="{FF2B5EF4-FFF2-40B4-BE49-F238E27FC236}">
              <a16:creationId xmlns:a16="http://schemas.microsoft.com/office/drawing/2014/main" id="{B631EA23-67A6-12A5-1A56-8D7FC4AA4A22}"/>
            </a:ext>
          </a:extLst>
        </xdr:cNvPr>
        <xdr:cNvSpPr/>
      </xdr:nvSpPr>
      <xdr:spPr>
        <a:xfrm>
          <a:off x="12412980" y="594360"/>
          <a:ext cx="1089660" cy="6248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220980</xdr:colOff>
      <xdr:row>6</xdr:row>
      <xdr:rowOff>144780</xdr:rowOff>
    </xdr:from>
    <xdr:to>
      <xdr:col>16</xdr:col>
      <xdr:colOff>502920</xdr:colOff>
      <xdr:row>8</xdr:row>
      <xdr:rowOff>45720</xdr:rowOff>
    </xdr:to>
    <xdr:sp macro="" textlink="">
      <xdr:nvSpPr>
        <xdr:cNvPr id="40" name="文本框 39">
          <a:extLst>
            <a:ext uri="{FF2B5EF4-FFF2-40B4-BE49-F238E27FC236}">
              <a16:creationId xmlns:a16="http://schemas.microsoft.com/office/drawing/2014/main" id="{9A4DA455-3A5D-EFB6-44D2-14AD10035877}"/>
            </a:ext>
          </a:extLst>
        </xdr:cNvPr>
        <xdr:cNvSpPr txBox="1"/>
      </xdr:nvSpPr>
      <xdr:spPr>
        <a:xfrm>
          <a:off x="9364980" y="1196340"/>
          <a:ext cx="8915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latin typeface="+mn-ea"/>
              <a:ea typeface="+mn-ea"/>
            </a:rPr>
            <a:t>最大销售额</a:t>
          </a:r>
        </a:p>
      </xdr:txBody>
    </xdr:sp>
    <xdr:clientData/>
  </xdr:twoCellAnchor>
  <xdr:twoCellAnchor>
    <xdr:from>
      <xdr:col>17</xdr:col>
      <xdr:colOff>586740</xdr:colOff>
      <xdr:row>6</xdr:row>
      <xdr:rowOff>152400</xdr:rowOff>
    </xdr:from>
    <xdr:to>
      <xdr:col>19</xdr:col>
      <xdr:colOff>259080</xdr:colOff>
      <xdr:row>8</xdr:row>
      <xdr:rowOff>53340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A9F91B81-88B8-84B8-B8FC-E49A2D142DC9}"/>
            </a:ext>
          </a:extLst>
        </xdr:cNvPr>
        <xdr:cNvSpPr txBox="1"/>
      </xdr:nvSpPr>
      <xdr:spPr>
        <a:xfrm>
          <a:off x="10949940" y="1203960"/>
          <a:ext cx="8915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latin typeface="+mn-ea"/>
              <a:ea typeface="+mn-ea"/>
            </a:rPr>
            <a:t>平均销售额</a:t>
          </a:r>
        </a:p>
      </xdr:txBody>
    </xdr:sp>
    <xdr:clientData/>
  </xdr:twoCellAnchor>
  <xdr:twoCellAnchor>
    <xdr:from>
      <xdr:col>20</xdr:col>
      <xdr:colOff>335280</xdr:colOff>
      <xdr:row>6</xdr:row>
      <xdr:rowOff>137160</xdr:rowOff>
    </xdr:from>
    <xdr:to>
      <xdr:col>22</xdr:col>
      <xdr:colOff>7620</xdr:colOff>
      <xdr:row>8</xdr:row>
      <xdr:rowOff>38100</xdr:rowOff>
    </xdr:to>
    <xdr:sp macro="" textlink="">
      <xdr:nvSpPr>
        <xdr:cNvPr id="42" name="文本框 41">
          <a:extLst>
            <a:ext uri="{FF2B5EF4-FFF2-40B4-BE49-F238E27FC236}">
              <a16:creationId xmlns:a16="http://schemas.microsoft.com/office/drawing/2014/main" id="{5736BD1B-E2D4-C7C2-D9C1-BAEB33991721}"/>
            </a:ext>
          </a:extLst>
        </xdr:cNvPr>
        <xdr:cNvSpPr txBox="1"/>
      </xdr:nvSpPr>
      <xdr:spPr>
        <a:xfrm>
          <a:off x="12527280" y="1188720"/>
          <a:ext cx="8915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latin typeface="+mn-ea"/>
              <a:ea typeface="+mn-ea"/>
            </a:rPr>
            <a:t>最小销售额</a:t>
          </a:r>
        </a:p>
      </xdr:txBody>
    </xdr:sp>
    <xdr:clientData/>
  </xdr:twoCellAnchor>
  <xdr:twoCellAnchor>
    <xdr:from>
      <xdr:col>15</xdr:col>
      <xdr:colOff>167640</xdr:colOff>
      <xdr:row>7</xdr:row>
      <xdr:rowOff>53340</xdr:rowOff>
    </xdr:from>
    <xdr:to>
      <xdr:col>15</xdr:col>
      <xdr:colOff>281940</xdr:colOff>
      <xdr:row>7</xdr:row>
      <xdr:rowOff>167640</xdr:rowOff>
    </xdr:to>
    <xdr:sp macro="" textlink="">
      <xdr:nvSpPr>
        <xdr:cNvPr id="43" name="等腰三角形 42">
          <a:extLst>
            <a:ext uri="{FF2B5EF4-FFF2-40B4-BE49-F238E27FC236}">
              <a16:creationId xmlns:a16="http://schemas.microsoft.com/office/drawing/2014/main" id="{9EA8CA36-BA1A-DE6E-3068-ADB5E0167CE6}"/>
            </a:ext>
          </a:extLst>
        </xdr:cNvPr>
        <xdr:cNvSpPr/>
      </xdr:nvSpPr>
      <xdr:spPr>
        <a:xfrm>
          <a:off x="9311640" y="1280160"/>
          <a:ext cx="114300" cy="114300"/>
        </a:xfrm>
        <a:prstGeom prst="triangle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289560</xdr:colOff>
      <xdr:row>7</xdr:row>
      <xdr:rowOff>45720</xdr:rowOff>
    </xdr:from>
    <xdr:to>
      <xdr:col>20</xdr:col>
      <xdr:colOff>403860</xdr:colOff>
      <xdr:row>7</xdr:row>
      <xdr:rowOff>160020</xdr:rowOff>
    </xdr:to>
    <xdr:sp macro="" textlink="">
      <xdr:nvSpPr>
        <xdr:cNvPr id="44" name="等腰三角形 43">
          <a:extLst>
            <a:ext uri="{FF2B5EF4-FFF2-40B4-BE49-F238E27FC236}">
              <a16:creationId xmlns:a16="http://schemas.microsoft.com/office/drawing/2014/main" id="{559CEA28-51B7-7AF1-548B-CBFE53E7A933}"/>
            </a:ext>
          </a:extLst>
        </xdr:cNvPr>
        <xdr:cNvSpPr/>
      </xdr:nvSpPr>
      <xdr:spPr>
        <a:xfrm rot="10800000">
          <a:off x="12481560" y="1272540"/>
          <a:ext cx="114300" cy="114300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510540</xdr:colOff>
      <xdr:row>7</xdr:row>
      <xdr:rowOff>60960</xdr:rowOff>
    </xdr:from>
    <xdr:to>
      <xdr:col>18</xdr:col>
      <xdr:colOff>38100</xdr:colOff>
      <xdr:row>7</xdr:row>
      <xdr:rowOff>152400</xdr:rowOff>
    </xdr:to>
    <xdr:sp macro="" textlink="">
      <xdr:nvSpPr>
        <xdr:cNvPr id="45" name="矩形 44">
          <a:extLst>
            <a:ext uri="{FF2B5EF4-FFF2-40B4-BE49-F238E27FC236}">
              <a16:creationId xmlns:a16="http://schemas.microsoft.com/office/drawing/2014/main" id="{9BC6155E-F532-6A09-1E9D-56632A5A92CF}"/>
            </a:ext>
          </a:extLst>
        </xdr:cNvPr>
        <xdr:cNvSpPr/>
      </xdr:nvSpPr>
      <xdr:spPr>
        <a:xfrm>
          <a:off x="10873740" y="1287780"/>
          <a:ext cx="137160" cy="9144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152400</xdr:colOff>
      <xdr:row>3</xdr:row>
      <xdr:rowOff>167640</xdr:rowOff>
    </xdr:from>
    <xdr:to>
      <xdr:col>16</xdr:col>
      <xdr:colOff>541020</xdr:colOff>
      <xdr:row>6</xdr:row>
      <xdr:rowOff>76200</xdr:rowOff>
    </xdr:to>
    <xdr:sp macro="" textlink="透视表!I4">
      <xdr:nvSpPr>
        <xdr:cNvPr id="46" name="文本框 45">
          <a:extLst>
            <a:ext uri="{FF2B5EF4-FFF2-40B4-BE49-F238E27FC236}">
              <a16:creationId xmlns:a16="http://schemas.microsoft.com/office/drawing/2014/main" id="{30DD24FC-A1E5-A0B1-712D-B597CC691C26}"/>
            </a:ext>
          </a:extLst>
        </xdr:cNvPr>
        <xdr:cNvSpPr txBox="1"/>
      </xdr:nvSpPr>
      <xdr:spPr>
        <a:xfrm>
          <a:off x="9296400" y="693420"/>
          <a:ext cx="998220" cy="434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317AA96-DEF9-40A1-B5C3-FC801397B5A1}" type="TxLink">
            <a:rPr lang="en-US" altLang="en-US" sz="2000" b="1" i="0" u="none" strike="noStrike">
              <a:solidFill>
                <a:schemeClr val="bg1"/>
              </a:solidFill>
              <a:latin typeface="等线"/>
              <a:ea typeface="等线"/>
              <a:cs typeface="+mn-cs"/>
            </a:rPr>
            <a:pPr marL="0" indent="0" algn="ctr"/>
            <a:t>3209.7</a:t>
          </a:fld>
          <a:endParaRPr lang="zh-CN" altLang="en-US" sz="2000" b="1" i="0" u="none" strike="noStrike">
            <a:solidFill>
              <a:schemeClr val="bg1"/>
            </a:solidFill>
            <a:latin typeface="等线"/>
            <a:ea typeface="等线"/>
            <a:cs typeface="+mn-cs"/>
          </a:endParaRPr>
        </a:p>
      </xdr:txBody>
    </xdr:sp>
    <xdr:clientData/>
  </xdr:twoCellAnchor>
  <xdr:twoCellAnchor>
    <xdr:from>
      <xdr:col>17</xdr:col>
      <xdr:colOff>327660</xdr:colOff>
      <xdr:row>4</xdr:row>
      <xdr:rowOff>0</xdr:rowOff>
    </xdr:from>
    <xdr:to>
      <xdr:col>19</xdr:col>
      <xdr:colOff>472440</xdr:colOff>
      <xdr:row>6</xdr:row>
      <xdr:rowOff>106680</xdr:rowOff>
    </xdr:to>
    <xdr:sp macro="" textlink="透视表!I5">
      <xdr:nvSpPr>
        <xdr:cNvPr id="47" name="文本框 46">
          <a:extLst>
            <a:ext uri="{FF2B5EF4-FFF2-40B4-BE49-F238E27FC236}">
              <a16:creationId xmlns:a16="http://schemas.microsoft.com/office/drawing/2014/main" id="{BAF472E0-025A-C20C-8CE3-02653F0B05B9}"/>
            </a:ext>
          </a:extLst>
        </xdr:cNvPr>
        <xdr:cNvSpPr txBox="1"/>
      </xdr:nvSpPr>
      <xdr:spPr>
        <a:xfrm>
          <a:off x="10690860" y="701040"/>
          <a:ext cx="136398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CB78F70-8F7A-4880-B0AF-7E34E616C77E}" type="TxLink">
            <a:rPr lang="en-US" altLang="en-US" sz="2000" b="1" i="0" u="none" strike="noStrike">
              <a:solidFill>
                <a:schemeClr val="bg1"/>
              </a:solidFill>
              <a:latin typeface="等线"/>
              <a:ea typeface="等线"/>
              <a:cs typeface="+mn-cs"/>
            </a:rPr>
            <a:pPr marL="0" indent="0" algn="ctr"/>
            <a:t>1157.008333</a:t>
          </a:fld>
          <a:endParaRPr lang="zh-CN" altLang="en-US" sz="2000" b="1" i="0" u="none" strike="noStrike">
            <a:solidFill>
              <a:schemeClr val="bg1"/>
            </a:solidFill>
            <a:latin typeface="等线"/>
            <a:ea typeface="等线"/>
            <a:cs typeface="+mn-cs"/>
          </a:endParaRPr>
        </a:p>
      </xdr:txBody>
    </xdr:sp>
    <xdr:clientData/>
  </xdr:twoCellAnchor>
  <xdr:twoCellAnchor>
    <xdr:from>
      <xdr:col>20</xdr:col>
      <xdr:colOff>312420</xdr:colOff>
      <xdr:row>3</xdr:row>
      <xdr:rowOff>114300</xdr:rowOff>
    </xdr:from>
    <xdr:to>
      <xdr:col>22</xdr:col>
      <xdr:colOff>22860</xdr:colOff>
      <xdr:row>6</xdr:row>
      <xdr:rowOff>99060</xdr:rowOff>
    </xdr:to>
    <xdr:sp macro="" textlink="透视表!I6">
      <xdr:nvSpPr>
        <xdr:cNvPr id="48" name="文本框 47">
          <a:extLst>
            <a:ext uri="{FF2B5EF4-FFF2-40B4-BE49-F238E27FC236}">
              <a16:creationId xmlns:a16="http://schemas.microsoft.com/office/drawing/2014/main" id="{AA2921EB-31DC-030B-CF18-047F60C384A1}"/>
            </a:ext>
          </a:extLst>
        </xdr:cNvPr>
        <xdr:cNvSpPr txBox="1"/>
      </xdr:nvSpPr>
      <xdr:spPr>
        <a:xfrm>
          <a:off x="12504420" y="640080"/>
          <a:ext cx="929640" cy="510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3A71319-741B-429C-B7DE-DEBE78D938B9}" type="TxLink">
            <a:rPr lang="en-US" altLang="en-US" sz="2000" b="1" i="0" u="none" strike="noStrike">
              <a:solidFill>
                <a:schemeClr val="bg1"/>
              </a:solidFill>
              <a:latin typeface="等线"/>
              <a:ea typeface="等线"/>
              <a:cs typeface="+mn-cs"/>
            </a:rPr>
            <a:pPr marL="0" indent="0" algn="ctr"/>
            <a:t>176.4</a:t>
          </a:fld>
          <a:endParaRPr lang="zh-CN" altLang="en-US" sz="2000" b="1" i="0" u="none" strike="noStrike">
            <a:solidFill>
              <a:schemeClr val="bg1"/>
            </a:solidFill>
            <a:latin typeface="等线"/>
            <a:ea typeface="等线"/>
            <a:cs typeface="+mn-cs"/>
          </a:endParaRPr>
        </a:p>
      </xdr:txBody>
    </xdr:sp>
    <xdr:clientData/>
  </xdr:twoCellAnchor>
  <xdr:twoCellAnchor>
    <xdr:from>
      <xdr:col>0</xdr:col>
      <xdr:colOff>83820</xdr:colOff>
      <xdr:row>20</xdr:row>
      <xdr:rowOff>0</xdr:rowOff>
    </xdr:from>
    <xdr:to>
      <xdr:col>5</xdr:col>
      <xdr:colOff>144780</xdr:colOff>
      <xdr:row>33</xdr:row>
      <xdr:rowOff>160020</xdr:rowOff>
    </xdr:to>
    <xdr:graphicFrame macro="">
      <xdr:nvGraphicFramePr>
        <xdr:cNvPr id="49" name="图表 48">
          <a:extLst>
            <a:ext uri="{FF2B5EF4-FFF2-40B4-BE49-F238E27FC236}">
              <a16:creationId xmlns:a16="http://schemas.microsoft.com/office/drawing/2014/main" id="{33A31763-ED18-4B89-A3DB-6670E6DDB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335280</xdr:colOff>
      <xdr:row>20</xdr:row>
      <xdr:rowOff>0</xdr:rowOff>
    </xdr:from>
    <xdr:to>
      <xdr:col>17</xdr:col>
      <xdr:colOff>373380</xdr:colOff>
      <xdr:row>33</xdr:row>
      <xdr:rowOff>160020</xdr:rowOff>
    </xdr:to>
    <xdr:graphicFrame macro="">
      <xdr:nvGraphicFramePr>
        <xdr:cNvPr id="50" name="图表 49">
          <a:extLst>
            <a:ext uri="{FF2B5EF4-FFF2-40B4-BE49-F238E27FC236}">
              <a16:creationId xmlns:a16="http://schemas.microsoft.com/office/drawing/2014/main" id="{00F48F4E-63D7-473F-BA4A-B75F0B8FF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472440</xdr:colOff>
      <xdr:row>20</xdr:row>
      <xdr:rowOff>15240</xdr:rowOff>
    </xdr:from>
    <xdr:to>
      <xdr:col>22</xdr:col>
      <xdr:colOff>563880</xdr:colOff>
      <xdr:row>33</xdr:row>
      <xdr:rowOff>152400</xdr:rowOff>
    </xdr:to>
    <xdr:graphicFrame macro="">
      <xdr:nvGraphicFramePr>
        <xdr:cNvPr id="51" name="图表 50">
          <a:extLst>
            <a:ext uri="{FF2B5EF4-FFF2-40B4-BE49-F238E27FC236}">
              <a16:creationId xmlns:a16="http://schemas.microsoft.com/office/drawing/2014/main" id="{9E5EAEEC-C3AA-434B-BE30-4DC9E962A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陈俞庆" refreshedDate="45560.696912615742" createdVersion="8" refreshedVersion="8" minRefreshableVersion="3" recordCount="200" xr:uid="{222DF8AF-B542-4C21-BE66-AA5D78AC2EAA}">
  <cacheSource type="worksheet">
    <worksheetSource name="表1"/>
  </cacheSource>
  <cacheFields count="8">
    <cacheField name="年份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月份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地区" numFmtId="0">
      <sharedItems count="6">
        <s v="北京"/>
        <s v="杭州"/>
        <s v="成都"/>
        <s v="上海"/>
        <s v="深圳"/>
        <s v="重庆"/>
      </sharedItems>
    </cacheField>
    <cacheField name="销售人员" numFmtId="0">
      <sharedItems count="197">
        <s v="梁浩"/>
        <s v="张杨"/>
        <s v="谭红"/>
        <s v="顾欢"/>
        <s v="石彬"/>
        <s v="庞平"/>
        <s v="秦秀芳"/>
        <s v="陈晶"/>
        <s v="唐婷"/>
        <s v="胡秀芳"/>
        <s v="何玉梅"/>
        <s v="佟静"/>
        <s v="常兰英"/>
        <s v="张柳"/>
        <s v="张瑞"/>
        <s v="萧秀华"/>
        <s v="傅旭"/>
        <s v="熊宁"/>
        <s v="陈玉珍"/>
        <s v="陈淑英"/>
        <s v="宫淑华"/>
        <s v="王健"/>
        <s v="王欢"/>
        <s v="薛东"/>
        <s v="孙静"/>
        <s v="李雷"/>
        <s v="王东"/>
        <s v="王帆"/>
        <s v="王凯"/>
        <s v="周瑜"/>
        <s v="郭成"/>
        <s v="鲜辉"/>
        <s v="袁梅"/>
        <s v="周利"/>
        <s v="蒙建华"/>
        <s v="唐秀兰"/>
        <s v="李柳"/>
        <s v="吴阳"/>
        <s v="冉丹丹"/>
        <s v="殷欣"/>
        <s v="谷杰"/>
        <s v="张红梅"/>
        <s v="许雪梅"/>
        <s v="桑玉兰"/>
        <s v="包想"/>
        <s v="刘丽华"/>
        <s v="王兰英"/>
        <s v="梁秀兰"/>
        <s v="刘秀荣"/>
        <s v="邹莉"/>
        <s v="钟雪"/>
        <s v="向霞"/>
        <s v="杨亮"/>
        <s v="孙东"/>
        <s v="贺成"/>
        <s v="杜兵"/>
        <s v="王桂珍"/>
        <s v="邹秀珍"/>
        <s v="林玉珍"/>
        <s v="林磊"/>
        <s v="吴红梅"/>
        <s v="周华"/>
        <s v="邓玉兰"/>
        <s v="郝旭"/>
        <s v="宋斌"/>
        <s v="王桂英"/>
        <s v="王淑兰"/>
        <s v="李桂英"/>
        <s v="童勇"/>
        <s v="宋秀兰"/>
        <s v="王金凤"/>
        <s v="赵宁"/>
        <s v="欧军"/>
        <s v="刘明"/>
        <s v="王凤英"/>
        <s v="周桂荣"/>
        <s v="刘建国"/>
        <s v="沈淑兰"/>
        <s v="王桂荣"/>
        <s v="黄军"/>
        <s v="林欢"/>
        <s v="陈浩"/>
        <s v="苗飞"/>
        <s v="刘峰"/>
        <s v="叶宇"/>
        <s v="王伟"/>
        <s v="谷勇"/>
        <s v="辛飞"/>
        <s v="施波"/>
        <s v="魏彬"/>
        <s v="沈红霞"/>
        <s v="张明"/>
        <s v="马凯"/>
        <s v="姜晨"/>
        <s v="敖丹"/>
        <s v="文秀荣"/>
        <s v="李飞"/>
        <s v="冯桂珍"/>
        <s v="赵娟"/>
        <s v="陈阳"/>
        <s v="巫莹"/>
        <s v="张帅"/>
        <s v="金秀梅"/>
        <s v="钱春梅"/>
        <s v="黄秀芳"/>
        <s v="孙萍"/>
        <s v="夏桂芝"/>
        <s v="崔晶"/>
        <s v="魏志强"/>
        <s v="杨晶"/>
        <s v="张兵"/>
        <s v="白冬梅"/>
        <s v="曾荣"/>
        <s v="王柳"/>
        <s v="徐桂芝"/>
        <s v="郑秀珍"/>
        <s v="陈玉梅"/>
        <s v="黄帅"/>
        <s v="黄阳"/>
        <s v="郭鹏"/>
        <s v="吴玉华"/>
        <s v="成萍"/>
        <s v="谢鑫"/>
        <s v="王明"/>
        <s v="曾柳"/>
        <s v="童玉兰"/>
        <s v="朱晶"/>
        <s v="李超"/>
        <s v="邓玉梅"/>
        <s v="黄丹丹"/>
        <s v="朱刚"/>
        <s v="石涛"/>
        <s v="罗玉英"/>
        <s v="李欣"/>
        <s v="程刚"/>
        <s v="张桂英"/>
        <s v="郭秀珍"/>
        <s v="张淑华"/>
        <s v="阙淑华"/>
        <s v="毛莹"/>
        <s v="洪梅"/>
        <s v="唐飞"/>
        <s v="张静"/>
        <s v="周东"/>
        <s v="杨莹"/>
        <s v="胡燕"/>
        <s v="刘洋"/>
        <s v="王琴"/>
        <s v="姜婷婷"/>
        <s v="蔡桂芝"/>
        <s v="戴春梅"/>
        <s v="毕静"/>
        <s v="齐倩"/>
        <s v="萧斌"/>
        <s v="王建国"/>
        <s v="乔峰"/>
        <s v="李秀华"/>
        <s v="冉杨"/>
        <s v="胡洋"/>
        <s v="李冬梅"/>
        <s v="高亮"/>
        <s v="余欣"/>
        <s v="任玉兰"/>
        <s v="刘莉"/>
        <s v="石淑兰"/>
        <s v="尤波"/>
        <s v="柏玉珍"/>
        <s v="张艳"/>
        <s v="叶婷婷"/>
        <s v="李建平"/>
        <s v="甘玉英"/>
        <s v="陈冬梅"/>
        <s v="邓淑兰"/>
        <s v="余桂香"/>
        <s v="陶芳"/>
        <s v="李莉"/>
        <s v="姚彬"/>
        <s v="许柳"/>
        <s v="朱坤"/>
        <s v="钟萍"/>
        <s v="黄艳"/>
        <s v="许燕"/>
        <s v="李霞"/>
        <s v="蒲小红"/>
        <s v="罗婷"/>
        <s v="罗红"/>
        <s v="石琳"/>
        <s v="龙春梅"/>
        <s v="黄红"/>
        <s v="冷桂花"/>
        <s v="李桂芳"/>
        <s v="艾飞"/>
        <s v="谢红霞"/>
        <s v="潘旭"/>
        <s v="唐玉英"/>
        <s v="盛莹"/>
        <s v="蔡秀英"/>
      </sharedItems>
    </cacheField>
    <cacheField name="商品" numFmtId="0">
      <sharedItems count="6">
        <s v="星球杯"/>
        <s v="干脆面"/>
        <s v="手撕牛肉"/>
        <s v="泡椒凤爪"/>
        <s v="土司面包"/>
        <s v="干锅巴"/>
      </sharedItems>
    </cacheField>
    <cacheField name="价格" numFmtId="0">
      <sharedItems/>
    </cacheField>
    <cacheField name="销售量" numFmtId="0">
      <sharedItems containsSemiMixedTypes="0" containsString="0" containsNumber="1" containsInteger="1" minValue="5" maxValue="29"/>
    </cacheField>
    <cacheField name="销售额" numFmtId="0">
      <sharedItems containsSemiMixedTypes="0" containsString="0" containsNumber="1" minValue="49" maxValue="1386"/>
    </cacheField>
  </cacheFields>
  <extLst>
    <ext xmlns:x14="http://schemas.microsoft.com/office/spreadsheetml/2009/9/main" uri="{725AE2AE-9491-48be-B2B4-4EB974FC3084}">
      <x14:pivotCacheDefinition pivotCacheId="5084351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x v="0"/>
    <s v="￥14.90"/>
    <n v="14"/>
    <n v="208.6"/>
  </r>
  <r>
    <x v="0"/>
    <x v="0"/>
    <x v="0"/>
    <x v="1"/>
    <x v="1"/>
    <s v="￥9.80"/>
    <n v="11"/>
    <n v="107.8"/>
  </r>
  <r>
    <x v="0"/>
    <x v="0"/>
    <x v="1"/>
    <x v="2"/>
    <x v="1"/>
    <s v="￥9.80"/>
    <n v="27"/>
    <n v="264.60000000000002"/>
  </r>
  <r>
    <x v="0"/>
    <x v="0"/>
    <x v="2"/>
    <x v="3"/>
    <x v="2"/>
    <s v="￥49.50"/>
    <n v="27"/>
    <n v="1336.5"/>
  </r>
  <r>
    <x v="0"/>
    <x v="0"/>
    <x v="0"/>
    <x v="4"/>
    <x v="3"/>
    <s v="￥15.80"/>
    <n v="7"/>
    <n v="110.6"/>
  </r>
  <r>
    <x v="0"/>
    <x v="0"/>
    <x v="0"/>
    <x v="5"/>
    <x v="3"/>
    <s v="￥15.80"/>
    <n v="27"/>
    <n v="426.6"/>
  </r>
  <r>
    <x v="0"/>
    <x v="0"/>
    <x v="0"/>
    <x v="6"/>
    <x v="1"/>
    <s v="￥9.80"/>
    <n v="17"/>
    <n v="166.6"/>
  </r>
  <r>
    <x v="0"/>
    <x v="0"/>
    <x v="1"/>
    <x v="7"/>
    <x v="0"/>
    <s v="￥14.90"/>
    <n v="17"/>
    <n v="253.3"/>
  </r>
  <r>
    <x v="0"/>
    <x v="0"/>
    <x v="3"/>
    <x v="8"/>
    <x v="2"/>
    <s v="￥49.50"/>
    <n v="27"/>
    <n v="1336.5"/>
  </r>
  <r>
    <x v="1"/>
    <x v="0"/>
    <x v="4"/>
    <x v="9"/>
    <x v="1"/>
    <s v="￥9.80"/>
    <n v="22"/>
    <n v="215.6"/>
  </r>
  <r>
    <x v="1"/>
    <x v="0"/>
    <x v="0"/>
    <x v="10"/>
    <x v="4"/>
    <s v="￥29.90"/>
    <n v="14"/>
    <n v="418.6"/>
  </r>
  <r>
    <x v="1"/>
    <x v="0"/>
    <x v="0"/>
    <x v="11"/>
    <x v="4"/>
    <s v="￥29.90"/>
    <n v="23"/>
    <n v="687.69999999999993"/>
  </r>
  <r>
    <x v="1"/>
    <x v="0"/>
    <x v="3"/>
    <x v="12"/>
    <x v="1"/>
    <s v="￥9.80"/>
    <n v="5"/>
    <n v="49"/>
  </r>
  <r>
    <x v="1"/>
    <x v="0"/>
    <x v="3"/>
    <x v="13"/>
    <x v="0"/>
    <s v="￥14.90"/>
    <n v="23"/>
    <n v="342.7"/>
  </r>
  <r>
    <x v="1"/>
    <x v="0"/>
    <x v="4"/>
    <x v="14"/>
    <x v="3"/>
    <s v="￥15.80"/>
    <n v="26"/>
    <n v="410.8"/>
  </r>
  <r>
    <x v="1"/>
    <x v="0"/>
    <x v="2"/>
    <x v="15"/>
    <x v="2"/>
    <s v="￥49.50"/>
    <n v="12"/>
    <n v="594"/>
  </r>
  <r>
    <x v="1"/>
    <x v="0"/>
    <x v="5"/>
    <x v="16"/>
    <x v="1"/>
    <s v="￥9.80"/>
    <n v="26"/>
    <n v="254.8"/>
  </r>
  <r>
    <x v="2"/>
    <x v="0"/>
    <x v="5"/>
    <x v="17"/>
    <x v="0"/>
    <s v="￥14.90"/>
    <n v="26"/>
    <n v="387.4"/>
  </r>
  <r>
    <x v="2"/>
    <x v="0"/>
    <x v="2"/>
    <x v="18"/>
    <x v="4"/>
    <s v="￥29.90"/>
    <n v="14"/>
    <n v="418.6"/>
  </r>
  <r>
    <x v="2"/>
    <x v="0"/>
    <x v="4"/>
    <x v="19"/>
    <x v="1"/>
    <s v="￥9.80"/>
    <n v="17"/>
    <n v="166.6"/>
  </r>
  <r>
    <x v="2"/>
    <x v="0"/>
    <x v="3"/>
    <x v="20"/>
    <x v="3"/>
    <s v="￥15.80"/>
    <n v="11"/>
    <n v="173.8"/>
  </r>
  <r>
    <x v="0"/>
    <x v="1"/>
    <x v="0"/>
    <x v="21"/>
    <x v="2"/>
    <s v="￥49.50"/>
    <n v="27"/>
    <n v="1336.5"/>
  </r>
  <r>
    <x v="0"/>
    <x v="1"/>
    <x v="1"/>
    <x v="22"/>
    <x v="0"/>
    <s v="￥14.90"/>
    <n v="12"/>
    <n v="178.8"/>
  </r>
  <r>
    <x v="0"/>
    <x v="1"/>
    <x v="5"/>
    <x v="23"/>
    <x v="0"/>
    <s v="￥14.90"/>
    <n v="5"/>
    <n v="74.5"/>
  </r>
  <r>
    <x v="0"/>
    <x v="1"/>
    <x v="2"/>
    <x v="24"/>
    <x v="5"/>
    <s v="￥19.90"/>
    <n v="10"/>
    <n v="199"/>
  </r>
  <r>
    <x v="0"/>
    <x v="1"/>
    <x v="4"/>
    <x v="25"/>
    <x v="3"/>
    <s v="￥15.80"/>
    <n v="8"/>
    <n v="126.4"/>
  </r>
  <r>
    <x v="0"/>
    <x v="1"/>
    <x v="0"/>
    <x v="26"/>
    <x v="4"/>
    <s v="￥29.90"/>
    <n v="8"/>
    <n v="239.2"/>
  </r>
  <r>
    <x v="0"/>
    <x v="1"/>
    <x v="0"/>
    <x v="27"/>
    <x v="0"/>
    <s v="￥14.90"/>
    <n v="21"/>
    <n v="312.89999999999998"/>
  </r>
  <r>
    <x v="0"/>
    <x v="1"/>
    <x v="1"/>
    <x v="28"/>
    <x v="0"/>
    <s v="￥14.90"/>
    <n v="18"/>
    <n v="268.2"/>
  </r>
  <r>
    <x v="0"/>
    <x v="1"/>
    <x v="2"/>
    <x v="29"/>
    <x v="4"/>
    <s v="￥29.90"/>
    <n v="11"/>
    <n v="328.9"/>
  </r>
  <r>
    <x v="1"/>
    <x v="1"/>
    <x v="0"/>
    <x v="30"/>
    <x v="3"/>
    <s v="￥15.80"/>
    <n v="25"/>
    <n v="395"/>
  </r>
  <r>
    <x v="1"/>
    <x v="1"/>
    <x v="0"/>
    <x v="31"/>
    <x v="0"/>
    <s v="￥14.90"/>
    <n v="10"/>
    <n v="149"/>
  </r>
  <r>
    <x v="1"/>
    <x v="1"/>
    <x v="2"/>
    <x v="32"/>
    <x v="0"/>
    <s v="￥14.90"/>
    <n v="24"/>
    <n v="357.6"/>
  </r>
  <r>
    <x v="2"/>
    <x v="1"/>
    <x v="4"/>
    <x v="33"/>
    <x v="5"/>
    <s v="￥19.90"/>
    <n v="13"/>
    <n v="258.7"/>
  </r>
  <r>
    <x v="2"/>
    <x v="1"/>
    <x v="3"/>
    <x v="34"/>
    <x v="1"/>
    <s v="￥9.80"/>
    <n v="11"/>
    <n v="107.8"/>
  </r>
  <r>
    <x v="2"/>
    <x v="1"/>
    <x v="1"/>
    <x v="35"/>
    <x v="4"/>
    <s v="￥29.90"/>
    <n v="6"/>
    <n v="179.4"/>
  </r>
  <r>
    <x v="2"/>
    <x v="1"/>
    <x v="0"/>
    <x v="36"/>
    <x v="0"/>
    <s v="￥14.90"/>
    <n v="6"/>
    <n v="89.4"/>
  </r>
  <r>
    <x v="2"/>
    <x v="1"/>
    <x v="0"/>
    <x v="37"/>
    <x v="4"/>
    <s v="￥29.90"/>
    <n v="23"/>
    <n v="687.69999999999993"/>
  </r>
  <r>
    <x v="2"/>
    <x v="1"/>
    <x v="1"/>
    <x v="38"/>
    <x v="0"/>
    <s v="￥14.90"/>
    <n v="16"/>
    <n v="238.4"/>
  </r>
  <r>
    <x v="2"/>
    <x v="1"/>
    <x v="1"/>
    <x v="39"/>
    <x v="3"/>
    <s v="￥15.80"/>
    <n v="29"/>
    <n v="458.2"/>
  </r>
  <r>
    <x v="2"/>
    <x v="1"/>
    <x v="3"/>
    <x v="40"/>
    <x v="5"/>
    <s v="￥19.90"/>
    <n v="8"/>
    <n v="159.19999999999999"/>
  </r>
  <r>
    <x v="0"/>
    <x v="2"/>
    <x v="5"/>
    <x v="41"/>
    <x v="3"/>
    <s v="￥15.80"/>
    <n v="9"/>
    <n v="142.19999999999999"/>
  </r>
  <r>
    <x v="0"/>
    <x v="2"/>
    <x v="0"/>
    <x v="42"/>
    <x v="5"/>
    <s v="￥19.90"/>
    <n v="9"/>
    <n v="179.1"/>
  </r>
  <r>
    <x v="0"/>
    <x v="2"/>
    <x v="1"/>
    <x v="43"/>
    <x v="2"/>
    <s v="￥49.50"/>
    <n v="20"/>
    <n v="990"/>
  </r>
  <r>
    <x v="0"/>
    <x v="2"/>
    <x v="3"/>
    <x v="44"/>
    <x v="0"/>
    <s v="￥14.90"/>
    <n v="18"/>
    <n v="268.2"/>
  </r>
  <r>
    <x v="0"/>
    <x v="2"/>
    <x v="2"/>
    <x v="45"/>
    <x v="2"/>
    <s v="￥49.50"/>
    <n v="8"/>
    <n v="396"/>
  </r>
  <r>
    <x v="1"/>
    <x v="2"/>
    <x v="1"/>
    <x v="46"/>
    <x v="0"/>
    <s v="￥14.90"/>
    <n v="15"/>
    <n v="223.5"/>
  </r>
  <r>
    <x v="1"/>
    <x v="2"/>
    <x v="1"/>
    <x v="47"/>
    <x v="1"/>
    <s v="￥9.80"/>
    <n v="14"/>
    <n v="137.19999999999999"/>
  </r>
  <r>
    <x v="1"/>
    <x v="2"/>
    <x v="5"/>
    <x v="48"/>
    <x v="1"/>
    <s v="￥9.80"/>
    <n v="27"/>
    <n v="264.60000000000002"/>
  </r>
  <r>
    <x v="1"/>
    <x v="2"/>
    <x v="5"/>
    <x v="49"/>
    <x v="3"/>
    <s v="￥15.80"/>
    <n v="6"/>
    <n v="94.800000000000011"/>
  </r>
  <r>
    <x v="1"/>
    <x v="2"/>
    <x v="0"/>
    <x v="50"/>
    <x v="2"/>
    <s v="￥49.50"/>
    <n v="22"/>
    <n v="1089"/>
  </r>
  <r>
    <x v="2"/>
    <x v="2"/>
    <x v="2"/>
    <x v="51"/>
    <x v="3"/>
    <s v="￥15.80"/>
    <n v="23"/>
    <n v="363.4"/>
  </r>
  <r>
    <x v="2"/>
    <x v="2"/>
    <x v="4"/>
    <x v="52"/>
    <x v="1"/>
    <s v="￥9.80"/>
    <n v="29"/>
    <n v="284.2"/>
  </r>
  <r>
    <x v="0"/>
    <x v="3"/>
    <x v="2"/>
    <x v="53"/>
    <x v="2"/>
    <s v="￥49.50"/>
    <n v="17"/>
    <n v="841.5"/>
  </r>
  <r>
    <x v="0"/>
    <x v="3"/>
    <x v="2"/>
    <x v="54"/>
    <x v="2"/>
    <s v="￥49.50"/>
    <n v="10"/>
    <n v="495"/>
  </r>
  <r>
    <x v="0"/>
    <x v="3"/>
    <x v="5"/>
    <x v="55"/>
    <x v="5"/>
    <s v="￥19.90"/>
    <n v="24"/>
    <n v="477.6"/>
  </r>
  <r>
    <x v="0"/>
    <x v="3"/>
    <x v="0"/>
    <x v="56"/>
    <x v="5"/>
    <s v="￥19.90"/>
    <n v="7"/>
    <n v="139.30000000000001"/>
  </r>
  <r>
    <x v="0"/>
    <x v="3"/>
    <x v="4"/>
    <x v="57"/>
    <x v="5"/>
    <s v="￥19.90"/>
    <n v="25"/>
    <n v="497.49999999999989"/>
  </r>
  <r>
    <x v="0"/>
    <x v="3"/>
    <x v="4"/>
    <x v="58"/>
    <x v="2"/>
    <s v="￥49.50"/>
    <n v="6"/>
    <n v="297"/>
  </r>
  <r>
    <x v="0"/>
    <x v="3"/>
    <x v="1"/>
    <x v="59"/>
    <x v="2"/>
    <s v="￥49.50"/>
    <n v="19"/>
    <n v="940.5"/>
  </r>
  <r>
    <x v="0"/>
    <x v="3"/>
    <x v="5"/>
    <x v="60"/>
    <x v="1"/>
    <s v="￥9.80"/>
    <n v="14"/>
    <n v="137.19999999999999"/>
  </r>
  <r>
    <x v="0"/>
    <x v="3"/>
    <x v="2"/>
    <x v="61"/>
    <x v="2"/>
    <s v="￥49.50"/>
    <n v="13"/>
    <n v="643.5"/>
  </r>
  <r>
    <x v="0"/>
    <x v="3"/>
    <x v="0"/>
    <x v="62"/>
    <x v="3"/>
    <s v="￥15.80"/>
    <n v="6"/>
    <n v="94.800000000000011"/>
  </r>
  <r>
    <x v="0"/>
    <x v="3"/>
    <x v="3"/>
    <x v="63"/>
    <x v="2"/>
    <s v="￥49.50"/>
    <n v="20"/>
    <n v="990"/>
  </r>
  <r>
    <x v="1"/>
    <x v="3"/>
    <x v="3"/>
    <x v="64"/>
    <x v="5"/>
    <s v="￥19.90"/>
    <n v="24"/>
    <n v="477.6"/>
  </r>
  <r>
    <x v="1"/>
    <x v="3"/>
    <x v="3"/>
    <x v="65"/>
    <x v="1"/>
    <s v="￥9.80"/>
    <n v="15"/>
    <n v="147"/>
  </r>
  <r>
    <x v="1"/>
    <x v="3"/>
    <x v="1"/>
    <x v="66"/>
    <x v="5"/>
    <s v="￥19.90"/>
    <n v="23"/>
    <n v="457.7"/>
  </r>
  <r>
    <x v="1"/>
    <x v="3"/>
    <x v="0"/>
    <x v="67"/>
    <x v="0"/>
    <s v="￥14.90"/>
    <n v="23"/>
    <n v="342.7"/>
  </r>
  <r>
    <x v="1"/>
    <x v="3"/>
    <x v="5"/>
    <x v="68"/>
    <x v="2"/>
    <s v="￥49.50"/>
    <n v="18"/>
    <n v="891"/>
  </r>
  <r>
    <x v="2"/>
    <x v="3"/>
    <x v="5"/>
    <x v="69"/>
    <x v="2"/>
    <s v="￥49.50"/>
    <n v="24"/>
    <n v="1188"/>
  </r>
  <r>
    <x v="2"/>
    <x v="3"/>
    <x v="2"/>
    <x v="70"/>
    <x v="5"/>
    <s v="￥19.90"/>
    <n v="7"/>
    <n v="139.30000000000001"/>
  </r>
  <r>
    <x v="0"/>
    <x v="4"/>
    <x v="5"/>
    <x v="71"/>
    <x v="2"/>
    <s v="￥49.50"/>
    <n v="27"/>
    <n v="1336.5"/>
  </r>
  <r>
    <x v="0"/>
    <x v="4"/>
    <x v="0"/>
    <x v="72"/>
    <x v="1"/>
    <s v="￥9.80"/>
    <n v="27"/>
    <n v="264.60000000000002"/>
  </r>
  <r>
    <x v="0"/>
    <x v="4"/>
    <x v="3"/>
    <x v="73"/>
    <x v="1"/>
    <s v="￥9.80"/>
    <n v="27"/>
    <n v="264.60000000000002"/>
  </r>
  <r>
    <x v="0"/>
    <x v="4"/>
    <x v="5"/>
    <x v="74"/>
    <x v="4"/>
    <s v="￥29.90"/>
    <n v="27"/>
    <n v="807.3"/>
  </r>
  <r>
    <x v="0"/>
    <x v="4"/>
    <x v="4"/>
    <x v="75"/>
    <x v="4"/>
    <s v="￥29.90"/>
    <n v="26"/>
    <n v="777.4"/>
  </r>
  <r>
    <x v="0"/>
    <x v="4"/>
    <x v="0"/>
    <x v="76"/>
    <x v="3"/>
    <s v="￥15.80"/>
    <n v="19"/>
    <n v="300.2"/>
  </r>
  <r>
    <x v="0"/>
    <x v="4"/>
    <x v="5"/>
    <x v="77"/>
    <x v="2"/>
    <s v="￥49.50"/>
    <n v="18"/>
    <n v="891"/>
  </r>
  <r>
    <x v="0"/>
    <x v="4"/>
    <x v="5"/>
    <x v="78"/>
    <x v="4"/>
    <s v="￥29.90"/>
    <n v="26"/>
    <n v="777.4"/>
  </r>
  <r>
    <x v="0"/>
    <x v="4"/>
    <x v="4"/>
    <x v="79"/>
    <x v="2"/>
    <s v="￥49.50"/>
    <n v="25"/>
    <n v="1237.5"/>
  </r>
  <r>
    <x v="0"/>
    <x v="4"/>
    <x v="3"/>
    <x v="80"/>
    <x v="5"/>
    <s v="￥19.90"/>
    <n v="6"/>
    <n v="119.4"/>
  </r>
  <r>
    <x v="1"/>
    <x v="4"/>
    <x v="2"/>
    <x v="81"/>
    <x v="1"/>
    <s v="￥9.80"/>
    <n v="5"/>
    <n v="49"/>
  </r>
  <r>
    <x v="1"/>
    <x v="4"/>
    <x v="0"/>
    <x v="82"/>
    <x v="1"/>
    <s v="￥9.80"/>
    <n v="7"/>
    <n v="68.600000000000009"/>
  </r>
  <r>
    <x v="1"/>
    <x v="4"/>
    <x v="3"/>
    <x v="83"/>
    <x v="5"/>
    <s v="￥19.90"/>
    <n v="26"/>
    <n v="517.4"/>
  </r>
  <r>
    <x v="1"/>
    <x v="4"/>
    <x v="2"/>
    <x v="84"/>
    <x v="4"/>
    <s v="￥29.90"/>
    <n v="17"/>
    <n v="508.3"/>
  </r>
  <r>
    <x v="1"/>
    <x v="4"/>
    <x v="2"/>
    <x v="85"/>
    <x v="5"/>
    <s v="￥19.90"/>
    <n v="10"/>
    <n v="199"/>
  </r>
  <r>
    <x v="1"/>
    <x v="4"/>
    <x v="3"/>
    <x v="86"/>
    <x v="5"/>
    <s v="￥19.90"/>
    <n v="27"/>
    <n v="537.29999999999995"/>
  </r>
  <r>
    <x v="1"/>
    <x v="4"/>
    <x v="5"/>
    <x v="87"/>
    <x v="1"/>
    <s v="￥9.80"/>
    <n v="18"/>
    <n v="176.4"/>
  </r>
  <r>
    <x v="1"/>
    <x v="4"/>
    <x v="1"/>
    <x v="88"/>
    <x v="0"/>
    <s v="￥14.90"/>
    <n v="25"/>
    <n v="372.5"/>
  </r>
  <r>
    <x v="1"/>
    <x v="4"/>
    <x v="2"/>
    <x v="89"/>
    <x v="2"/>
    <s v="￥49.50"/>
    <n v="28"/>
    <n v="1386"/>
  </r>
  <r>
    <x v="1"/>
    <x v="4"/>
    <x v="5"/>
    <x v="90"/>
    <x v="1"/>
    <s v="￥9.80"/>
    <n v="15"/>
    <n v="147"/>
  </r>
  <r>
    <x v="2"/>
    <x v="4"/>
    <x v="3"/>
    <x v="91"/>
    <x v="0"/>
    <s v="￥14.90"/>
    <n v="13"/>
    <n v="193.7"/>
  </r>
  <r>
    <x v="2"/>
    <x v="4"/>
    <x v="0"/>
    <x v="92"/>
    <x v="4"/>
    <s v="￥29.90"/>
    <n v="15"/>
    <n v="448.5"/>
  </r>
  <r>
    <x v="2"/>
    <x v="4"/>
    <x v="5"/>
    <x v="93"/>
    <x v="5"/>
    <s v="￥19.90"/>
    <n v="11"/>
    <n v="218.9"/>
  </r>
  <r>
    <x v="2"/>
    <x v="4"/>
    <x v="0"/>
    <x v="94"/>
    <x v="0"/>
    <s v="￥14.90"/>
    <n v="28"/>
    <n v="417.2"/>
  </r>
  <r>
    <x v="2"/>
    <x v="4"/>
    <x v="2"/>
    <x v="95"/>
    <x v="3"/>
    <s v="￥15.80"/>
    <n v="8"/>
    <n v="126.4"/>
  </r>
  <r>
    <x v="2"/>
    <x v="4"/>
    <x v="3"/>
    <x v="96"/>
    <x v="5"/>
    <s v="￥19.90"/>
    <n v="23"/>
    <n v="457.7"/>
  </r>
  <r>
    <x v="2"/>
    <x v="4"/>
    <x v="4"/>
    <x v="97"/>
    <x v="0"/>
    <s v="￥14.90"/>
    <n v="17"/>
    <n v="253.3"/>
  </r>
  <r>
    <x v="0"/>
    <x v="5"/>
    <x v="5"/>
    <x v="98"/>
    <x v="0"/>
    <s v="￥14.90"/>
    <n v="9"/>
    <n v="134.1"/>
  </r>
  <r>
    <x v="0"/>
    <x v="5"/>
    <x v="2"/>
    <x v="99"/>
    <x v="5"/>
    <s v="￥19.90"/>
    <n v="10"/>
    <n v="199"/>
  </r>
  <r>
    <x v="0"/>
    <x v="5"/>
    <x v="2"/>
    <x v="100"/>
    <x v="4"/>
    <s v="￥29.90"/>
    <n v="8"/>
    <n v="239.2"/>
  </r>
  <r>
    <x v="0"/>
    <x v="5"/>
    <x v="1"/>
    <x v="101"/>
    <x v="2"/>
    <s v="￥49.50"/>
    <n v="13"/>
    <n v="643.5"/>
  </r>
  <r>
    <x v="0"/>
    <x v="5"/>
    <x v="5"/>
    <x v="102"/>
    <x v="4"/>
    <s v="￥29.90"/>
    <n v="7"/>
    <n v="209.3"/>
  </r>
  <r>
    <x v="0"/>
    <x v="5"/>
    <x v="1"/>
    <x v="103"/>
    <x v="2"/>
    <s v="￥49.50"/>
    <n v="19"/>
    <n v="940.5"/>
  </r>
  <r>
    <x v="1"/>
    <x v="5"/>
    <x v="0"/>
    <x v="104"/>
    <x v="1"/>
    <s v="￥9.80"/>
    <n v="19"/>
    <n v="186.2"/>
  </r>
  <r>
    <x v="1"/>
    <x v="5"/>
    <x v="3"/>
    <x v="105"/>
    <x v="5"/>
    <s v="￥19.90"/>
    <n v="8"/>
    <n v="159.19999999999999"/>
  </r>
  <r>
    <x v="1"/>
    <x v="5"/>
    <x v="5"/>
    <x v="106"/>
    <x v="4"/>
    <s v="￥29.90"/>
    <n v="12"/>
    <n v="358.8"/>
  </r>
  <r>
    <x v="1"/>
    <x v="5"/>
    <x v="2"/>
    <x v="107"/>
    <x v="5"/>
    <s v="￥19.90"/>
    <n v="6"/>
    <n v="119.4"/>
  </r>
  <r>
    <x v="1"/>
    <x v="5"/>
    <x v="5"/>
    <x v="108"/>
    <x v="0"/>
    <s v="￥14.90"/>
    <n v="14"/>
    <n v="208.6"/>
  </r>
  <r>
    <x v="1"/>
    <x v="5"/>
    <x v="0"/>
    <x v="27"/>
    <x v="4"/>
    <s v="￥29.90"/>
    <n v="7"/>
    <n v="209.3"/>
  </r>
  <r>
    <x v="1"/>
    <x v="5"/>
    <x v="0"/>
    <x v="109"/>
    <x v="0"/>
    <s v="￥14.90"/>
    <n v="19"/>
    <n v="283.10000000000002"/>
  </r>
  <r>
    <x v="2"/>
    <x v="5"/>
    <x v="4"/>
    <x v="110"/>
    <x v="3"/>
    <s v="￥15.80"/>
    <n v="28"/>
    <n v="442.4"/>
  </r>
  <r>
    <x v="2"/>
    <x v="5"/>
    <x v="1"/>
    <x v="111"/>
    <x v="1"/>
    <s v="￥9.80"/>
    <n v="9"/>
    <n v="88.2"/>
  </r>
  <r>
    <x v="2"/>
    <x v="5"/>
    <x v="3"/>
    <x v="112"/>
    <x v="4"/>
    <s v="￥29.90"/>
    <n v="27"/>
    <n v="807.3"/>
  </r>
  <r>
    <x v="2"/>
    <x v="5"/>
    <x v="2"/>
    <x v="113"/>
    <x v="4"/>
    <s v="￥29.90"/>
    <n v="22"/>
    <n v="657.8"/>
  </r>
  <r>
    <x v="2"/>
    <x v="5"/>
    <x v="3"/>
    <x v="114"/>
    <x v="3"/>
    <s v="￥15.80"/>
    <n v="15"/>
    <n v="237"/>
  </r>
  <r>
    <x v="2"/>
    <x v="5"/>
    <x v="0"/>
    <x v="115"/>
    <x v="1"/>
    <s v="￥9.80"/>
    <n v="23"/>
    <n v="225.4"/>
  </r>
  <r>
    <x v="0"/>
    <x v="6"/>
    <x v="0"/>
    <x v="116"/>
    <x v="1"/>
    <s v="￥9.80"/>
    <n v="13"/>
    <n v="127.4"/>
  </r>
  <r>
    <x v="0"/>
    <x v="6"/>
    <x v="5"/>
    <x v="117"/>
    <x v="5"/>
    <s v="￥19.90"/>
    <n v="7"/>
    <n v="139.30000000000001"/>
  </r>
  <r>
    <x v="1"/>
    <x v="6"/>
    <x v="0"/>
    <x v="118"/>
    <x v="3"/>
    <s v="￥15.80"/>
    <n v="12"/>
    <n v="189.6"/>
  </r>
  <r>
    <x v="1"/>
    <x v="6"/>
    <x v="2"/>
    <x v="119"/>
    <x v="1"/>
    <s v="￥9.80"/>
    <n v="29"/>
    <n v="284.2"/>
  </r>
  <r>
    <x v="1"/>
    <x v="6"/>
    <x v="4"/>
    <x v="120"/>
    <x v="2"/>
    <s v="￥49.50"/>
    <n v="23"/>
    <n v="1138.5"/>
  </r>
  <r>
    <x v="2"/>
    <x v="6"/>
    <x v="4"/>
    <x v="121"/>
    <x v="2"/>
    <s v="￥49.50"/>
    <n v="6"/>
    <n v="297"/>
  </r>
  <r>
    <x v="2"/>
    <x v="6"/>
    <x v="1"/>
    <x v="122"/>
    <x v="4"/>
    <s v="￥29.90"/>
    <n v="20"/>
    <n v="598"/>
  </r>
  <r>
    <x v="2"/>
    <x v="6"/>
    <x v="4"/>
    <x v="123"/>
    <x v="3"/>
    <s v="￥15.80"/>
    <n v="28"/>
    <n v="442.4"/>
  </r>
  <r>
    <x v="2"/>
    <x v="6"/>
    <x v="1"/>
    <x v="124"/>
    <x v="4"/>
    <s v="￥29.90"/>
    <n v="8"/>
    <n v="239.2"/>
  </r>
  <r>
    <x v="0"/>
    <x v="7"/>
    <x v="1"/>
    <x v="125"/>
    <x v="2"/>
    <s v="￥49.50"/>
    <n v="26"/>
    <n v="1287"/>
  </r>
  <r>
    <x v="0"/>
    <x v="7"/>
    <x v="5"/>
    <x v="126"/>
    <x v="3"/>
    <s v="￥15.80"/>
    <n v="10"/>
    <n v="158"/>
  </r>
  <r>
    <x v="0"/>
    <x v="7"/>
    <x v="3"/>
    <x v="127"/>
    <x v="4"/>
    <s v="￥29.90"/>
    <n v="12"/>
    <n v="358.8"/>
  </r>
  <r>
    <x v="0"/>
    <x v="7"/>
    <x v="1"/>
    <x v="128"/>
    <x v="0"/>
    <s v="￥14.90"/>
    <n v="11"/>
    <n v="163.9"/>
  </r>
  <r>
    <x v="0"/>
    <x v="7"/>
    <x v="5"/>
    <x v="129"/>
    <x v="5"/>
    <s v="￥19.90"/>
    <n v="18"/>
    <n v="358.2"/>
  </r>
  <r>
    <x v="0"/>
    <x v="7"/>
    <x v="4"/>
    <x v="130"/>
    <x v="3"/>
    <s v="￥15.80"/>
    <n v="11"/>
    <n v="173.8"/>
  </r>
  <r>
    <x v="1"/>
    <x v="7"/>
    <x v="3"/>
    <x v="131"/>
    <x v="4"/>
    <s v="￥29.90"/>
    <n v="20"/>
    <n v="598"/>
  </r>
  <r>
    <x v="1"/>
    <x v="7"/>
    <x v="0"/>
    <x v="132"/>
    <x v="5"/>
    <s v="￥19.90"/>
    <n v="24"/>
    <n v="477.6"/>
  </r>
  <r>
    <x v="1"/>
    <x v="7"/>
    <x v="3"/>
    <x v="133"/>
    <x v="4"/>
    <s v="￥29.90"/>
    <n v="27"/>
    <n v="807.3"/>
  </r>
  <r>
    <x v="1"/>
    <x v="7"/>
    <x v="3"/>
    <x v="134"/>
    <x v="0"/>
    <s v="￥14.90"/>
    <n v="23"/>
    <n v="342.7"/>
  </r>
  <r>
    <x v="2"/>
    <x v="7"/>
    <x v="5"/>
    <x v="135"/>
    <x v="3"/>
    <s v="￥15.80"/>
    <n v="23"/>
    <n v="363.4"/>
  </r>
  <r>
    <x v="2"/>
    <x v="7"/>
    <x v="5"/>
    <x v="136"/>
    <x v="5"/>
    <s v="￥19.90"/>
    <n v="5"/>
    <n v="99.5"/>
  </r>
  <r>
    <x v="2"/>
    <x v="7"/>
    <x v="4"/>
    <x v="137"/>
    <x v="0"/>
    <s v="￥14.90"/>
    <n v="21"/>
    <n v="312.89999999999998"/>
  </r>
  <r>
    <x v="0"/>
    <x v="8"/>
    <x v="5"/>
    <x v="138"/>
    <x v="1"/>
    <s v="￥9.80"/>
    <n v="13"/>
    <n v="127.4"/>
  </r>
  <r>
    <x v="0"/>
    <x v="8"/>
    <x v="4"/>
    <x v="139"/>
    <x v="0"/>
    <s v="￥14.90"/>
    <n v="25"/>
    <n v="372.5"/>
  </r>
  <r>
    <x v="0"/>
    <x v="8"/>
    <x v="5"/>
    <x v="140"/>
    <x v="3"/>
    <s v="￥15.80"/>
    <n v="27"/>
    <n v="426.6"/>
  </r>
  <r>
    <x v="0"/>
    <x v="8"/>
    <x v="5"/>
    <x v="141"/>
    <x v="2"/>
    <s v="￥49.50"/>
    <n v="11"/>
    <n v="544.5"/>
  </r>
  <r>
    <x v="0"/>
    <x v="8"/>
    <x v="0"/>
    <x v="142"/>
    <x v="1"/>
    <s v="￥9.80"/>
    <n v="25"/>
    <n v="245"/>
  </r>
  <r>
    <x v="1"/>
    <x v="8"/>
    <x v="4"/>
    <x v="143"/>
    <x v="1"/>
    <s v="￥9.80"/>
    <n v="11"/>
    <n v="107.8"/>
  </r>
  <r>
    <x v="1"/>
    <x v="8"/>
    <x v="3"/>
    <x v="144"/>
    <x v="0"/>
    <s v="￥14.90"/>
    <n v="11"/>
    <n v="163.9"/>
  </r>
  <r>
    <x v="1"/>
    <x v="8"/>
    <x v="1"/>
    <x v="145"/>
    <x v="2"/>
    <s v="￥49.50"/>
    <n v="25"/>
    <n v="1237.5"/>
  </r>
  <r>
    <x v="1"/>
    <x v="8"/>
    <x v="1"/>
    <x v="146"/>
    <x v="4"/>
    <s v="￥29.90"/>
    <n v="5"/>
    <n v="149.5"/>
  </r>
  <r>
    <x v="1"/>
    <x v="8"/>
    <x v="1"/>
    <x v="147"/>
    <x v="2"/>
    <s v="￥49.50"/>
    <n v="18"/>
    <n v="891"/>
  </r>
  <r>
    <x v="1"/>
    <x v="8"/>
    <x v="0"/>
    <x v="148"/>
    <x v="5"/>
    <s v="￥19.90"/>
    <n v="22"/>
    <n v="437.8"/>
  </r>
  <r>
    <x v="1"/>
    <x v="8"/>
    <x v="4"/>
    <x v="149"/>
    <x v="4"/>
    <s v="￥29.90"/>
    <n v="26"/>
    <n v="777.4"/>
  </r>
  <r>
    <x v="1"/>
    <x v="8"/>
    <x v="5"/>
    <x v="150"/>
    <x v="5"/>
    <s v="￥19.90"/>
    <n v="16"/>
    <n v="318.39999999999998"/>
  </r>
  <r>
    <x v="1"/>
    <x v="8"/>
    <x v="3"/>
    <x v="151"/>
    <x v="5"/>
    <s v="￥19.90"/>
    <n v="18"/>
    <n v="358.2"/>
  </r>
  <r>
    <x v="2"/>
    <x v="8"/>
    <x v="3"/>
    <x v="152"/>
    <x v="4"/>
    <s v="￥29.90"/>
    <n v="22"/>
    <n v="657.8"/>
  </r>
  <r>
    <x v="2"/>
    <x v="8"/>
    <x v="2"/>
    <x v="153"/>
    <x v="1"/>
    <s v="￥9.80"/>
    <n v="15"/>
    <n v="147"/>
  </r>
  <r>
    <x v="2"/>
    <x v="8"/>
    <x v="4"/>
    <x v="154"/>
    <x v="0"/>
    <s v="￥14.90"/>
    <n v="21"/>
    <n v="312.89999999999998"/>
  </r>
  <r>
    <x v="0"/>
    <x v="9"/>
    <x v="2"/>
    <x v="155"/>
    <x v="4"/>
    <s v="￥29.90"/>
    <n v="16"/>
    <n v="478.4"/>
  </r>
  <r>
    <x v="0"/>
    <x v="9"/>
    <x v="0"/>
    <x v="156"/>
    <x v="4"/>
    <s v="￥29.90"/>
    <n v="21"/>
    <n v="627.9"/>
  </r>
  <r>
    <x v="0"/>
    <x v="9"/>
    <x v="1"/>
    <x v="157"/>
    <x v="0"/>
    <s v="￥14.90"/>
    <n v="27"/>
    <n v="402.3"/>
  </r>
  <r>
    <x v="1"/>
    <x v="9"/>
    <x v="4"/>
    <x v="158"/>
    <x v="1"/>
    <s v="￥9.80"/>
    <n v="12"/>
    <n v="117.6"/>
  </r>
  <r>
    <x v="1"/>
    <x v="9"/>
    <x v="4"/>
    <x v="159"/>
    <x v="2"/>
    <s v="￥49.50"/>
    <n v="17"/>
    <n v="841.5"/>
  </r>
  <r>
    <x v="1"/>
    <x v="9"/>
    <x v="5"/>
    <x v="160"/>
    <x v="1"/>
    <s v="￥9.80"/>
    <n v="13"/>
    <n v="127.4"/>
  </r>
  <r>
    <x v="1"/>
    <x v="9"/>
    <x v="0"/>
    <x v="161"/>
    <x v="1"/>
    <s v="￥9.80"/>
    <n v="10"/>
    <n v="98"/>
  </r>
  <r>
    <x v="2"/>
    <x v="9"/>
    <x v="1"/>
    <x v="162"/>
    <x v="3"/>
    <s v="￥15.80"/>
    <n v="26"/>
    <n v="410.8"/>
  </r>
  <r>
    <x v="2"/>
    <x v="9"/>
    <x v="3"/>
    <x v="163"/>
    <x v="4"/>
    <s v="￥29.90"/>
    <n v="15"/>
    <n v="448.5"/>
  </r>
  <r>
    <x v="2"/>
    <x v="9"/>
    <x v="0"/>
    <x v="164"/>
    <x v="4"/>
    <s v="￥29.90"/>
    <n v="25"/>
    <n v="747.5"/>
  </r>
  <r>
    <x v="2"/>
    <x v="9"/>
    <x v="0"/>
    <x v="165"/>
    <x v="4"/>
    <s v="￥29.90"/>
    <n v="15"/>
    <n v="448.5"/>
  </r>
  <r>
    <x v="2"/>
    <x v="9"/>
    <x v="3"/>
    <x v="166"/>
    <x v="0"/>
    <s v="￥14.90"/>
    <n v="17"/>
    <n v="253.3"/>
  </r>
  <r>
    <x v="0"/>
    <x v="10"/>
    <x v="5"/>
    <x v="167"/>
    <x v="3"/>
    <s v="￥15.80"/>
    <n v="24"/>
    <n v="379.2"/>
  </r>
  <r>
    <x v="0"/>
    <x v="10"/>
    <x v="4"/>
    <x v="168"/>
    <x v="0"/>
    <s v="￥14.90"/>
    <n v="21"/>
    <n v="312.89999999999998"/>
  </r>
  <r>
    <x v="0"/>
    <x v="10"/>
    <x v="4"/>
    <x v="169"/>
    <x v="4"/>
    <s v="￥29.90"/>
    <n v="5"/>
    <n v="149.5"/>
  </r>
  <r>
    <x v="0"/>
    <x v="10"/>
    <x v="0"/>
    <x v="170"/>
    <x v="0"/>
    <s v="￥14.90"/>
    <n v="8"/>
    <n v="119.2"/>
  </r>
  <r>
    <x v="0"/>
    <x v="10"/>
    <x v="1"/>
    <x v="171"/>
    <x v="1"/>
    <s v="￥9.80"/>
    <n v="9"/>
    <n v="88.2"/>
  </r>
  <r>
    <x v="0"/>
    <x v="10"/>
    <x v="2"/>
    <x v="172"/>
    <x v="1"/>
    <s v="￥9.80"/>
    <n v="28"/>
    <n v="274.39999999999998"/>
  </r>
  <r>
    <x v="1"/>
    <x v="10"/>
    <x v="2"/>
    <x v="173"/>
    <x v="1"/>
    <s v="￥9.80"/>
    <n v="29"/>
    <n v="284.2"/>
  </r>
  <r>
    <x v="1"/>
    <x v="10"/>
    <x v="2"/>
    <x v="174"/>
    <x v="3"/>
    <s v="￥15.80"/>
    <n v="14"/>
    <n v="221.2"/>
  </r>
  <r>
    <x v="1"/>
    <x v="10"/>
    <x v="4"/>
    <x v="175"/>
    <x v="1"/>
    <s v="￥9.80"/>
    <n v="17"/>
    <n v="166.6"/>
  </r>
  <r>
    <x v="1"/>
    <x v="10"/>
    <x v="3"/>
    <x v="176"/>
    <x v="1"/>
    <s v="￥9.80"/>
    <n v="5"/>
    <n v="49"/>
  </r>
  <r>
    <x v="2"/>
    <x v="10"/>
    <x v="4"/>
    <x v="177"/>
    <x v="3"/>
    <s v="￥15.80"/>
    <n v="17"/>
    <n v="268.60000000000002"/>
  </r>
  <r>
    <x v="2"/>
    <x v="10"/>
    <x v="4"/>
    <x v="178"/>
    <x v="1"/>
    <s v="￥9.80"/>
    <n v="22"/>
    <n v="215.6"/>
  </r>
  <r>
    <x v="2"/>
    <x v="10"/>
    <x v="0"/>
    <x v="179"/>
    <x v="5"/>
    <s v="￥19.90"/>
    <n v="24"/>
    <n v="477.6"/>
  </r>
  <r>
    <x v="2"/>
    <x v="10"/>
    <x v="5"/>
    <x v="180"/>
    <x v="5"/>
    <s v="￥19.90"/>
    <n v="24"/>
    <n v="477.6"/>
  </r>
  <r>
    <x v="2"/>
    <x v="10"/>
    <x v="0"/>
    <x v="181"/>
    <x v="1"/>
    <s v="￥9.80"/>
    <n v="13"/>
    <n v="127.4"/>
  </r>
  <r>
    <x v="2"/>
    <x v="10"/>
    <x v="3"/>
    <x v="9"/>
    <x v="3"/>
    <s v="￥15.80"/>
    <n v="10"/>
    <n v="158"/>
  </r>
  <r>
    <x v="0"/>
    <x v="11"/>
    <x v="5"/>
    <x v="117"/>
    <x v="0"/>
    <s v="￥14.90"/>
    <n v="17"/>
    <n v="253.3"/>
  </r>
  <r>
    <x v="0"/>
    <x v="11"/>
    <x v="5"/>
    <x v="182"/>
    <x v="4"/>
    <s v="￥29.90"/>
    <n v="13"/>
    <n v="388.7"/>
  </r>
  <r>
    <x v="0"/>
    <x v="11"/>
    <x v="2"/>
    <x v="183"/>
    <x v="4"/>
    <s v="￥29.90"/>
    <n v="16"/>
    <n v="478.4"/>
  </r>
  <r>
    <x v="0"/>
    <x v="11"/>
    <x v="1"/>
    <x v="184"/>
    <x v="5"/>
    <s v="￥19.90"/>
    <n v="26"/>
    <n v="517.4"/>
  </r>
  <r>
    <x v="0"/>
    <x v="11"/>
    <x v="4"/>
    <x v="185"/>
    <x v="5"/>
    <s v="￥19.90"/>
    <n v="25"/>
    <n v="497.49999999999989"/>
  </r>
  <r>
    <x v="1"/>
    <x v="11"/>
    <x v="0"/>
    <x v="186"/>
    <x v="1"/>
    <s v="￥9.80"/>
    <n v="18"/>
    <n v="176.4"/>
  </r>
  <r>
    <x v="1"/>
    <x v="11"/>
    <x v="3"/>
    <x v="187"/>
    <x v="3"/>
    <s v="￥15.80"/>
    <n v="21"/>
    <n v="331.8"/>
  </r>
  <r>
    <x v="1"/>
    <x v="11"/>
    <x v="4"/>
    <x v="188"/>
    <x v="3"/>
    <s v="￥15.80"/>
    <n v="14"/>
    <n v="221.2"/>
  </r>
  <r>
    <x v="1"/>
    <x v="11"/>
    <x v="4"/>
    <x v="189"/>
    <x v="5"/>
    <s v="￥19.90"/>
    <n v="10"/>
    <n v="199"/>
  </r>
  <r>
    <x v="1"/>
    <x v="11"/>
    <x v="2"/>
    <x v="190"/>
    <x v="0"/>
    <s v="￥14.90"/>
    <n v="7"/>
    <n v="104.3"/>
  </r>
  <r>
    <x v="1"/>
    <x v="11"/>
    <x v="2"/>
    <x v="191"/>
    <x v="4"/>
    <s v="￥29.90"/>
    <n v="8"/>
    <n v="239.2"/>
  </r>
  <r>
    <x v="1"/>
    <x v="11"/>
    <x v="2"/>
    <x v="192"/>
    <x v="2"/>
    <s v="￥49.50"/>
    <n v="7"/>
    <n v="346.5"/>
  </r>
  <r>
    <x v="1"/>
    <x v="11"/>
    <x v="5"/>
    <x v="193"/>
    <x v="5"/>
    <s v="￥19.90"/>
    <n v="15"/>
    <n v="298.5"/>
  </r>
  <r>
    <x v="1"/>
    <x v="11"/>
    <x v="1"/>
    <x v="194"/>
    <x v="3"/>
    <s v="￥15.80"/>
    <n v="11"/>
    <n v="173.8"/>
  </r>
  <r>
    <x v="2"/>
    <x v="11"/>
    <x v="3"/>
    <x v="195"/>
    <x v="3"/>
    <s v="￥15.80"/>
    <n v="24"/>
    <n v="379.2"/>
  </r>
  <r>
    <x v="2"/>
    <x v="11"/>
    <x v="3"/>
    <x v="196"/>
    <x v="1"/>
    <s v="￥9.80"/>
    <n v="15"/>
    <n v="1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5EBE9-1603-4B35-B5AB-2A0AE4398A6B}" name="数据透视表6" cacheId="1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9">
  <location ref="Q4:R8" firstHeaderRow="1" firstDataRow="1" firstDataCol="1"/>
  <pivotFields count="8">
    <pivotField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7">
        <item x="0"/>
        <item h="1" x="2"/>
        <item h="1" x="1"/>
        <item h="1" x="3"/>
        <item x="4"/>
        <item x="5"/>
        <item t="default" sd="0"/>
      </items>
    </pivotField>
    <pivotField showAll="0"/>
    <pivotField showAll="0">
      <items count="7">
        <item x="1"/>
        <item x="5"/>
        <item x="3"/>
        <item x="2"/>
        <item x="4"/>
        <item x="0"/>
        <item t="default"/>
      </items>
    </pivotField>
    <pivotField showAll="0"/>
    <pivotField showAll="0"/>
    <pivotField dataField="1" showAll="0"/>
  </pivotFields>
  <rowFields count="1">
    <field x="2"/>
  </rowFields>
  <rowItems count="4">
    <i>
      <x/>
    </i>
    <i>
      <x v="4"/>
    </i>
    <i>
      <x v="5"/>
    </i>
    <i t="grand">
      <x/>
    </i>
  </rowItems>
  <colItems count="1">
    <i/>
  </colItems>
  <dataFields count="1">
    <dataField name="求和项:销售额" fld="7" baseField="0" baseItem="0"/>
  </dataFields>
  <chartFormats count="5">
    <chartFormat chart="1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DD45A-227E-4EB1-A07D-CA88FA698A0C}" name="数据透视表5" cacheId="1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34">
  <location ref="N4:O111" firstHeaderRow="1" firstDataRow="1" firstDataCol="1"/>
  <pivotFields count="8">
    <pivotField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0"/>
        <item h="1" x="2"/>
        <item h="1" x="1"/>
        <item h="1" x="3"/>
        <item x="4"/>
        <item x="5"/>
        <item t="default" sd="0"/>
      </items>
    </pivotField>
    <pivotField axis="axisRow" showAll="0">
      <items count="198">
        <item x="191"/>
        <item x="94"/>
        <item x="111"/>
        <item x="166"/>
        <item x="44"/>
        <item x="151"/>
        <item x="149"/>
        <item x="196"/>
        <item x="124"/>
        <item x="112"/>
        <item x="12"/>
        <item x="171"/>
        <item x="81"/>
        <item x="7"/>
        <item x="19"/>
        <item x="99"/>
        <item x="116"/>
        <item x="18"/>
        <item x="121"/>
        <item x="134"/>
        <item x="107"/>
        <item x="150"/>
        <item x="172"/>
        <item x="62"/>
        <item x="128"/>
        <item x="55"/>
        <item x="97"/>
        <item x="16"/>
        <item x="170"/>
        <item x="160"/>
        <item x="20"/>
        <item x="40"/>
        <item x="86"/>
        <item x="3"/>
        <item x="30"/>
        <item x="119"/>
        <item x="136"/>
        <item x="63"/>
        <item x="10"/>
        <item x="54"/>
        <item x="140"/>
        <item x="9"/>
        <item x="145"/>
        <item x="158"/>
        <item x="129"/>
        <item x="188"/>
        <item x="79"/>
        <item x="117"/>
        <item x="104"/>
        <item x="180"/>
        <item x="118"/>
        <item x="93"/>
        <item x="148"/>
        <item x="102"/>
        <item x="189"/>
        <item x="127"/>
        <item x="159"/>
        <item x="96"/>
        <item x="190"/>
        <item x="67"/>
        <item x="169"/>
        <item x="25"/>
        <item x="175"/>
        <item x="36"/>
        <item x="182"/>
        <item x="133"/>
        <item x="156"/>
        <item x="0"/>
        <item x="47"/>
        <item x="80"/>
        <item x="59"/>
        <item x="58"/>
        <item x="83"/>
        <item x="76"/>
        <item x="45"/>
        <item x="163"/>
        <item x="73"/>
        <item x="48"/>
        <item x="146"/>
        <item x="187"/>
        <item x="185"/>
        <item x="184"/>
        <item x="132"/>
        <item x="92"/>
        <item x="139"/>
        <item x="34"/>
        <item x="82"/>
        <item x="72"/>
        <item x="193"/>
        <item x="5"/>
        <item x="183"/>
        <item x="152"/>
        <item x="103"/>
        <item x="155"/>
        <item x="6"/>
        <item x="138"/>
        <item x="38"/>
        <item x="157"/>
        <item x="162"/>
        <item x="43"/>
        <item x="90"/>
        <item x="77"/>
        <item x="195"/>
        <item x="88"/>
        <item x="4"/>
        <item x="186"/>
        <item x="164"/>
        <item x="131"/>
        <item x="64"/>
        <item x="69"/>
        <item x="53"/>
        <item x="24"/>
        <item x="105"/>
        <item x="2"/>
        <item x="141"/>
        <item x="8"/>
        <item x="35"/>
        <item x="194"/>
        <item x="174"/>
        <item x="11"/>
        <item x="68"/>
        <item x="125"/>
        <item x="26"/>
        <item x="27"/>
        <item x="74"/>
        <item x="78"/>
        <item x="65"/>
        <item x="56"/>
        <item x="22"/>
        <item x="154"/>
        <item x="21"/>
        <item x="70"/>
        <item x="28"/>
        <item x="46"/>
        <item x="113"/>
        <item x="123"/>
        <item x="147"/>
        <item x="66"/>
        <item x="85"/>
        <item x="89"/>
        <item x="108"/>
        <item x="95"/>
        <item x="100"/>
        <item x="60"/>
        <item x="37"/>
        <item x="120"/>
        <item x="106"/>
        <item x="31"/>
        <item x="51"/>
        <item x="153"/>
        <item x="15"/>
        <item x="192"/>
        <item x="122"/>
        <item x="87"/>
        <item x="17"/>
        <item x="114"/>
        <item x="177"/>
        <item x="42"/>
        <item x="181"/>
        <item x="23"/>
        <item x="109"/>
        <item x="52"/>
        <item x="144"/>
        <item x="176"/>
        <item x="168"/>
        <item x="84"/>
        <item x="39"/>
        <item x="165"/>
        <item x="173"/>
        <item x="161"/>
        <item x="32"/>
        <item x="110"/>
        <item x="135"/>
        <item x="41"/>
        <item x="142"/>
        <item x="13"/>
        <item x="91"/>
        <item x="14"/>
        <item x="137"/>
        <item x="101"/>
        <item x="167"/>
        <item x="1"/>
        <item x="98"/>
        <item x="71"/>
        <item x="115"/>
        <item x="179"/>
        <item x="50"/>
        <item x="143"/>
        <item x="75"/>
        <item x="61"/>
        <item x="33"/>
        <item x="29"/>
        <item x="130"/>
        <item x="126"/>
        <item x="178"/>
        <item x="49"/>
        <item x="57"/>
        <item t="default"/>
      </items>
    </pivotField>
    <pivotField showAll="0">
      <items count="7">
        <item x="1"/>
        <item x="5"/>
        <item x="3"/>
        <item x="2"/>
        <item x="4"/>
        <item x="0"/>
        <item t="default"/>
      </items>
    </pivotField>
    <pivotField showAll="0"/>
    <pivotField showAll="0"/>
    <pivotField dataField="1" showAll="0"/>
  </pivotFields>
  <rowFields count="1">
    <field x="3"/>
  </rowFields>
  <rowItems count="107">
    <i>
      <x v="1"/>
    </i>
    <i>
      <x v="6"/>
    </i>
    <i>
      <x v="14"/>
    </i>
    <i>
      <x v="16"/>
    </i>
    <i>
      <x v="18"/>
    </i>
    <i>
      <x v="21"/>
    </i>
    <i>
      <x v="23"/>
    </i>
    <i>
      <x v="25"/>
    </i>
    <i>
      <x v="26"/>
    </i>
    <i>
      <x v="27"/>
    </i>
    <i>
      <x v="28"/>
    </i>
    <i>
      <x v="29"/>
    </i>
    <i>
      <x v="34"/>
    </i>
    <i>
      <x v="36"/>
    </i>
    <i>
      <x v="38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9"/>
    </i>
    <i>
      <x v="60"/>
    </i>
    <i>
      <x v="61"/>
    </i>
    <i>
      <x v="62"/>
    </i>
    <i>
      <x v="63"/>
    </i>
    <i>
      <x v="64"/>
    </i>
    <i>
      <x v="66"/>
    </i>
    <i>
      <x v="67"/>
    </i>
    <i>
      <x v="71"/>
    </i>
    <i>
      <x v="73"/>
    </i>
    <i>
      <x v="77"/>
    </i>
    <i>
      <x v="80"/>
    </i>
    <i>
      <x v="82"/>
    </i>
    <i>
      <x v="83"/>
    </i>
    <i>
      <x v="84"/>
    </i>
    <i>
      <x v="86"/>
    </i>
    <i>
      <x v="87"/>
    </i>
    <i>
      <x v="88"/>
    </i>
    <i>
      <x v="89"/>
    </i>
    <i>
      <x v="94"/>
    </i>
    <i>
      <x v="95"/>
    </i>
    <i>
      <x v="100"/>
    </i>
    <i>
      <x v="101"/>
    </i>
    <i>
      <x v="104"/>
    </i>
    <i>
      <x v="105"/>
    </i>
    <i>
      <x v="106"/>
    </i>
    <i>
      <x v="109"/>
    </i>
    <i>
      <x v="114"/>
    </i>
    <i>
      <x v="119"/>
    </i>
    <i>
      <x v="120"/>
    </i>
    <i>
      <x v="122"/>
    </i>
    <i>
      <x v="123"/>
    </i>
    <i>
      <x v="124"/>
    </i>
    <i>
      <x v="125"/>
    </i>
    <i>
      <x v="127"/>
    </i>
    <i>
      <x v="129"/>
    </i>
    <i>
      <x v="130"/>
    </i>
    <i>
      <x v="135"/>
    </i>
    <i>
      <x v="140"/>
    </i>
    <i>
      <x v="143"/>
    </i>
    <i>
      <x v="144"/>
    </i>
    <i>
      <x v="145"/>
    </i>
    <i>
      <x v="146"/>
    </i>
    <i>
      <x v="147"/>
    </i>
    <i>
      <x v="153"/>
    </i>
    <i>
      <x v="154"/>
    </i>
    <i>
      <x v="156"/>
    </i>
    <i>
      <x v="157"/>
    </i>
    <i>
      <x v="158"/>
    </i>
    <i>
      <x v="159"/>
    </i>
    <i>
      <x v="160"/>
    </i>
    <i>
      <x v="161"/>
    </i>
    <i>
      <x v="164"/>
    </i>
    <i>
      <x v="167"/>
    </i>
    <i>
      <x v="169"/>
    </i>
    <i>
      <x v="171"/>
    </i>
    <i>
      <x v="172"/>
    </i>
    <i>
      <x v="173"/>
    </i>
    <i>
      <x v="174"/>
    </i>
    <i>
      <x v="177"/>
    </i>
    <i>
      <x v="178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3"/>
    </i>
    <i>
      <x v="194"/>
    </i>
    <i>
      <x v="195"/>
    </i>
    <i>
      <x v="196"/>
    </i>
    <i t="grand">
      <x/>
    </i>
  </rowItems>
  <colItems count="1">
    <i/>
  </colItems>
  <dataFields count="1">
    <dataField name="求和项:销售额" fld="7" baseField="0" baseItem="0"/>
  </dataFields>
  <chartFormats count="5">
    <chartFormat chart="1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8449B-FF0A-479E-A39D-F33475B79C7F}" name="数据透视表4" cacheId="1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5">
  <location ref="K4:L11" firstHeaderRow="1" firstDataRow="1" firstDataCol="1"/>
  <pivotFields count="8">
    <pivotField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0"/>
        <item h="1" x="2"/>
        <item h="1" x="1"/>
        <item h="1" x="3"/>
        <item x="4"/>
        <item x="5"/>
        <item t="default" sd="0"/>
      </items>
    </pivotField>
    <pivotField showAll="0"/>
    <pivotField axis="axisRow" showAll="0">
      <items count="7">
        <item x="1"/>
        <item x="5"/>
        <item x="3"/>
        <item x="2"/>
        <item x="4"/>
        <item x="0"/>
        <item t="default"/>
      </items>
    </pivotField>
    <pivotField showAll="0"/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求和项:销售额" fld="7" baseField="0" baseItem="0"/>
  </dataFields>
  <chartFormats count="8">
    <chartFormat chart="1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4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4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4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4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FCA35-0DD6-442C-8343-380FC3EA0F48}" name="数据透视表3" cacheId="1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0">
  <location ref="D3:F43" firstHeaderRow="0" firstDataRow="1" firstDataCol="1"/>
  <pivotFields count="8">
    <pivotField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7">
        <item x="0"/>
        <item h="1" x="2"/>
        <item h="1" x="1"/>
        <item h="1" x="3"/>
        <item x="4"/>
        <item x="5"/>
        <item t="default" sd="0"/>
      </items>
    </pivotField>
    <pivotField showAll="0"/>
    <pivotField showAll="0"/>
    <pivotField showAll="0"/>
    <pivotField showAll="0"/>
    <pivotField dataField="1" showAll="0"/>
  </pivotFields>
  <rowFields count="2">
    <field x="2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销售额" fld="7" baseField="0" baseItem="0"/>
    <dataField name="求和项:销售额2" fld="7" baseField="0" baseItem="0"/>
  </dataFields>
  <chartFormats count="2">
    <chartFormat chart="1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660147-E053-4559-8BC1-C2318E9474CA}" name="数据透视表1" cacheId="1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5" firstHeaderRow="1" firstDataRow="1" firstDataCol="1"/>
  <pivotFields count="8">
    <pivotField axis="axisRow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求和项:销售额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年份" xr10:uid="{15F56DBA-D423-4182-A55B-97787D17A4E9}" sourceName="年份">
  <pivotTables>
    <pivotTable tabId="3" name="数据透视表1"/>
  </pivotTables>
  <data>
    <tabular pivotCacheId="508435102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地区" xr10:uid="{22213B73-FF09-462E-B6C1-A3703D2171B8}" sourceName="地区">
  <pivotTables>
    <pivotTable tabId="3" name="数据透视表3"/>
    <pivotTable tabId="3" name="数据透视表4"/>
    <pivotTable tabId="3" name="数据透视表5"/>
    <pivotTable tabId="3" name="数据透视表6"/>
  </pivotTables>
  <data>
    <tabular pivotCacheId="508435102">
      <items count="6">
        <i x="0" s="1"/>
        <i x="2"/>
        <i x="1"/>
        <i x="3"/>
        <i x="4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年份" xr10:uid="{D79026E2-DBEF-4F69-B254-40032C74764D}" cache="切片器_年份" caption="年份" columnCount="3" showCaption="0" style="cyq" rowHeight="432000"/>
  <slicer name="地区" xr10:uid="{0DF18300-3D6C-4B87-A8E2-B1758BB9AB2B}" cache="切片器_地区" caption="地区" columnCount="2" showCaption="0" style="cyq" rowHeight="468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6AB023-1362-43AC-B143-824C1E259771}" name="表1" displayName="表1" ref="B2:I202" totalsRowShown="0" headerRowDxfId="4" dataDxfId="5" headerRowCellStyle="常规 2" dataCellStyle="常规 2">
  <autoFilter ref="B2:I202" xr:uid="{896AB023-1362-43AC-B143-824C1E259771}"/>
  <sortState xmlns:xlrd2="http://schemas.microsoft.com/office/spreadsheetml/2017/richdata2" ref="B3:I202">
    <sortCondition ref="C2:C202"/>
  </sortState>
  <tableColumns count="8">
    <tableColumn id="1" xr3:uid="{2A77E33D-F8D8-49AB-81A6-5C384C3BF844}" name="年份" dataDxfId="13" dataCellStyle="常规 2"/>
    <tableColumn id="2" xr3:uid="{29BE42CE-1FEE-4B2E-AE90-B5DE85CC6D29}" name="月份" dataDxfId="12" dataCellStyle="常规 2"/>
    <tableColumn id="3" xr3:uid="{02EC5554-1679-420E-86BF-33A181A0FCCB}" name="地区" dataDxfId="11" dataCellStyle="常规 2"/>
    <tableColumn id="4" xr3:uid="{57A319C2-C911-4B76-A592-D277E634A5DA}" name="销售人员" dataDxfId="10" dataCellStyle="常规 2"/>
    <tableColumn id="5" xr3:uid="{9E783EC4-0CF3-4061-90CC-5FD5963BCD0F}" name="商品" dataDxfId="9" dataCellStyle="常规 2"/>
    <tableColumn id="6" xr3:uid="{3D6E2242-8199-46FD-870B-FF8349B7F5FB}" name="价格" dataDxfId="8" dataCellStyle="常规 2"/>
    <tableColumn id="7" xr3:uid="{82FF93A6-569C-46B2-B89D-F4C96BAED470}" name="销售量" dataDxfId="7" dataCellStyle="常规 2"/>
    <tableColumn id="8" xr3:uid="{32851372-BC5A-4C4C-BFEE-9C0578FBBCB7}" name="销售额" dataDxfId="6" dataCellStyle="常规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2:I202"/>
  <sheetViews>
    <sheetView workbookViewId="0">
      <selection activeCell="G11" sqref="B3:I202"/>
    </sheetView>
  </sheetViews>
  <sheetFormatPr defaultRowHeight="13.8" x14ac:dyDescent="0.25"/>
  <cols>
    <col min="1" max="1" width="3.77734375" customWidth="1"/>
    <col min="5" max="5" width="13.109375" customWidth="1"/>
    <col min="8" max="9" width="10.5546875" customWidth="1"/>
  </cols>
  <sheetData>
    <row r="2" spans="2:9" ht="19.95" customHeight="1" thickBot="1" x14ac:dyDescent="0.3"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</row>
    <row r="3" spans="2:9" ht="19.95" customHeight="1" thickTop="1" x14ac:dyDescent="0.25">
      <c r="B3" s="1">
        <v>2019</v>
      </c>
      <c r="C3" s="2">
        <v>1</v>
      </c>
      <c r="D3" s="2" t="s">
        <v>12</v>
      </c>
      <c r="E3" s="2" t="s">
        <v>40</v>
      </c>
      <c r="F3" s="2" t="s">
        <v>20</v>
      </c>
      <c r="G3" s="2" t="s">
        <v>21</v>
      </c>
      <c r="H3" s="2">
        <v>14</v>
      </c>
      <c r="I3" s="2">
        <v>208.6</v>
      </c>
    </row>
    <row r="4" spans="2:9" ht="19.95" customHeight="1" x14ac:dyDescent="0.25">
      <c r="B4" s="3">
        <v>2019</v>
      </c>
      <c r="C4" s="4">
        <v>1</v>
      </c>
      <c r="D4" s="4" t="s">
        <v>12</v>
      </c>
      <c r="E4" s="4" t="s">
        <v>48</v>
      </c>
      <c r="F4" s="4" t="s">
        <v>43</v>
      </c>
      <c r="G4" s="4" t="s">
        <v>44</v>
      </c>
      <c r="H4" s="4">
        <v>11</v>
      </c>
      <c r="I4" s="4">
        <v>107.8</v>
      </c>
    </row>
    <row r="5" spans="2:9" ht="19.95" customHeight="1" x14ac:dyDescent="0.25">
      <c r="B5" s="3">
        <v>2019</v>
      </c>
      <c r="C5" s="4">
        <v>1</v>
      </c>
      <c r="D5" s="4" t="s">
        <v>18</v>
      </c>
      <c r="E5" s="4" t="s">
        <v>59</v>
      </c>
      <c r="F5" s="4" t="s">
        <v>43</v>
      </c>
      <c r="G5" s="4" t="s">
        <v>44</v>
      </c>
      <c r="H5" s="4">
        <v>27</v>
      </c>
      <c r="I5" s="4">
        <v>264.60000000000002</v>
      </c>
    </row>
    <row r="6" spans="2:9" ht="19.95" customHeight="1" x14ac:dyDescent="0.25">
      <c r="B6" s="3">
        <v>2019</v>
      </c>
      <c r="C6" s="4">
        <v>1</v>
      </c>
      <c r="D6" s="4" t="s">
        <v>8</v>
      </c>
      <c r="E6" s="4" t="s">
        <v>68</v>
      </c>
      <c r="F6" s="4" t="s">
        <v>10</v>
      </c>
      <c r="G6" s="4" t="s">
        <v>11</v>
      </c>
      <c r="H6" s="4">
        <v>27</v>
      </c>
      <c r="I6" s="4">
        <v>1336.5</v>
      </c>
    </row>
    <row r="7" spans="2:9" ht="19.95" customHeight="1" x14ac:dyDescent="0.25">
      <c r="B7" s="3">
        <v>2019</v>
      </c>
      <c r="C7" s="4">
        <v>1</v>
      </c>
      <c r="D7" s="4" t="s">
        <v>12</v>
      </c>
      <c r="E7" s="4" t="s">
        <v>71</v>
      </c>
      <c r="F7" s="4" t="s">
        <v>16</v>
      </c>
      <c r="G7" s="4" t="s">
        <v>17</v>
      </c>
      <c r="H7" s="4">
        <v>7</v>
      </c>
      <c r="I7" s="4">
        <v>110.6</v>
      </c>
    </row>
    <row r="8" spans="2:9" ht="19.95" customHeight="1" x14ac:dyDescent="0.25">
      <c r="B8" s="3">
        <v>2019</v>
      </c>
      <c r="C8" s="4">
        <v>1</v>
      </c>
      <c r="D8" s="4" t="s">
        <v>12</v>
      </c>
      <c r="E8" s="4" t="s">
        <v>76</v>
      </c>
      <c r="F8" s="4" t="s">
        <v>16</v>
      </c>
      <c r="G8" s="4" t="s">
        <v>17</v>
      </c>
      <c r="H8" s="4">
        <v>27</v>
      </c>
      <c r="I8" s="4">
        <v>426.6</v>
      </c>
    </row>
    <row r="9" spans="2:9" ht="19.95" customHeight="1" x14ac:dyDescent="0.25">
      <c r="B9" s="3">
        <v>2019</v>
      </c>
      <c r="C9" s="4">
        <v>1</v>
      </c>
      <c r="D9" s="4" t="s">
        <v>12</v>
      </c>
      <c r="E9" s="4" t="s">
        <v>91</v>
      </c>
      <c r="F9" s="4" t="s">
        <v>43</v>
      </c>
      <c r="G9" s="4" t="s">
        <v>44</v>
      </c>
      <c r="H9" s="4">
        <v>17</v>
      </c>
      <c r="I9" s="4">
        <v>166.6</v>
      </c>
    </row>
    <row r="10" spans="2:9" ht="19.95" customHeight="1" x14ac:dyDescent="0.25">
      <c r="B10" s="3">
        <v>2019</v>
      </c>
      <c r="C10" s="4">
        <v>1</v>
      </c>
      <c r="D10" s="4" t="s">
        <v>18</v>
      </c>
      <c r="E10" s="4" t="s">
        <v>93</v>
      </c>
      <c r="F10" s="4" t="s">
        <v>20</v>
      </c>
      <c r="G10" s="4" t="s">
        <v>21</v>
      </c>
      <c r="H10" s="4">
        <v>17</v>
      </c>
      <c r="I10" s="4">
        <v>253.3</v>
      </c>
    </row>
    <row r="11" spans="2:9" ht="19.95" customHeight="1" x14ac:dyDescent="0.25">
      <c r="B11" s="3">
        <v>2019</v>
      </c>
      <c r="C11" s="4">
        <v>1</v>
      </c>
      <c r="D11" s="4" t="s">
        <v>45</v>
      </c>
      <c r="E11" s="4" t="s">
        <v>98</v>
      </c>
      <c r="F11" s="4" t="s">
        <v>10</v>
      </c>
      <c r="G11" s="4" t="s">
        <v>11</v>
      </c>
      <c r="H11" s="4">
        <v>27</v>
      </c>
      <c r="I11" s="4">
        <v>1336.5</v>
      </c>
    </row>
    <row r="12" spans="2:9" ht="19.95" customHeight="1" x14ac:dyDescent="0.25">
      <c r="B12" s="3">
        <v>2020</v>
      </c>
      <c r="C12" s="4">
        <v>1</v>
      </c>
      <c r="D12" s="4" t="s">
        <v>25</v>
      </c>
      <c r="E12" s="4" t="s">
        <v>103</v>
      </c>
      <c r="F12" s="4" t="s">
        <v>43</v>
      </c>
      <c r="G12" s="4" t="s">
        <v>44</v>
      </c>
      <c r="H12" s="4">
        <v>22</v>
      </c>
      <c r="I12" s="4">
        <v>215.6</v>
      </c>
    </row>
    <row r="13" spans="2:9" ht="19.95" customHeight="1" x14ac:dyDescent="0.25">
      <c r="B13" s="3">
        <v>2020</v>
      </c>
      <c r="C13" s="4">
        <v>1</v>
      </c>
      <c r="D13" s="4" t="s">
        <v>12</v>
      </c>
      <c r="E13" s="4" t="s">
        <v>110</v>
      </c>
      <c r="F13" s="4" t="s">
        <v>28</v>
      </c>
      <c r="G13" s="4" t="s">
        <v>29</v>
      </c>
      <c r="H13" s="4">
        <v>14</v>
      </c>
      <c r="I13" s="4">
        <v>418.6</v>
      </c>
    </row>
    <row r="14" spans="2:9" ht="19.95" customHeight="1" x14ac:dyDescent="0.25">
      <c r="B14" s="3">
        <v>2020</v>
      </c>
      <c r="C14" s="4">
        <v>1</v>
      </c>
      <c r="D14" s="4" t="s">
        <v>12</v>
      </c>
      <c r="E14" s="4" t="s">
        <v>119</v>
      </c>
      <c r="F14" s="4" t="s">
        <v>28</v>
      </c>
      <c r="G14" s="4" t="s">
        <v>29</v>
      </c>
      <c r="H14" s="4">
        <v>23</v>
      </c>
      <c r="I14" s="4">
        <v>687.69999999999993</v>
      </c>
    </row>
    <row r="15" spans="2:9" ht="19.95" customHeight="1" x14ac:dyDescent="0.25">
      <c r="B15" s="3">
        <v>2020</v>
      </c>
      <c r="C15" s="4">
        <v>1</v>
      </c>
      <c r="D15" s="4" t="s">
        <v>45</v>
      </c>
      <c r="E15" s="4" t="s">
        <v>120</v>
      </c>
      <c r="F15" s="4" t="s">
        <v>43</v>
      </c>
      <c r="G15" s="4" t="s">
        <v>44</v>
      </c>
      <c r="H15" s="4">
        <v>5</v>
      </c>
      <c r="I15" s="4">
        <v>49</v>
      </c>
    </row>
    <row r="16" spans="2:9" ht="19.95" customHeight="1" x14ac:dyDescent="0.25">
      <c r="B16" s="3">
        <v>2020</v>
      </c>
      <c r="C16" s="4">
        <v>1</v>
      </c>
      <c r="D16" s="4" t="s">
        <v>45</v>
      </c>
      <c r="E16" s="4" t="s">
        <v>128</v>
      </c>
      <c r="F16" s="4" t="s">
        <v>20</v>
      </c>
      <c r="G16" s="4" t="s">
        <v>21</v>
      </c>
      <c r="H16" s="4">
        <v>23</v>
      </c>
      <c r="I16" s="4">
        <v>342.7</v>
      </c>
    </row>
    <row r="17" spans="2:9" ht="19.95" customHeight="1" x14ac:dyDescent="0.25">
      <c r="B17" s="3">
        <v>2020</v>
      </c>
      <c r="C17" s="4">
        <v>1</v>
      </c>
      <c r="D17" s="4" t="s">
        <v>25</v>
      </c>
      <c r="E17" s="4" t="s">
        <v>129</v>
      </c>
      <c r="F17" s="4" t="s">
        <v>16</v>
      </c>
      <c r="G17" s="4" t="s">
        <v>17</v>
      </c>
      <c r="H17" s="4">
        <v>26</v>
      </c>
      <c r="I17" s="4">
        <v>410.8</v>
      </c>
    </row>
    <row r="18" spans="2:9" ht="19.95" customHeight="1" x14ac:dyDescent="0.25">
      <c r="B18" s="3">
        <v>2020</v>
      </c>
      <c r="C18" s="4">
        <v>1</v>
      </c>
      <c r="D18" s="4" t="s">
        <v>8</v>
      </c>
      <c r="E18" s="4" t="s">
        <v>139</v>
      </c>
      <c r="F18" s="4" t="s">
        <v>10</v>
      </c>
      <c r="G18" s="4" t="s">
        <v>11</v>
      </c>
      <c r="H18" s="4">
        <v>12</v>
      </c>
      <c r="I18" s="4">
        <v>594</v>
      </c>
    </row>
    <row r="19" spans="2:9" ht="19.95" customHeight="1" x14ac:dyDescent="0.25">
      <c r="B19" s="3">
        <v>2020</v>
      </c>
      <c r="C19" s="4">
        <v>1</v>
      </c>
      <c r="D19" s="4" t="s">
        <v>14</v>
      </c>
      <c r="E19" s="4" t="s">
        <v>150</v>
      </c>
      <c r="F19" s="4" t="s">
        <v>43</v>
      </c>
      <c r="G19" s="4" t="s">
        <v>44</v>
      </c>
      <c r="H19" s="4">
        <v>26</v>
      </c>
      <c r="I19" s="4">
        <v>254.8</v>
      </c>
    </row>
    <row r="20" spans="2:9" ht="19.95" customHeight="1" x14ac:dyDescent="0.25">
      <c r="B20" s="3">
        <v>2021</v>
      </c>
      <c r="C20" s="4">
        <v>1</v>
      </c>
      <c r="D20" s="4" t="s">
        <v>14</v>
      </c>
      <c r="E20" s="4" t="s">
        <v>172</v>
      </c>
      <c r="F20" s="4" t="s">
        <v>20</v>
      </c>
      <c r="G20" s="4" t="s">
        <v>21</v>
      </c>
      <c r="H20" s="4">
        <v>26</v>
      </c>
      <c r="I20" s="4">
        <v>387.4</v>
      </c>
    </row>
    <row r="21" spans="2:9" ht="19.95" customHeight="1" x14ac:dyDescent="0.25">
      <c r="B21" s="3">
        <v>2021</v>
      </c>
      <c r="C21" s="4">
        <v>1</v>
      </c>
      <c r="D21" s="4" t="s">
        <v>8</v>
      </c>
      <c r="E21" s="4" t="s">
        <v>177</v>
      </c>
      <c r="F21" s="4" t="s">
        <v>28</v>
      </c>
      <c r="G21" s="4" t="s">
        <v>29</v>
      </c>
      <c r="H21" s="4">
        <v>14</v>
      </c>
      <c r="I21" s="4">
        <v>418.6</v>
      </c>
    </row>
    <row r="22" spans="2:9" ht="19.95" customHeight="1" x14ac:dyDescent="0.25">
      <c r="B22" s="3">
        <v>2021</v>
      </c>
      <c r="C22" s="4">
        <v>1</v>
      </c>
      <c r="D22" s="4" t="s">
        <v>25</v>
      </c>
      <c r="E22" s="4" t="s">
        <v>187</v>
      </c>
      <c r="F22" s="4" t="s">
        <v>43</v>
      </c>
      <c r="G22" s="4" t="s">
        <v>44</v>
      </c>
      <c r="H22" s="4">
        <v>17</v>
      </c>
      <c r="I22" s="4">
        <v>166.6</v>
      </c>
    </row>
    <row r="23" spans="2:9" ht="19.95" customHeight="1" x14ac:dyDescent="0.25">
      <c r="B23" s="3">
        <v>2021</v>
      </c>
      <c r="C23" s="4">
        <v>1</v>
      </c>
      <c r="D23" s="4" t="s">
        <v>45</v>
      </c>
      <c r="E23" s="4" t="s">
        <v>222</v>
      </c>
      <c r="F23" s="4" t="s">
        <v>16</v>
      </c>
      <c r="G23" s="4" t="s">
        <v>17</v>
      </c>
      <c r="H23" s="4">
        <v>11</v>
      </c>
      <c r="I23" s="4">
        <v>173.8</v>
      </c>
    </row>
    <row r="24" spans="2:9" ht="19.95" customHeight="1" x14ac:dyDescent="0.25">
      <c r="B24" s="3">
        <v>2019</v>
      </c>
      <c r="C24" s="4">
        <v>2</v>
      </c>
      <c r="D24" s="4" t="s">
        <v>12</v>
      </c>
      <c r="E24" s="4" t="s">
        <v>13</v>
      </c>
      <c r="F24" s="4" t="s">
        <v>10</v>
      </c>
      <c r="G24" s="4" t="s">
        <v>11</v>
      </c>
      <c r="H24" s="4">
        <v>27</v>
      </c>
      <c r="I24" s="4">
        <v>1336.5</v>
      </c>
    </row>
    <row r="25" spans="2:9" ht="19.95" customHeight="1" x14ac:dyDescent="0.25">
      <c r="B25" s="3">
        <v>2019</v>
      </c>
      <c r="C25" s="4">
        <v>2</v>
      </c>
      <c r="D25" s="4" t="s">
        <v>18</v>
      </c>
      <c r="E25" s="4" t="s">
        <v>19</v>
      </c>
      <c r="F25" s="4" t="s">
        <v>20</v>
      </c>
      <c r="G25" s="4" t="s">
        <v>21</v>
      </c>
      <c r="H25" s="4">
        <v>12</v>
      </c>
      <c r="I25" s="4">
        <v>178.8</v>
      </c>
    </row>
    <row r="26" spans="2:9" ht="19.95" customHeight="1" x14ac:dyDescent="0.25">
      <c r="B26" s="3">
        <v>2019</v>
      </c>
      <c r="C26" s="4">
        <v>2</v>
      </c>
      <c r="D26" s="4" t="s">
        <v>14</v>
      </c>
      <c r="E26" s="4" t="s">
        <v>41</v>
      </c>
      <c r="F26" s="4" t="s">
        <v>20</v>
      </c>
      <c r="G26" s="4" t="s">
        <v>21</v>
      </c>
      <c r="H26" s="4">
        <v>5</v>
      </c>
      <c r="I26" s="4">
        <v>74.5</v>
      </c>
    </row>
    <row r="27" spans="2:9" ht="19.95" customHeight="1" x14ac:dyDescent="0.25">
      <c r="B27" s="3">
        <v>2019</v>
      </c>
      <c r="C27" s="4">
        <v>2</v>
      </c>
      <c r="D27" s="4" t="s">
        <v>8</v>
      </c>
      <c r="E27" s="4" t="s">
        <v>47</v>
      </c>
      <c r="F27" s="4" t="s">
        <v>31</v>
      </c>
      <c r="G27" s="4" t="s">
        <v>32</v>
      </c>
      <c r="H27" s="4">
        <v>10</v>
      </c>
      <c r="I27" s="4">
        <v>199</v>
      </c>
    </row>
    <row r="28" spans="2:9" ht="19.95" customHeight="1" x14ac:dyDescent="0.25">
      <c r="B28" s="3">
        <v>2019</v>
      </c>
      <c r="C28" s="4">
        <v>2</v>
      </c>
      <c r="D28" s="4" t="s">
        <v>25</v>
      </c>
      <c r="E28" s="4" t="s">
        <v>57</v>
      </c>
      <c r="F28" s="4" t="s">
        <v>16</v>
      </c>
      <c r="G28" s="4" t="s">
        <v>17</v>
      </c>
      <c r="H28" s="4">
        <v>8</v>
      </c>
      <c r="I28" s="4">
        <v>126.4</v>
      </c>
    </row>
    <row r="29" spans="2:9" ht="19.95" customHeight="1" x14ac:dyDescent="0.25">
      <c r="B29" s="3">
        <v>2019</v>
      </c>
      <c r="C29" s="4">
        <v>2</v>
      </c>
      <c r="D29" s="4" t="s">
        <v>12</v>
      </c>
      <c r="E29" s="4" t="s">
        <v>63</v>
      </c>
      <c r="F29" s="4" t="s">
        <v>28</v>
      </c>
      <c r="G29" s="4" t="s">
        <v>29</v>
      </c>
      <c r="H29" s="4">
        <v>8</v>
      </c>
      <c r="I29" s="4">
        <v>239.2</v>
      </c>
    </row>
    <row r="30" spans="2:9" ht="19.95" customHeight="1" x14ac:dyDescent="0.25">
      <c r="B30" s="3">
        <v>2019</v>
      </c>
      <c r="C30" s="4">
        <v>2</v>
      </c>
      <c r="D30" s="4" t="s">
        <v>12</v>
      </c>
      <c r="E30" s="4" t="s">
        <v>64</v>
      </c>
      <c r="F30" s="4" t="s">
        <v>20</v>
      </c>
      <c r="G30" s="4" t="s">
        <v>21</v>
      </c>
      <c r="H30" s="4">
        <v>21</v>
      </c>
      <c r="I30" s="4">
        <v>312.89999999999998</v>
      </c>
    </row>
    <row r="31" spans="2:9" ht="19.95" customHeight="1" x14ac:dyDescent="0.25">
      <c r="B31" s="3">
        <v>2019</v>
      </c>
      <c r="C31" s="4">
        <v>2</v>
      </c>
      <c r="D31" s="4" t="s">
        <v>18</v>
      </c>
      <c r="E31" s="4" t="s">
        <v>67</v>
      </c>
      <c r="F31" s="4" t="s">
        <v>20</v>
      </c>
      <c r="G31" s="4" t="s">
        <v>21</v>
      </c>
      <c r="H31" s="4">
        <v>18</v>
      </c>
      <c r="I31" s="4">
        <v>268.2</v>
      </c>
    </row>
    <row r="32" spans="2:9" ht="19.95" customHeight="1" x14ac:dyDescent="0.25">
      <c r="B32" s="3">
        <v>2019</v>
      </c>
      <c r="C32" s="4">
        <v>2</v>
      </c>
      <c r="D32" s="4" t="s">
        <v>8</v>
      </c>
      <c r="E32" s="4" t="s">
        <v>72</v>
      </c>
      <c r="F32" s="4" t="s">
        <v>28</v>
      </c>
      <c r="G32" s="4" t="s">
        <v>29</v>
      </c>
      <c r="H32" s="4">
        <v>11</v>
      </c>
      <c r="I32" s="4">
        <v>328.9</v>
      </c>
    </row>
    <row r="33" spans="2:9" ht="19.95" customHeight="1" x14ac:dyDescent="0.25">
      <c r="B33" s="3">
        <v>2020</v>
      </c>
      <c r="C33" s="4">
        <v>2</v>
      </c>
      <c r="D33" s="4" t="s">
        <v>12</v>
      </c>
      <c r="E33" s="4" t="s">
        <v>108</v>
      </c>
      <c r="F33" s="4" t="s">
        <v>16</v>
      </c>
      <c r="G33" s="4" t="s">
        <v>17</v>
      </c>
      <c r="H33" s="4">
        <v>25</v>
      </c>
      <c r="I33" s="4">
        <v>395</v>
      </c>
    </row>
    <row r="34" spans="2:9" ht="19.95" customHeight="1" x14ac:dyDescent="0.25">
      <c r="B34" s="3">
        <v>2020</v>
      </c>
      <c r="C34" s="4">
        <v>2</v>
      </c>
      <c r="D34" s="4" t="s">
        <v>12</v>
      </c>
      <c r="E34" s="4" t="s">
        <v>142</v>
      </c>
      <c r="F34" s="4" t="s">
        <v>20</v>
      </c>
      <c r="G34" s="4" t="s">
        <v>21</v>
      </c>
      <c r="H34" s="4">
        <v>10</v>
      </c>
      <c r="I34" s="4">
        <v>149</v>
      </c>
    </row>
    <row r="35" spans="2:9" ht="19.95" customHeight="1" x14ac:dyDescent="0.25">
      <c r="B35" s="3">
        <v>2020</v>
      </c>
      <c r="C35" s="4">
        <v>2</v>
      </c>
      <c r="D35" s="4" t="s">
        <v>8</v>
      </c>
      <c r="E35" s="4" t="s">
        <v>169</v>
      </c>
      <c r="F35" s="4" t="s">
        <v>20</v>
      </c>
      <c r="G35" s="4" t="s">
        <v>21</v>
      </c>
      <c r="H35" s="4">
        <v>24</v>
      </c>
      <c r="I35" s="4">
        <v>357.6</v>
      </c>
    </row>
    <row r="36" spans="2:9" ht="19.95" customHeight="1" x14ac:dyDescent="0.25">
      <c r="B36" s="3">
        <v>2021</v>
      </c>
      <c r="C36" s="4">
        <v>2</v>
      </c>
      <c r="D36" s="4" t="s">
        <v>25</v>
      </c>
      <c r="E36" s="4" t="s">
        <v>182</v>
      </c>
      <c r="F36" s="4" t="s">
        <v>31</v>
      </c>
      <c r="G36" s="4" t="s">
        <v>32</v>
      </c>
      <c r="H36" s="4">
        <v>13</v>
      </c>
      <c r="I36" s="4">
        <v>258.7</v>
      </c>
    </row>
    <row r="37" spans="2:9" ht="19.95" customHeight="1" x14ac:dyDescent="0.25">
      <c r="B37" s="3">
        <v>2021</v>
      </c>
      <c r="C37" s="4">
        <v>2</v>
      </c>
      <c r="D37" s="4" t="s">
        <v>45</v>
      </c>
      <c r="E37" s="4" t="s">
        <v>188</v>
      </c>
      <c r="F37" s="4" t="s">
        <v>43</v>
      </c>
      <c r="G37" s="4" t="s">
        <v>44</v>
      </c>
      <c r="H37" s="4">
        <v>11</v>
      </c>
      <c r="I37" s="4">
        <v>107.8</v>
      </c>
    </row>
    <row r="38" spans="2:9" ht="19.95" customHeight="1" x14ac:dyDescent="0.25">
      <c r="B38" s="3">
        <v>2021</v>
      </c>
      <c r="C38" s="4">
        <v>2</v>
      </c>
      <c r="D38" s="4" t="s">
        <v>18</v>
      </c>
      <c r="E38" s="4" t="s">
        <v>190</v>
      </c>
      <c r="F38" s="4" t="s">
        <v>28</v>
      </c>
      <c r="G38" s="4" t="s">
        <v>29</v>
      </c>
      <c r="H38" s="4">
        <v>6</v>
      </c>
      <c r="I38" s="4">
        <v>179.4</v>
      </c>
    </row>
    <row r="39" spans="2:9" ht="19.95" customHeight="1" x14ac:dyDescent="0.25">
      <c r="B39" s="3">
        <v>2021</v>
      </c>
      <c r="C39" s="4">
        <v>2</v>
      </c>
      <c r="D39" s="4" t="s">
        <v>12</v>
      </c>
      <c r="E39" s="4" t="s">
        <v>195</v>
      </c>
      <c r="F39" s="4" t="s">
        <v>20</v>
      </c>
      <c r="G39" s="4" t="s">
        <v>21</v>
      </c>
      <c r="H39" s="4">
        <v>6</v>
      </c>
      <c r="I39" s="4">
        <v>89.4</v>
      </c>
    </row>
    <row r="40" spans="2:9" ht="19.95" customHeight="1" x14ac:dyDescent="0.25">
      <c r="B40" s="3">
        <v>2021</v>
      </c>
      <c r="C40" s="4">
        <v>2</v>
      </c>
      <c r="D40" s="4" t="s">
        <v>12</v>
      </c>
      <c r="E40" s="4" t="s">
        <v>207</v>
      </c>
      <c r="F40" s="4" t="s">
        <v>28</v>
      </c>
      <c r="G40" s="4" t="s">
        <v>29</v>
      </c>
      <c r="H40" s="4">
        <v>23</v>
      </c>
      <c r="I40" s="4">
        <v>687.69999999999993</v>
      </c>
    </row>
    <row r="41" spans="2:9" ht="19.95" customHeight="1" x14ac:dyDescent="0.25">
      <c r="B41" s="3">
        <v>2021</v>
      </c>
      <c r="C41" s="4">
        <v>2</v>
      </c>
      <c r="D41" s="4" t="s">
        <v>18</v>
      </c>
      <c r="E41" s="4" t="s">
        <v>213</v>
      </c>
      <c r="F41" s="4" t="s">
        <v>20</v>
      </c>
      <c r="G41" s="4" t="s">
        <v>21</v>
      </c>
      <c r="H41" s="4">
        <v>16</v>
      </c>
      <c r="I41" s="4">
        <v>238.4</v>
      </c>
    </row>
    <row r="42" spans="2:9" ht="19.95" customHeight="1" x14ac:dyDescent="0.25">
      <c r="B42" s="3">
        <v>2021</v>
      </c>
      <c r="C42" s="4">
        <v>2</v>
      </c>
      <c r="D42" s="4" t="s">
        <v>18</v>
      </c>
      <c r="E42" s="4" t="s">
        <v>218</v>
      </c>
      <c r="F42" s="4" t="s">
        <v>16</v>
      </c>
      <c r="G42" s="4" t="s">
        <v>17</v>
      </c>
      <c r="H42" s="4">
        <v>29</v>
      </c>
      <c r="I42" s="4">
        <v>458.2</v>
      </c>
    </row>
    <row r="43" spans="2:9" ht="19.95" customHeight="1" x14ac:dyDescent="0.25">
      <c r="B43" s="3">
        <v>2021</v>
      </c>
      <c r="C43" s="4">
        <v>2</v>
      </c>
      <c r="D43" s="4" t="s">
        <v>45</v>
      </c>
      <c r="E43" s="4" t="s">
        <v>219</v>
      </c>
      <c r="F43" s="4" t="s">
        <v>31</v>
      </c>
      <c r="G43" s="4" t="s">
        <v>32</v>
      </c>
      <c r="H43" s="4">
        <v>8</v>
      </c>
      <c r="I43" s="4">
        <v>159.19999999999999</v>
      </c>
    </row>
    <row r="44" spans="2:9" ht="19.95" customHeight="1" x14ac:dyDescent="0.25">
      <c r="B44" s="3">
        <v>2019</v>
      </c>
      <c r="C44" s="4">
        <v>3</v>
      </c>
      <c r="D44" s="4" t="s">
        <v>14</v>
      </c>
      <c r="E44" s="4" t="s">
        <v>23</v>
      </c>
      <c r="F44" s="4" t="s">
        <v>16</v>
      </c>
      <c r="G44" s="4" t="s">
        <v>17</v>
      </c>
      <c r="H44" s="4">
        <v>9</v>
      </c>
      <c r="I44" s="4">
        <v>142.19999999999999</v>
      </c>
    </row>
    <row r="45" spans="2:9" ht="19.95" customHeight="1" x14ac:dyDescent="0.25">
      <c r="B45" s="3">
        <v>2019</v>
      </c>
      <c r="C45" s="4">
        <v>3</v>
      </c>
      <c r="D45" s="4" t="s">
        <v>12</v>
      </c>
      <c r="E45" s="4" t="s">
        <v>34</v>
      </c>
      <c r="F45" s="4" t="s">
        <v>31</v>
      </c>
      <c r="G45" s="4" t="s">
        <v>32</v>
      </c>
      <c r="H45" s="4">
        <v>9</v>
      </c>
      <c r="I45" s="4">
        <v>179.1</v>
      </c>
    </row>
    <row r="46" spans="2:9" ht="19.95" customHeight="1" x14ac:dyDescent="0.25">
      <c r="B46" s="3">
        <v>2019</v>
      </c>
      <c r="C46" s="4">
        <v>3</v>
      </c>
      <c r="D46" s="4" t="s">
        <v>18</v>
      </c>
      <c r="E46" s="4" t="s">
        <v>83</v>
      </c>
      <c r="F46" s="4" t="s">
        <v>10</v>
      </c>
      <c r="G46" s="4" t="s">
        <v>11</v>
      </c>
      <c r="H46" s="4">
        <v>20</v>
      </c>
      <c r="I46" s="4">
        <v>990</v>
      </c>
    </row>
    <row r="47" spans="2:9" ht="19.95" customHeight="1" x14ac:dyDescent="0.25">
      <c r="B47" s="3">
        <v>2019</v>
      </c>
      <c r="C47" s="4">
        <v>3</v>
      </c>
      <c r="D47" s="4" t="s">
        <v>45</v>
      </c>
      <c r="E47" s="4" t="s">
        <v>85</v>
      </c>
      <c r="F47" s="4" t="s">
        <v>20</v>
      </c>
      <c r="G47" s="4" t="s">
        <v>21</v>
      </c>
      <c r="H47" s="4">
        <v>18</v>
      </c>
      <c r="I47" s="4">
        <v>268.2</v>
      </c>
    </row>
    <row r="48" spans="2:9" ht="19.95" customHeight="1" x14ac:dyDescent="0.25">
      <c r="B48" s="3">
        <v>2019</v>
      </c>
      <c r="C48" s="4">
        <v>3</v>
      </c>
      <c r="D48" s="4" t="s">
        <v>8</v>
      </c>
      <c r="E48" s="4" t="s">
        <v>96</v>
      </c>
      <c r="F48" s="4" t="s">
        <v>10</v>
      </c>
      <c r="G48" s="4" t="s">
        <v>11</v>
      </c>
      <c r="H48" s="4">
        <v>8</v>
      </c>
      <c r="I48" s="4">
        <v>396</v>
      </c>
    </row>
    <row r="49" spans="2:9" ht="19.95" customHeight="1" x14ac:dyDescent="0.25">
      <c r="B49" s="3">
        <v>2020</v>
      </c>
      <c r="C49" s="4">
        <v>3</v>
      </c>
      <c r="D49" s="4" t="s">
        <v>18</v>
      </c>
      <c r="E49" s="4" t="s">
        <v>122</v>
      </c>
      <c r="F49" s="4" t="s">
        <v>20</v>
      </c>
      <c r="G49" s="4" t="s">
        <v>21</v>
      </c>
      <c r="H49" s="4">
        <v>15</v>
      </c>
      <c r="I49" s="4">
        <v>223.5</v>
      </c>
    </row>
    <row r="50" spans="2:9" ht="19.95" customHeight="1" x14ac:dyDescent="0.25">
      <c r="B50" s="3">
        <v>2020</v>
      </c>
      <c r="C50" s="4">
        <v>3</v>
      </c>
      <c r="D50" s="4" t="s">
        <v>18</v>
      </c>
      <c r="E50" s="4" t="s">
        <v>123</v>
      </c>
      <c r="F50" s="4" t="s">
        <v>43</v>
      </c>
      <c r="G50" s="4" t="s">
        <v>44</v>
      </c>
      <c r="H50" s="4">
        <v>14</v>
      </c>
      <c r="I50" s="4">
        <v>137.19999999999999</v>
      </c>
    </row>
    <row r="51" spans="2:9" ht="19.95" customHeight="1" x14ac:dyDescent="0.25">
      <c r="B51" s="3">
        <v>2020</v>
      </c>
      <c r="C51" s="4">
        <v>3</v>
      </c>
      <c r="D51" s="4" t="s">
        <v>14</v>
      </c>
      <c r="E51" s="4" t="s">
        <v>130</v>
      </c>
      <c r="F51" s="4" t="s">
        <v>43</v>
      </c>
      <c r="G51" s="4" t="s">
        <v>44</v>
      </c>
      <c r="H51" s="4">
        <v>27</v>
      </c>
      <c r="I51" s="4">
        <v>264.60000000000002</v>
      </c>
    </row>
    <row r="52" spans="2:9" ht="19.95" customHeight="1" x14ac:dyDescent="0.25">
      <c r="B52" s="3">
        <v>2020</v>
      </c>
      <c r="C52" s="4">
        <v>3</v>
      </c>
      <c r="D52" s="4" t="s">
        <v>14</v>
      </c>
      <c r="E52" s="4" t="s">
        <v>138</v>
      </c>
      <c r="F52" s="4" t="s">
        <v>16</v>
      </c>
      <c r="G52" s="4" t="s">
        <v>17</v>
      </c>
      <c r="H52" s="4">
        <v>6</v>
      </c>
      <c r="I52" s="4">
        <v>94.800000000000011</v>
      </c>
    </row>
    <row r="53" spans="2:9" ht="19.95" customHeight="1" x14ac:dyDescent="0.25">
      <c r="B53" s="3">
        <v>2020</v>
      </c>
      <c r="C53" s="4">
        <v>3</v>
      </c>
      <c r="D53" s="4" t="s">
        <v>12</v>
      </c>
      <c r="E53" s="4" t="s">
        <v>167</v>
      </c>
      <c r="F53" s="4" t="s">
        <v>10</v>
      </c>
      <c r="G53" s="4" t="s">
        <v>11</v>
      </c>
      <c r="H53" s="4">
        <v>22</v>
      </c>
      <c r="I53" s="4">
        <v>1089</v>
      </c>
    </row>
    <row r="54" spans="2:9" ht="19.95" customHeight="1" x14ac:dyDescent="0.25">
      <c r="B54" s="3">
        <v>2021</v>
      </c>
      <c r="C54" s="4">
        <v>3</v>
      </c>
      <c r="D54" s="4" t="s">
        <v>8</v>
      </c>
      <c r="E54" s="4" t="s">
        <v>178</v>
      </c>
      <c r="F54" s="4" t="s">
        <v>16</v>
      </c>
      <c r="G54" s="4" t="s">
        <v>17</v>
      </c>
      <c r="H54" s="4">
        <v>23</v>
      </c>
      <c r="I54" s="4">
        <v>363.4</v>
      </c>
    </row>
    <row r="55" spans="2:9" ht="19.95" customHeight="1" x14ac:dyDescent="0.25">
      <c r="B55" s="3">
        <v>2021</v>
      </c>
      <c r="C55" s="4">
        <v>3</v>
      </c>
      <c r="D55" s="4" t="s">
        <v>25</v>
      </c>
      <c r="E55" s="4" t="s">
        <v>220</v>
      </c>
      <c r="F55" s="4" t="s">
        <v>43</v>
      </c>
      <c r="G55" s="4" t="s">
        <v>44</v>
      </c>
      <c r="H55" s="4">
        <v>29</v>
      </c>
      <c r="I55" s="4">
        <v>284.2</v>
      </c>
    </row>
    <row r="56" spans="2:9" ht="19.95" customHeight="1" x14ac:dyDescent="0.25">
      <c r="B56" s="3">
        <v>2019</v>
      </c>
      <c r="C56" s="4">
        <v>4</v>
      </c>
      <c r="D56" s="4" t="s">
        <v>8</v>
      </c>
      <c r="E56" s="4" t="s">
        <v>9</v>
      </c>
      <c r="F56" s="4" t="s">
        <v>10</v>
      </c>
      <c r="G56" s="4" t="s">
        <v>11</v>
      </c>
      <c r="H56" s="4">
        <v>17</v>
      </c>
      <c r="I56" s="4">
        <v>841.5</v>
      </c>
    </row>
    <row r="57" spans="2:9" ht="19.95" customHeight="1" x14ac:dyDescent="0.25">
      <c r="B57" s="3">
        <v>2019</v>
      </c>
      <c r="C57" s="4">
        <v>4</v>
      </c>
      <c r="D57" s="4" t="s">
        <v>8</v>
      </c>
      <c r="E57" s="4" t="s">
        <v>36</v>
      </c>
      <c r="F57" s="4" t="s">
        <v>10</v>
      </c>
      <c r="G57" s="4" t="s">
        <v>11</v>
      </c>
      <c r="H57" s="4">
        <v>10</v>
      </c>
      <c r="I57" s="4">
        <v>495</v>
      </c>
    </row>
    <row r="58" spans="2:9" ht="19.95" customHeight="1" x14ac:dyDescent="0.25">
      <c r="B58" s="3">
        <v>2019</v>
      </c>
      <c r="C58" s="4">
        <v>4</v>
      </c>
      <c r="D58" s="4" t="s">
        <v>14</v>
      </c>
      <c r="E58" s="4" t="s">
        <v>39</v>
      </c>
      <c r="F58" s="4" t="s">
        <v>31</v>
      </c>
      <c r="G58" s="4" t="s">
        <v>32</v>
      </c>
      <c r="H58" s="4">
        <v>24</v>
      </c>
      <c r="I58" s="4">
        <v>477.6</v>
      </c>
    </row>
    <row r="59" spans="2:9" ht="19.95" customHeight="1" x14ac:dyDescent="0.25">
      <c r="B59" s="3">
        <v>2019</v>
      </c>
      <c r="C59" s="4">
        <v>4</v>
      </c>
      <c r="D59" s="4" t="s">
        <v>12</v>
      </c>
      <c r="E59" s="4" t="s">
        <v>55</v>
      </c>
      <c r="F59" s="4" t="s">
        <v>31</v>
      </c>
      <c r="G59" s="4" t="s">
        <v>32</v>
      </c>
      <c r="H59" s="4">
        <v>7</v>
      </c>
      <c r="I59" s="4">
        <v>139.30000000000001</v>
      </c>
    </row>
    <row r="60" spans="2:9" ht="19.95" customHeight="1" x14ac:dyDescent="0.25">
      <c r="B60" s="3">
        <v>2019</v>
      </c>
      <c r="C60" s="4">
        <v>4</v>
      </c>
      <c r="D60" s="4" t="s">
        <v>25</v>
      </c>
      <c r="E60" s="4" t="s">
        <v>61</v>
      </c>
      <c r="F60" s="4" t="s">
        <v>31</v>
      </c>
      <c r="G60" s="4" t="s">
        <v>32</v>
      </c>
      <c r="H60" s="4">
        <v>25</v>
      </c>
      <c r="I60" s="4">
        <v>497.49999999999989</v>
      </c>
    </row>
    <row r="61" spans="2:9" ht="19.95" customHeight="1" x14ac:dyDescent="0.25">
      <c r="B61" s="3">
        <v>2019</v>
      </c>
      <c r="C61" s="4">
        <v>4</v>
      </c>
      <c r="D61" s="4" t="s">
        <v>25</v>
      </c>
      <c r="E61" s="4" t="s">
        <v>62</v>
      </c>
      <c r="F61" s="4" t="s">
        <v>10</v>
      </c>
      <c r="G61" s="4" t="s">
        <v>11</v>
      </c>
      <c r="H61" s="4">
        <v>6</v>
      </c>
      <c r="I61" s="4">
        <v>297</v>
      </c>
    </row>
    <row r="62" spans="2:9" ht="19.95" customHeight="1" x14ac:dyDescent="0.25">
      <c r="B62" s="3">
        <v>2019</v>
      </c>
      <c r="C62" s="4">
        <v>4</v>
      </c>
      <c r="D62" s="4" t="s">
        <v>18</v>
      </c>
      <c r="E62" s="4" t="s">
        <v>65</v>
      </c>
      <c r="F62" s="4" t="s">
        <v>10</v>
      </c>
      <c r="G62" s="4" t="s">
        <v>11</v>
      </c>
      <c r="H62" s="4">
        <v>19</v>
      </c>
      <c r="I62" s="4">
        <v>940.5</v>
      </c>
    </row>
    <row r="63" spans="2:9" ht="19.95" customHeight="1" x14ac:dyDescent="0.25">
      <c r="B63" s="3">
        <v>2019</v>
      </c>
      <c r="C63" s="4">
        <v>4</v>
      </c>
      <c r="D63" s="4" t="s">
        <v>14</v>
      </c>
      <c r="E63" s="4" t="s">
        <v>69</v>
      </c>
      <c r="F63" s="4" t="s">
        <v>43</v>
      </c>
      <c r="G63" s="4" t="s">
        <v>44</v>
      </c>
      <c r="H63" s="4">
        <v>14</v>
      </c>
      <c r="I63" s="4">
        <v>137.19999999999999</v>
      </c>
    </row>
    <row r="64" spans="2:9" ht="19.95" customHeight="1" x14ac:dyDescent="0.25">
      <c r="B64" s="3">
        <v>2019</v>
      </c>
      <c r="C64" s="4">
        <v>4</v>
      </c>
      <c r="D64" s="4" t="s">
        <v>8</v>
      </c>
      <c r="E64" s="4" t="s">
        <v>75</v>
      </c>
      <c r="F64" s="4" t="s">
        <v>10</v>
      </c>
      <c r="G64" s="4" t="s">
        <v>11</v>
      </c>
      <c r="H64" s="4">
        <v>13</v>
      </c>
      <c r="I64" s="4">
        <v>643.5</v>
      </c>
    </row>
    <row r="65" spans="2:9" ht="19.95" customHeight="1" x14ac:dyDescent="0.25">
      <c r="B65" s="3">
        <v>2019</v>
      </c>
      <c r="C65" s="4">
        <v>4</v>
      </c>
      <c r="D65" s="4" t="s">
        <v>12</v>
      </c>
      <c r="E65" s="4" t="s">
        <v>89</v>
      </c>
      <c r="F65" s="4" t="s">
        <v>16</v>
      </c>
      <c r="G65" s="4" t="s">
        <v>17</v>
      </c>
      <c r="H65" s="4">
        <v>6</v>
      </c>
      <c r="I65" s="4">
        <v>94.800000000000011</v>
      </c>
    </row>
    <row r="66" spans="2:9" ht="19.95" customHeight="1" x14ac:dyDescent="0.25">
      <c r="B66" s="3">
        <v>2019</v>
      </c>
      <c r="C66" s="4">
        <v>4</v>
      </c>
      <c r="D66" s="4" t="s">
        <v>45</v>
      </c>
      <c r="E66" s="4" t="s">
        <v>94</v>
      </c>
      <c r="F66" s="4" t="s">
        <v>10</v>
      </c>
      <c r="G66" s="4" t="s">
        <v>11</v>
      </c>
      <c r="H66" s="4">
        <v>20</v>
      </c>
      <c r="I66" s="4">
        <v>990</v>
      </c>
    </row>
    <row r="67" spans="2:9" ht="19.95" customHeight="1" x14ac:dyDescent="0.25">
      <c r="B67" s="3">
        <v>2020</v>
      </c>
      <c r="C67" s="4">
        <v>4</v>
      </c>
      <c r="D67" s="4" t="s">
        <v>45</v>
      </c>
      <c r="E67" s="4" t="s">
        <v>125</v>
      </c>
      <c r="F67" s="4" t="s">
        <v>31</v>
      </c>
      <c r="G67" s="4" t="s">
        <v>32</v>
      </c>
      <c r="H67" s="4">
        <v>24</v>
      </c>
      <c r="I67" s="4">
        <v>477.6</v>
      </c>
    </row>
    <row r="68" spans="2:9" ht="19.95" customHeight="1" x14ac:dyDescent="0.25">
      <c r="B68" s="3">
        <v>2020</v>
      </c>
      <c r="C68" s="4">
        <v>4</v>
      </c>
      <c r="D68" s="4" t="s">
        <v>45</v>
      </c>
      <c r="E68" s="4" t="s">
        <v>127</v>
      </c>
      <c r="F68" s="4" t="s">
        <v>43</v>
      </c>
      <c r="G68" s="4" t="s">
        <v>44</v>
      </c>
      <c r="H68" s="4">
        <v>15</v>
      </c>
      <c r="I68" s="4">
        <v>147</v>
      </c>
    </row>
    <row r="69" spans="2:9" ht="19.95" customHeight="1" x14ac:dyDescent="0.25">
      <c r="B69" s="3">
        <v>2020</v>
      </c>
      <c r="C69" s="4">
        <v>4</v>
      </c>
      <c r="D69" s="4" t="s">
        <v>18</v>
      </c>
      <c r="E69" s="4" t="s">
        <v>136</v>
      </c>
      <c r="F69" s="4" t="s">
        <v>31</v>
      </c>
      <c r="G69" s="4" t="s">
        <v>32</v>
      </c>
      <c r="H69" s="4">
        <v>23</v>
      </c>
      <c r="I69" s="4">
        <v>457.7</v>
      </c>
    </row>
    <row r="70" spans="2:9" ht="19.95" customHeight="1" x14ac:dyDescent="0.25">
      <c r="B70" s="3">
        <v>2020</v>
      </c>
      <c r="C70" s="4">
        <v>4</v>
      </c>
      <c r="D70" s="4" t="s">
        <v>12</v>
      </c>
      <c r="E70" s="4" t="s">
        <v>153</v>
      </c>
      <c r="F70" s="4" t="s">
        <v>20</v>
      </c>
      <c r="G70" s="4" t="s">
        <v>21</v>
      </c>
      <c r="H70" s="4">
        <v>23</v>
      </c>
      <c r="I70" s="4">
        <v>342.7</v>
      </c>
    </row>
    <row r="71" spans="2:9" ht="19.95" customHeight="1" x14ac:dyDescent="0.25">
      <c r="B71" s="3">
        <v>2020</v>
      </c>
      <c r="C71" s="4">
        <v>4</v>
      </c>
      <c r="D71" s="4" t="s">
        <v>14</v>
      </c>
      <c r="E71" s="4" t="s">
        <v>164</v>
      </c>
      <c r="F71" s="4" t="s">
        <v>10</v>
      </c>
      <c r="G71" s="4" t="s">
        <v>11</v>
      </c>
      <c r="H71" s="4">
        <v>18</v>
      </c>
      <c r="I71" s="4">
        <v>891</v>
      </c>
    </row>
    <row r="72" spans="2:9" ht="19.95" customHeight="1" x14ac:dyDescent="0.25">
      <c r="B72" s="3">
        <v>2021</v>
      </c>
      <c r="C72" s="4">
        <v>4</v>
      </c>
      <c r="D72" s="4" t="s">
        <v>14</v>
      </c>
      <c r="E72" s="4" t="s">
        <v>180</v>
      </c>
      <c r="F72" s="4" t="s">
        <v>10</v>
      </c>
      <c r="G72" s="4" t="s">
        <v>11</v>
      </c>
      <c r="H72" s="4">
        <v>24</v>
      </c>
      <c r="I72" s="4">
        <v>1188</v>
      </c>
    </row>
    <row r="73" spans="2:9" ht="19.95" customHeight="1" x14ac:dyDescent="0.25">
      <c r="B73" s="3">
        <v>2021</v>
      </c>
      <c r="C73" s="4">
        <v>4</v>
      </c>
      <c r="D73" s="4" t="s">
        <v>8</v>
      </c>
      <c r="E73" s="4" t="s">
        <v>201</v>
      </c>
      <c r="F73" s="4" t="s">
        <v>31</v>
      </c>
      <c r="G73" s="4" t="s">
        <v>32</v>
      </c>
      <c r="H73" s="4">
        <v>7</v>
      </c>
      <c r="I73" s="4">
        <v>139.30000000000001</v>
      </c>
    </row>
    <row r="74" spans="2:9" ht="19.95" customHeight="1" x14ac:dyDescent="0.25">
      <c r="B74" s="3">
        <v>2019</v>
      </c>
      <c r="C74" s="4">
        <v>5</v>
      </c>
      <c r="D74" s="4" t="s">
        <v>14</v>
      </c>
      <c r="E74" s="4" t="s">
        <v>35</v>
      </c>
      <c r="F74" s="4" t="s">
        <v>10</v>
      </c>
      <c r="G74" s="4" t="s">
        <v>11</v>
      </c>
      <c r="H74" s="4">
        <v>27</v>
      </c>
      <c r="I74" s="4">
        <v>1336.5</v>
      </c>
    </row>
    <row r="75" spans="2:9" ht="19.95" customHeight="1" x14ac:dyDescent="0.25">
      <c r="B75" s="3">
        <v>2019</v>
      </c>
      <c r="C75" s="4">
        <v>5</v>
      </c>
      <c r="D75" s="4" t="s">
        <v>12</v>
      </c>
      <c r="E75" s="4" t="s">
        <v>42</v>
      </c>
      <c r="F75" s="4" t="s">
        <v>43</v>
      </c>
      <c r="G75" s="4" t="s">
        <v>44</v>
      </c>
      <c r="H75" s="4">
        <v>27</v>
      </c>
      <c r="I75" s="4">
        <v>264.60000000000002</v>
      </c>
    </row>
    <row r="76" spans="2:9" ht="19.95" customHeight="1" x14ac:dyDescent="0.25">
      <c r="B76" s="3">
        <v>2019</v>
      </c>
      <c r="C76" s="4">
        <v>5</v>
      </c>
      <c r="D76" s="4" t="s">
        <v>45</v>
      </c>
      <c r="E76" s="4" t="s">
        <v>46</v>
      </c>
      <c r="F76" s="4" t="s">
        <v>43</v>
      </c>
      <c r="G76" s="4" t="s">
        <v>44</v>
      </c>
      <c r="H76" s="4">
        <v>27</v>
      </c>
      <c r="I76" s="4">
        <v>264.60000000000002</v>
      </c>
    </row>
    <row r="77" spans="2:9" ht="19.95" customHeight="1" x14ac:dyDescent="0.25">
      <c r="B77" s="3">
        <v>2019</v>
      </c>
      <c r="C77" s="4">
        <v>5</v>
      </c>
      <c r="D77" s="4" t="s">
        <v>14</v>
      </c>
      <c r="E77" s="4" t="s">
        <v>50</v>
      </c>
      <c r="F77" s="4" t="s">
        <v>28</v>
      </c>
      <c r="G77" s="4" t="s">
        <v>29</v>
      </c>
      <c r="H77" s="4">
        <v>27</v>
      </c>
      <c r="I77" s="4">
        <v>807.3</v>
      </c>
    </row>
    <row r="78" spans="2:9" ht="19.95" customHeight="1" x14ac:dyDescent="0.25">
      <c r="B78" s="3">
        <v>2019</v>
      </c>
      <c r="C78" s="4">
        <v>5</v>
      </c>
      <c r="D78" s="4" t="s">
        <v>25</v>
      </c>
      <c r="E78" s="4" t="s">
        <v>54</v>
      </c>
      <c r="F78" s="4" t="s">
        <v>28</v>
      </c>
      <c r="G78" s="4" t="s">
        <v>29</v>
      </c>
      <c r="H78" s="4">
        <v>26</v>
      </c>
      <c r="I78" s="4">
        <v>777.4</v>
      </c>
    </row>
    <row r="79" spans="2:9" ht="19.95" customHeight="1" x14ac:dyDescent="0.25">
      <c r="B79" s="3">
        <v>2019</v>
      </c>
      <c r="C79" s="4">
        <v>5</v>
      </c>
      <c r="D79" s="4" t="s">
        <v>12</v>
      </c>
      <c r="E79" s="4" t="s">
        <v>60</v>
      </c>
      <c r="F79" s="4" t="s">
        <v>16</v>
      </c>
      <c r="G79" s="4" t="s">
        <v>17</v>
      </c>
      <c r="H79" s="4">
        <v>19</v>
      </c>
      <c r="I79" s="4">
        <v>300.2</v>
      </c>
    </row>
    <row r="80" spans="2:9" ht="19.95" customHeight="1" x14ac:dyDescent="0.25">
      <c r="B80" s="3">
        <v>2019</v>
      </c>
      <c r="C80" s="4">
        <v>5</v>
      </c>
      <c r="D80" s="4" t="s">
        <v>14</v>
      </c>
      <c r="E80" s="4" t="s">
        <v>70</v>
      </c>
      <c r="F80" s="4" t="s">
        <v>10</v>
      </c>
      <c r="G80" s="4" t="s">
        <v>11</v>
      </c>
      <c r="H80" s="4">
        <v>18</v>
      </c>
      <c r="I80" s="4">
        <v>891</v>
      </c>
    </row>
    <row r="81" spans="2:9" ht="19.95" customHeight="1" x14ac:dyDescent="0.25">
      <c r="B81" s="3">
        <v>2019</v>
      </c>
      <c r="C81" s="4">
        <v>5</v>
      </c>
      <c r="D81" s="4" t="s">
        <v>14</v>
      </c>
      <c r="E81" s="4" t="s">
        <v>79</v>
      </c>
      <c r="F81" s="4" t="s">
        <v>28</v>
      </c>
      <c r="G81" s="4" t="s">
        <v>29</v>
      </c>
      <c r="H81" s="4">
        <v>26</v>
      </c>
      <c r="I81" s="4">
        <v>777.4</v>
      </c>
    </row>
    <row r="82" spans="2:9" ht="19.95" customHeight="1" x14ac:dyDescent="0.25">
      <c r="B82" s="3">
        <v>2019</v>
      </c>
      <c r="C82" s="4">
        <v>5</v>
      </c>
      <c r="D82" s="4" t="s">
        <v>25</v>
      </c>
      <c r="E82" s="4" t="s">
        <v>80</v>
      </c>
      <c r="F82" s="4" t="s">
        <v>10</v>
      </c>
      <c r="G82" s="4" t="s">
        <v>11</v>
      </c>
      <c r="H82" s="4">
        <v>25</v>
      </c>
      <c r="I82" s="4">
        <v>1237.5</v>
      </c>
    </row>
    <row r="83" spans="2:9" ht="19.95" customHeight="1" x14ac:dyDescent="0.25">
      <c r="B83" s="3">
        <v>2019</v>
      </c>
      <c r="C83" s="4">
        <v>5</v>
      </c>
      <c r="D83" s="4" t="s">
        <v>45</v>
      </c>
      <c r="E83" s="4" t="s">
        <v>92</v>
      </c>
      <c r="F83" s="4" t="s">
        <v>31</v>
      </c>
      <c r="G83" s="4" t="s">
        <v>32</v>
      </c>
      <c r="H83" s="4">
        <v>6</v>
      </c>
      <c r="I83" s="4">
        <v>119.4</v>
      </c>
    </row>
    <row r="84" spans="2:9" ht="19.95" customHeight="1" x14ac:dyDescent="0.25">
      <c r="B84" s="3">
        <v>2020</v>
      </c>
      <c r="C84" s="4">
        <v>5</v>
      </c>
      <c r="D84" s="4" t="s">
        <v>8</v>
      </c>
      <c r="E84" s="4" t="s">
        <v>106</v>
      </c>
      <c r="F84" s="4" t="s">
        <v>43</v>
      </c>
      <c r="G84" s="4" t="s">
        <v>44</v>
      </c>
      <c r="H84" s="4">
        <v>5</v>
      </c>
      <c r="I84" s="4">
        <v>49</v>
      </c>
    </row>
    <row r="85" spans="2:9" ht="19.95" customHeight="1" x14ac:dyDescent="0.25">
      <c r="B85" s="3">
        <v>2020</v>
      </c>
      <c r="C85" s="4">
        <v>5</v>
      </c>
      <c r="D85" s="4" t="s">
        <v>12</v>
      </c>
      <c r="E85" s="4" t="s">
        <v>107</v>
      </c>
      <c r="F85" s="4" t="s">
        <v>43</v>
      </c>
      <c r="G85" s="4" t="s">
        <v>44</v>
      </c>
      <c r="H85" s="4">
        <v>7</v>
      </c>
      <c r="I85" s="4">
        <v>68.600000000000009</v>
      </c>
    </row>
    <row r="86" spans="2:9" ht="19.95" customHeight="1" x14ac:dyDescent="0.25">
      <c r="B86" s="3">
        <v>2020</v>
      </c>
      <c r="C86" s="4">
        <v>5</v>
      </c>
      <c r="D86" s="4" t="s">
        <v>45</v>
      </c>
      <c r="E86" s="4" t="s">
        <v>117</v>
      </c>
      <c r="F86" s="4" t="s">
        <v>31</v>
      </c>
      <c r="G86" s="4" t="s">
        <v>32</v>
      </c>
      <c r="H86" s="4">
        <v>26</v>
      </c>
      <c r="I86" s="4">
        <v>517.4</v>
      </c>
    </row>
    <row r="87" spans="2:9" ht="19.95" customHeight="1" x14ac:dyDescent="0.25">
      <c r="B87" s="3">
        <v>2020</v>
      </c>
      <c r="C87" s="4">
        <v>5</v>
      </c>
      <c r="D87" s="4" t="s">
        <v>8</v>
      </c>
      <c r="E87" s="4" t="s">
        <v>124</v>
      </c>
      <c r="F87" s="4" t="s">
        <v>28</v>
      </c>
      <c r="G87" s="4" t="s">
        <v>29</v>
      </c>
      <c r="H87" s="4">
        <v>17</v>
      </c>
      <c r="I87" s="4">
        <v>508.3</v>
      </c>
    </row>
    <row r="88" spans="2:9" ht="19.95" customHeight="1" x14ac:dyDescent="0.25">
      <c r="B88" s="3">
        <v>2020</v>
      </c>
      <c r="C88" s="4">
        <v>5</v>
      </c>
      <c r="D88" s="4" t="s">
        <v>8</v>
      </c>
      <c r="E88" s="4" t="s">
        <v>137</v>
      </c>
      <c r="F88" s="4" t="s">
        <v>31</v>
      </c>
      <c r="G88" s="4" t="s">
        <v>32</v>
      </c>
      <c r="H88" s="4">
        <v>10</v>
      </c>
      <c r="I88" s="4">
        <v>199</v>
      </c>
    </row>
    <row r="89" spans="2:9" ht="19.95" customHeight="1" x14ac:dyDescent="0.25">
      <c r="B89" s="3">
        <v>2020</v>
      </c>
      <c r="C89" s="4">
        <v>5</v>
      </c>
      <c r="D89" s="4" t="s">
        <v>45</v>
      </c>
      <c r="E89" s="4" t="s">
        <v>140</v>
      </c>
      <c r="F89" s="4" t="s">
        <v>31</v>
      </c>
      <c r="G89" s="4" t="s">
        <v>32</v>
      </c>
      <c r="H89" s="4">
        <v>27</v>
      </c>
      <c r="I89" s="4">
        <v>537.29999999999995</v>
      </c>
    </row>
    <row r="90" spans="2:9" ht="19.95" customHeight="1" x14ac:dyDescent="0.25">
      <c r="B90" s="3">
        <v>2020</v>
      </c>
      <c r="C90" s="4">
        <v>5</v>
      </c>
      <c r="D90" s="4" t="s">
        <v>14</v>
      </c>
      <c r="E90" s="4" t="s">
        <v>147</v>
      </c>
      <c r="F90" s="4" t="s">
        <v>43</v>
      </c>
      <c r="G90" s="4" t="s">
        <v>44</v>
      </c>
      <c r="H90" s="4">
        <v>18</v>
      </c>
      <c r="I90" s="4">
        <v>176.4</v>
      </c>
    </row>
    <row r="91" spans="2:9" ht="19.95" customHeight="1" x14ac:dyDescent="0.25">
      <c r="B91" s="3">
        <v>2020</v>
      </c>
      <c r="C91" s="4">
        <v>5</v>
      </c>
      <c r="D91" s="4" t="s">
        <v>18</v>
      </c>
      <c r="E91" s="4" t="s">
        <v>149</v>
      </c>
      <c r="F91" s="4" t="s">
        <v>20</v>
      </c>
      <c r="G91" s="4" t="s">
        <v>21</v>
      </c>
      <c r="H91" s="4">
        <v>25</v>
      </c>
      <c r="I91" s="4">
        <v>372.5</v>
      </c>
    </row>
    <row r="92" spans="2:9" ht="19.95" customHeight="1" x14ac:dyDescent="0.25">
      <c r="B92" s="3">
        <v>2020</v>
      </c>
      <c r="C92" s="4">
        <v>5</v>
      </c>
      <c r="D92" s="4" t="s">
        <v>8</v>
      </c>
      <c r="E92" s="4" t="s">
        <v>160</v>
      </c>
      <c r="F92" s="4" t="s">
        <v>10</v>
      </c>
      <c r="G92" s="4" t="s">
        <v>11</v>
      </c>
      <c r="H92" s="4">
        <v>28</v>
      </c>
      <c r="I92" s="4">
        <v>1386</v>
      </c>
    </row>
    <row r="93" spans="2:9" ht="19.95" customHeight="1" x14ac:dyDescent="0.25">
      <c r="B93" s="3">
        <v>2020</v>
      </c>
      <c r="C93" s="4">
        <v>5</v>
      </c>
      <c r="D93" s="4" t="s">
        <v>14</v>
      </c>
      <c r="E93" s="4" t="s">
        <v>170</v>
      </c>
      <c r="F93" s="4" t="s">
        <v>43</v>
      </c>
      <c r="G93" s="4" t="s">
        <v>44</v>
      </c>
      <c r="H93" s="4">
        <v>15</v>
      </c>
      <c r="I93" s="4">
        <v>147</v>
      </c>
    </row>
    <row r="94" spans="2:9" ht="19.95" customHeight="1" x14ac:dyDescent="0.25">
      <c r="B94" s="3">
        <v>2021</v>
      </c>
      <c r="C94" s="4">
        <v>5</v>
      </c>
      <c r="D94" s="4" t="s">
        <v>45</v>
      </c>
      <c r="E94" s="4" t="s">
        <v>175</v>
      </c>
      <c r="F94" s="4" t="s">
        <v>20</v>
      </c>
      <c r="G94" s="4" t="s">
        <v>21</v>
      </c>
      <c r="H94" s="4">
        <v>13</v>
      </c>
      <c r="I94" s="4">
        <v>193.7</v>
      </c>
    </row>
    <row r="95" spans="2:9" ht="19.95" customHeight="1" x14ac:dyDescent="0.25">
      <c r="B95" s="3">
        <v>2021</v>
      </c>
      <c r="C95" s="4">
        <v>5</v>
      </c>
      <c r="D95" s="4" t="s">
        <v>12</v>
      </c>
      <c r="E95" s="4" t="s">
        <v>179</v>
      </c>
      <c r="F95" s="4" t="s">
        <v>28</v>
      </c>
      <c r="G95" s="4" t="s">
        <v>29</v>
      </c>
      <c r="H95" s="4">
        <v>15</v>
      </c>
      <c r="I95" s="4">
        <v>448.5</v>
      </c>
    </row>
    <row r="96" spans="2:9" ht="19.95" customHeight="1" x14ac:dyDescent="0.25">
      <c r="B96" s="3">
        <v>2021</v>
      </c>
      <c r="C96" s="4">
        <v>5</v>
      </c>
      <c r="D96" s="4" t="s">
        <v>14</v>
      </c>
      <c r="E96" s="4" t="s">
        <v>181</v>
      </c>
      <c r="F96" s="4" t="s">
        <v>31</v>
      </c>
      <c r="G96" s="4" t="s">
        <v>32</v>
      </c>
      <c r="H96" s="4">
        <v>11</v>
      </c>
      <c r="I96" s="4">
        <v>218.9</v>
      </c>
    </row>
    <row r="97" spans="2:9" ht="19.95" customHeight="1" x14ac:dyDescent="0.25">
      <c r="B97" s="3">
        <v>2021</v>
      </c>
      <c r="C97" s="4">
        <v>5</v>
      </c>
      <c r="D97" s="4" t="s">
        <v>12</v>
      </c>
      <c r="E97" s="4" t="s">
        <v>189</v>
      </c>
      <c r="F97" s="4" t="s">
        <v>20</v>
      </c>
      <c r="G97" s="4" t="s">
        <v>21</v>
      </c>
      <c r="H97" s="4">
        <v>28</v>
      </c>
      <c r="I97" s="4">
        <v>417.2</v>
      </c>
    </row>
    <row r="98" spans="2:9" ht="19.95" customHeight="1" x14ac:dyDescent="0.25">
      <c r="B98" s="3">
        <v>2021</v>
      </c>
      <c r="C98" s="4">
        <v>5</v>
      </c>
      <c r="D98" s="4" t="s">
        <v>8</v>
      </c>
      <c r="E98" s="4" t="s">
        <v>212</v>
      </c>
      <c r="F98" s="4" t="s">
        <v>16</v>
      </c>
      <c r="G98" s="4" t="s">
        <v>17</v>
      </c>
      <c r="H98" s="4">
        <v>8</v>
      </c>
      <c r="I98" s="4">
        <v>126.4</v>
      </c>
    </row>
    <row r="99" spans="2:9" ht="19.95" customHeight="1" x14ac:dyDescent="0.25">
      <c r="B99" s="3">
        <v>2021</v>
      </c>
      <c r="C99" s="4">
        <v>5</v>
      </c>
      <c r="D99" s="4" t="s">
        <v>45</v>
      </c>
      <c r="E99" s="4" t="s">
        <v>216</v>
      </c>
      <c r="F99" s="4" t="s">
        <v>31</v>
      </c>
      <c r="G99" s="4" t="s">
        <v>32</v>
      </c>
      <c r="H99" s="4">
        <v>23</v>
      </c>
      <c r="I99" s="4">
        <v>457.7</v>
      </c>
    </row>
    <row r="100" spans="2:9" ht="19.95" customHeight="1" x14ac:dyDescent="0.25">
      <c r="B100" s="3">
        <v>2021</v>
      </c>
      <c r="C100" s="4">
        <v>5</v>
      </c>
      <c r="D100" s="4" t="s">
        <v>25</v>
      </c>
      <c r="E100" s="4" t="s">
        <v>217</v>
      </c>
      <c r="F100" s="4" t="s">
        <v>20</v>
      </c>
      <c r="G100" s="4" t="s">
        <v>21</v>
      </c>
      <c r="H100" s="4">
        <v>17</v>
      </c>
      <c r="I100" s="4">
        <v>253.3</v>
      </c>
    </row>
    <row r="101" spans="2:9" ht="19.95" customHeight="1" x14ac:dyDescent="0.25">
      <c r="B101" s="3">
        <v>2019</v>
      </c>
      <c r="C101" s="4">
        <v>6</v>
      </c>
      <c r="D101" s="4" t="s">
        <v>14</v>
      </c>
      <c r="E101" s="4" t="s">
        <v>22</v>
      </c>
      <c r="F101" s="4" t="s">
        <v>20</v>
      </c>
      <c r="G101" s="4" t="s">
        <v>21</v>
      </c>
      <c r="H101" s="4">
        <v>9</v>
      </c>
      <c r="I101" s="4">
        <v>134.1</v>
      </c>
    </row>
    <row r="102" spans="2:9" ht="19.95" customHeight="1" x14ac:dyDescent="0.25">
      <c r="B102" s="3">
        <v>2019</v>
      </c>
      <c r="C102" s="4">
        <v>6</v>
      </c>
      <c r="D102" s="4" t="s">
        <v>8</v>
      </c>
      <c r="E102" s="4" t="s">
        <v>30</v>
      </c>
      <c r="F102" s="4" t="s">
        <v>31</v>
      </c>
      <c r="G102" s="4" t="s">
        <v>32</v>
      </c>
      <c r="H102" s="4">
        <v>10</v>
      </c>
      <c r="I102" s="4">
        <v>199</v>
      </c>
    </row>
    <row r="103" spans="2:9" ht="19.95" customHeight="1" x14ac:dyDescent="0.25">
      <c r="B103" s="3">
        <v>2019</v>
      </c>
      <c r="C103" s="4">
        <v>6</v>
      </c>
      <c r="D103" s="4" t="s">
        <v>8</v>
      </c>
      <c r="E103" s="4" t="s">
        <v>73</v>
      </c>
      <c r="F103" s="4" t="s">
        <v>28</v>
      </c>
      <c r="G103" s="4" t="s">
        <v>29</v>
      </c>
      <c r="H103" s="4">
        <v>8</v>
      </c>
      <c r="I103" s="4">
        <v>239.2</v>
      </c>
    </row>
    <row r="104" spans="2:9" ht="19.95" customHeight="1" x14ac:dyDescent="0.25">
      <c r="B104" s="3">
        <v>2019</v>
      </c>
      <c r="C104" s="4">
        <v>6</v>
      </c>
      <c r="D104" s="4" t="s">
        <v>18</v>
      </c>
      <c r="E104" s="4" t="s">
        <v>86</v>
      </c>
      <c r="F104" s="4" t="s">
        <v>10</v>
      </c>
      <c r="G104" s="4" t="s">
        <v>11</v>
      </c>
      <c r="H104" s="4">
        <v>13</v>
      </c>
      <c r="I104" s="4">
        <v>643.5</v>
      </c>
    </row>
    <row r="105" spans="2:9" ht="19.95" customHeight="1" x14ac:dyDescent="0.25">
      <c r="B105" s="3">
        <v>2019</v>
      </c>
      <c r="C105" s="4">
        <v>6</v>
      </c>
      <c r="D105" s="4" t="s">
        <v>14</v>
      </c>
      <c r="E105" s="4" t="s">
        <v>88</v>
      </c>
      <c r="F105" s="4" t="s">
        <v>28</v>
      </c>
      <c r="G105" s="4" t="s">
        <v>29</v>
      </c>
      <c r="H105" s="4">
        <v>7</v>
      </c>
      <c r="I105" s="4">
        <v>209.3</v>
      </c>
    </row>
    <row r="106" spans="2:9" ht="19.95" customHeight="1" x14ac:dyDescent="0.25">
      <c r="B106" s="3">
        <v>2019</v>
      </c>
      <c r="C106" s="4">
        <v>6</v>
      </c>
      <c r="D106" s="4" t="s">
        <v>18</v>
      </c>
      <c r="E106" s="4" t="s">
        <v>90</v>
      </c>
      <c r="F106" s="4" t="s">
        <v>10</v>
      </c>
      <c r="G106" s="4" t="s">
        <v>11</v>
      </c>
      <c r="H106" s="4">
        <v>19</v>
      </c>
      <c r="I106" s="4">
        <v>940.5</v>
      </c>
    </row>
    <row r="107" spans="2:9" ht="19.95" customHeight="1" x14ac:dyDescent="0.25">
      <c r="B107" s="3">
        <v>2020</v>
      </c>
      <c r="C107" s="4">
        <v>6</v>
      </c>
      <c r="D107" s="4" t="s">
        <v>12</v>
      </c>
      <c r="E107" s="4" t="s">
        <v>102</v>
      </c>
      <c r="F107" s="4" t="s">
        <v>43</v>
      </c>
      <c r="G107" s="4" t="s">
        <v>44</v>
      </c>
      <c r="H107" s="4">
        <v>19</v>
      </c>
      <c r="I107" s="4">
        <v>186.2</v>
      </c>
    </row>
    <row r="108" spans="2:9" ht="19.95" customHeight="1" x14ac:dyDescent="0.25">
      <c r="B108" s="3">
        <v>2020</v>
      </c>
      <c r="C108" s="4">
        <v>6</v>
      </c>
      <c r="D108" s="4" t="s">
        <v>45</v>
      </c>
      <c r="E108" s="4" t="s">
        <v>113</v>
      </c>
      <c r="F108" s="4" t="s">
        <v>31</v>
      </c>
      <c r="G108" s="4" t="s">
        <v>32</v>
      </c>
      <c r="H108" s="4">
        <v>8</v>
      </c>
      <c r="I108" s="4">
        <v>159.19999999999999</v>
      </c>
    </row>
    <row r="109" spans="2:9" ht="19.95" customHeight="1" x14ac:dyDescent="0.25">
      <c r="B109" s="3">
        <v>2020</v>
      </c>
      <c r="C109" s="4">
        <v>6</v>
      </c>
      <c r="D109" s="4" t="s">
        <v>14</v>
      </c>
      <c r="E109" s="4" t="s">
        <v>126</v>
      </c>
      <c r="F109" s="4" t="s">
        <v>28</v>
      </c>
      <c r="G109" s="4" t="s">
        <v>29</v>
      </c>
      <c r="H109" s="4">
        <v>12</v>
      </c>
      <c r="I109" s="4">
        <v>358.8</v>
      </c>
    </row>
    <row r="110" spans="2:9" ht="19.95" customHeight="1" x14ac:dyDescent="0.25">
      <c r="B110" s="3">
        <v>2020</v>
      </c>
      <c r="C110" s="4">
        <v>6</v>
      </c>
      <c r="D110" s="4" t="s">
        <v>8</v>
      </c>
      <c r="E110" s="4" t="s">
        <v>144</v>
      </c>
      <c r="F110" s="4" t="s">
        <v>31</v>
      </c>
      <c r="G110" s="4" t="s">
        <v>32</v>
      </c>
      <c r="H110" s="4">
        <v>6</v>
      </c>
      <c r="I110" s="4">
        <v>119.4</v>
      </c>
    </row>
    <row r="111" spans="2:9" ht="19.95" customHeight="1" x14ac:dyDescent="0.25">
      <c r="B111" s="3">
        <v>2020</v>
      </c>
      <c r="C111" s="4">
        <v>6</v>
      </c>
      <c r="D111" s="4" t="s">
        <v>14</v>
      </c>
      <c r="E111" s="4" t="s">
        <v>154</v>
      </c>
      <c r="F111" s="4" t="s">
        <v>20</v>
      </c>
      <c r="G111" s="4" t="s">
        <v>21</v>
      </c>
      <c r="H111" s="4">
        <v>14</v>
      </c>
      <c r="I111" s="4">
        <v>208.6</v>
      </c>
    </row>
    <row r="112" spans="2:9" ht="19.95" customHeight="1" x14ac:dyDescent="0.25">
      <c r="B112" s="3">
        <v>2020</v>
      </c>
      <c r="C112" s="4">
        <v>6</v>
      </c>
      <c r="D112" s="4" t="s">
        <v>12</v>
      </c>
      <c r="E112" s="4" t="s">
        <v>64</v>
      </c>
      <c r="F112" s="4" t="s">
        <v>28</v>
      </c>
      <c r="G112" s="4" t="s">
        <v>29</v>
      </c>
      <c r="H112" s="4">
        <v>7</v>
      </c>
      <c r="I112" s="4">
        <v>209.3</v>
      </c>
    </row>
    <row r="113" spans="2:9" ht="19.95" customHeight="1" x14ac:dyDescent="0.25">
      <c r="B113" s="3">
        <v>2020</v>
      </c>
      <c r="C113" s="4">
        <v>6</v>
      </c>
      <c r="D113" s="4" t="s">
        <v>12</v>
      </c>
      <c r="E113" s="4" t="s">
        <v>165</v>
      </c>
      <c r="F113" s="4" t="s">
        <v>20</v>
      </c>
      <c r="G113" s="4" t="s">
        <v>21</v>
      </c>
      <c r="H113" s="4">
        <v>19</v>
      </c>
      <c r="I113" s="4">
        <v>283.10000000000002</v>
      </c>
    </row>
    <row r="114" spans="2:9" ht="19.95" customHeight="1" x14ac:dyDescent="0.25">
      <c r="B114" s="3">
        <v>2021</v>
      </c>
      <c r="C114" s="4">
        <v>6</v>
      </c>
      <c r="D114" s="4" t="s">
        <v>25</v>
      </c>
      <c r="E114" s="4" t="s">
        <v>173</v>
      </c>
      <c r="F114" s="4" t="s">
        <v>16</v>
      </c>
      <c r="G114" s="4" t="s">
        <v>17</v>
      </c>
      <c r="H114" s="4">
        <v>28</v>
      </c>
      <c r="I114" s="4">
        <v>442.4</v>
      </c>
    </row>
    <row r="115" spans="2:9" ht="19.95" customHeight="1" x14ac:dyDescent="0.25">
      <c r="B115" s="3">
        <v>2021</v>
      </c>
      <c r="C115" s="4">
        <v>6</v>
      </c>
      <c r="D115" s="4" t="s">
        <v>18</v>
      </c>
      <c r="E115" s="4" t="s">
        <v>192</v>
      </c>
      <c r="F115" s="4" t="s">
        <v>43</v>
      </c>
      <c r="G115" s="4" t="s">
        <v>44</v>
      </c>
      <c r="H115" s="4">
        <v>9</v>
      </c>
      <c r="I115" s="4">
        <v>88.2</v>
      </c>
    </row>
    <row r="116" spans="2:9" ht="19.95" customHeight="1" x14ac:dyDescent="0.25">
      <c r="B116" s="3">
        <v>2021</v>
      </c>
      <c r="C116" s="4">
        <v>6</v>
      </c>
      <c r="D116" s="4" t="s">
        <v>45</v>
      </c>
      <c r="E116" s="4" t="s">
        <v>196</v>
      </c>
      <c r="F116" s="4" t="s">
        <v>28</v>
      </c>
      <c r="G116" s="4" t="s">
        <v>29</v>
      </c>
      <c r="H116" s="4">
        <v>27</v>
      </c>
      <c r="I116" s="4">
        <v>807.3</v>
      </c>
    </row>
    <row r="117" spans="2:9" ht="19.95" customHeight="1" x14ac:dyDescent="0.25">
      <c r="B117" s="3">
        <v>2021</v>
      </c>
      <c r="C117" s="4">
        <v>6</v>
      </c>
      <c r="D117" s="4" t="s">
        <v>8</v>
      </c>
      <c r="E117" s="4" t="s">
        <v>198</v>
      </c>
      <c r="F117" s="4" t="s">
        <v>28</v>
      </c>
      <c r="G117" s="4" t="s">
        <v>29</v>
      </c>
      <c r="H117" s="4">
        <v>22</v>
      </c>
      <c r="I117" s="4">
        <v>657.8</v>
      </c>
    </row>
    <row r="118" spans="2:9" ht="19.95" customHeight="1" x14ac:dyDescent="0.25">
      <c r="B118" s="3">
        <v>2021</v>
      </c>
      <c r="C118" s="4">
        <v>6</v>
      </c>
      <c r="D118" s="4" t="s">
        <v>45</v>
      </c>
      <c r="E118" s="4" t="s">
        <v>202</v>
      </c>
      <c r="F118" s="4" t="s">
        <v>16</v>
      </c>
      <c r="G118" s="4" t="s">
        <v>17</v>
      </c>
      <c r="H118" s="4">
        <v>15</v>
      </c>
      <c r="I118" s="4">
        <v>237</v>
      </c>
    </row>
    <row r="119" spans="2:9" ht="19.95" customHeight="1" x14ac:dyDescent="0.25">
      <c r="B119" s="3">
        <v>2021</v>
      </c>
      <c r="C119" s="4">
        <v>6</v>
      </c>
      <c r="D119" s="4" t="s">
        <v>12</v>
      </c>
      <c r="E119" s="4" t="s">
        <v>215</v>
      </c>
      <c r="F119" s="4" t="s">
        <v>43</v>
      </c>
      <c r="G119" s="4" t="s">
        <v>44</v>
      </c>
      <c r="H119" s="4">
        <v>23</v>
      </c>
      <c r="I119" s="4">
        <v>225.4</v>
      </c>
    </row>
    <row r="120" spans="2:9" ht="19.95" customHeight="1" x14ac:dyDescent="0.25">
      <c r="B120" s="3">
        <v>2019</v>
      </c>
      <c r="C120" s="4">
        <v>7</v>
      </c>
      <c r="D120" s="4" t="s">
        <v>12</v>
      </c>
      <c r="E120" s="4" t="s">
        <v>58</v>
      </c>
      <c r="F120" s="4" t="s">
        <v>43</v>
      </c>
      <c r="G120" s="4" t="s">
        <v>44</v>
      </c>
      <c r="H120" s="4">
        <v>13</v>
      </c>
      <c r="I120" s="4">
        <v>127.4</v>
      </c>
    </row>
    <row r="121" spans="2:9" ht="19.95" customHeight="1" x14ac:dyDescent="0.25">
      <c r="B121" s="3">
        <v>2019</v>
      </c>
      <c r="C121" s="4">
        <v>7</v>
      </c>
      <c r="D121" s="4" t="s">
        <v>14</v>
      </c>
      <c r="E121" s="4" t="s">
        <v>33</v>
      </c>
      <c r="F121" s="4" t="s">
        <v>31</v>
      </c>
      <c r="G121" s="4" t="s">
        <v>32</v>
      </c>
      <c r="H121" s="4">
        <v>7</v>
      </c>
      <c r="I121" s="4">
        <v>139.30000000000001</v>
      </c>
    </row>
    <row r="122" spans="2:9" ht="19.95" customHeight="1" x14ac:dyDescent="0.25">
      <c r="B122" s="3">
        <v>2020</v>
      </c>
      <c r="C122" s="4">
        <v>7</v>
      </c>
      <c r="D122" s="4" t="s">
        <v>12</v>
      </c>
      <c r="E122" s="4" t="s">
        <v>112</v>
      </c>
      <c r="F122" s="4" t="s">
        <v>16</v>
      </c>
      <c r="G122" s="4" t="s">
        <v>17</v>
      </c>
      <c r="H122" s="4">
        <v>12</v>
      </c>
      <c r="I122" s="4">
        <v>189.6</v>
      </c>
    </row>
    <row r="123" spans="2:9" ht="19.95" customHeight="1" x14ac:dyDescent="0.25">
      <c r="B123" s="3">
        <v>2020</v>
      </c>
      <c r="C123" s="4">
        <v>7</v>
      </c>
      <c r="D123" s="4" t="s">
        <v>8</v>
      </c>
      <c r="E123" s="4" t="s">
        <v>116</v>
      </c>
      <c r="F123" s="4" t="s">
        <v>43</v>
      </c>
      <c r="G123" s="4" t="s">
        <v>44</v>
      </c>
      <c r="H123" s="4">
        <v>29</v>
      </c>
      <c r="I123" s="4">
        <v>284.2</v>
      </c>
    </row>
    <row r="124" spans="2:9" ht="19.95" customHeight="1" x14ac:dyDescent="0.25">
      <c r="B124" s="3">
        <v>2020</v>
      </c>
      <c r="C124" s="4">
        <v>7</v>
      </c>
      <c r="D124" s="4" t="s">
        <v>25</v>
      </c>
      <c r="E124" s="4" t="s">
        <v>156</v>
      </c>
      <c r="F124" s="4" t="s">
        <v>10</v>
      </c>
      <c r="G124" s="4" t="s">
        <v>11</v>
      </c>
      <c r="H124" s="4">
        <v>23</v>
      </c>
      <c r="I124" s="4">
        <v>1138.5</v>
      </c>
    </row>
    <row r="125" spans="2:9" ht="19.95" customHeight="1" x14ac:dyDescent="0.25">
      <c r="B125" s="3">
        <v>2021</v>
      </c>
      <c r="C125" s="4">
        <v>7</v>
      </c>
      <c r="D125" s="4" t="s">
        <v>25</v>
      </c>
      <c r="E125" s="4" t="s">
        <v>176</v>
      </c>
      <c r="F125" s="4" t="s">
        <v>10</v>
      </c>
      <c r="G125" s="4" t="s">
        <v>11</v>
      </c>
      <c r="H125" s="4">
        <v>6</v>
      </c>
      <c r="I125" s="4">
        <v>297</v>
      </c>
    </row>
    <row r="126" spans="2:9" ht="19.95" customHeight="1" x14ac:dyDescent="0.25">
      <c r="B126" s="3">
        <v>2021</v>
      </c>
      <c r="C126" s="4">
        <v>7</v>
      </c>
      <c r="D126" s="4" t="s">
        <v>18</v>
      </c>
      <c r="E126" s="4" t="s">
        <v>191</v>
      </c>
      <c r="F126" s="4" t="s">
        <v>28</v>
      </c>
      <c r="G126" s="4" t="s">
        <v>29</v>
      </c>
      <c r="H126" s="4">
        <v>20</v>
      </c>
      <c r="I126" s="4">
        <v>598</v>
      </c>
    </row>
    <row r="127" spans="2:9" ht="19.95" customHeight="1" x14ac:dyDescent="0.25">
      <c r="B127" s="3">
        <v>2021</v>
      </c>
      <c r="C127" s="4">
        <v>7</v>
      </c>
      <c r="D127" s="4" t="s">
        <v>25</v>
      </c>
      <c r="E127" s="4" t="s">
        <v>200</v>
      </c>
      <c r="F127" s="4" t="s">
        <v>16</v>
      </c>
      <c r="G127" s="4" t="s">
        <v>17</v>
      </c>
      <c r="H127" s="4">
        <v>28</v>
      </c>
      <c r="I127" s="4">
        <v>442.4</v>
      </c>
    </row>
    <row r="128" spans="2:9" ht="19.95" customHeight="1" x14ac:dyDescent="0.25">
      <c r="B128" s="3">
        <v>2021</v>
      </c>
      <c r="C128" s="4">
        <v>7</v>
      </c>
      <c r="D128" s="4" t="s">
        <v>18</v>
      </c>
      <c r="E128" s="4" t="s">
        <v>211</v>
      </c>
      <c r="F128" s="4" t="s">
        <v>28</v>
      </c>
      <c r="G128" s="4" t="s">
        <v>29</v>
      </c>
      <c r="H128" s="4">
        <v>8</v>
      </c>
      <c r="I128" s="4">
        <v>239.2</v>
      </c>
    </row>
    <row r="129" spans="2:9" ht="19.95" customHeight="1" x14ac:dyDescent="0.25">
      <c r="B129" s="3">
        <v>2019</v>
      </c>
      <c r="C129" s="4">
        <v>8</v>
      </c>
      <c r="D129" s="4" t="s">
        <v>18</v>
      </c>
      <c r="E129" s="4" t="s">
        <v>24</v>
      </c>
      <c r="F129" s="4" t="s">
        <v>10</v>
      </c>
      <c r="G129" s="4" t="s">
        <v>11</v>
      </c>
      <c r="H129" s="4">
        <v>26</v>
      </c>
      <c r="I129" s="4">
        <v>1287</v>
      </c>
    </row>
    <row r="130" spans="2:9" ht="19.95" customHeight="1" x14ac:dyDescent="0.25">
      <c r="B130" s="3">
        <v>2019</v>
      </c>
      <c r="C130" s="4">
        <v>8</v>
      </c>
      <c r="D130" s="4" t="s">
        <v>14</v>
      </c>
      <c r="E130" s="4" t="s">
        <v>38</v>
      </c>
      <c r="F130" s="4" t="s">
        <v>16</v>
      </c>
      <c r="G130" s="4" t="s">
        <v>17</v>
      </c>
      <c r="H130" s="4">
        <v>10</v>
      </c>
      <c r="I130" s="4">
        <v>158</v>
      </c>
    </row>
    <row r="131" spans="2:9" ht="19.95" customHeight="1" x14ac:dyDescent="0.25">
      <c r="B131" s="3">
        <v>2019</v>
      </c>
      <c r="C131" s="4">
        <v>8</v>
      </c>
      <c r="D131" s="4" t="s">
        <v>45</v>
      </c>
      <c r="E131" s="4" t="s">
        <v>49</v>
      </c>
      <c r="F131" s="4" t="s">
        <v>28</v>
      </c>
      <c r="G131" s="4" t="s">
        <v>29</v>
      </c>
      <c r="H131" s="4">
        <v>12</v>
      </c>
      <c r="I131" s="4">
        <v>358.8</v>
      </c>
    </row>
    <row r="132" spans="2:9" ht="19.95" customHeight="1" x14ac:dyDescent="0.25">
      <c r="B132" s="3">
        <v>2019</v>
      </c>
      <c r="C132" s="4">
        <v>8</v>
      </c>
      <c r="D132" s="4" t="s">
        <v>18</v>
      </c>
      <c r="E132" s="4" t="s">
        <v>77</v>
      </c>
      <c r="F132" s="4" t="s">
        <v>20</v>
      </c>
      <c r="G132" s="4" t="s">
        <v>21</v>
      </c>
      <c r="H132" s="4">
        <v>11</v>
      </c>
      <c r="I132" s="4">
        <v>163.9</v>
      </c>
    </row>
    <row r="133" spans="2:9" ht="19.95" customHeight="1" x14ac:dyDescent="0.25">
      <c r="B133" s="3">
        <v>2019</v>
      </c>
      <c r="C133" s="4">
        <v>8</v>
      </c>
      <c r="D133" s="4" t="s">
        <v>14</v>
      </c>
      <c r="E133" s="4" t="s">
        <v>81</v>
      </c>
      <c r="F133" s="4" t="s">
        <v>31</v>
      </c>
      <c r="G133" s="4" t="s">
        <v>32</v>
      </c>
      <c r="H133" s="4">
        <v>18</v>
      </c>
      <c r="I133" s="4">
        <v>358.2</v>
      </c>
    </row>
    <row r="134" spans="2:9" ht="19.95" customHeight="1" x14ac:dyDescent="0.25">
      <c r="B134" s="3">
        <v>2019</v>
      </c>
      <c r="C134" s="4">
        <v>8</v>
      </c>
      <c r="D134" s="4" t="s">
        <v>25</v>
      </c>
      <c r="E134" s="4" t="s">
        <v>82</v>
      </c>
      <c r="F134" s="4" t="s">
        <v>16</v>
      </c>
      <c r="G134" s="4" t="s">
        <v>17</v>
      </c>
      <c r="H134" s="4">
        <v>11</v>
      </c>
      <c r="I134" s="4">
        <v>173.8</v>
      </c>
    </row>
    <row r="135" spans="2:9" ht="19.95" customHeight="1" x14ac:dyDescent="0.25">
      <c r="B135" s="3">
        <v>2020</v>
      </c>
      <c r="C135" s="4">
        <v>8</v>
      </c>
      <c r="D135" s="4" t="s">
        <v>45</v>
      </c>
      <c r="E135" s="4" t="s">
        <v>109</v>
      </c>
      <c r="F135" s="4" t="s">
        <v>28</v>
      </c>
      <c r="G135" s="4" t="s">
        <v>29</v>
      </c>
      <c r="H135" s="4">
        <v>20</v>
      </c>
      <c r="I135" s="4">
        <v>598</v>
      </c>
    </row>
    <row r="136" spans="2:9" ht="19.95" customHeight="1" x14ac:dyDescent="0.25">
      <c r="B136" s="3">
        <v>2020</v>
      </c>
      <c r="C136" s="4">
        <v>8</v>
      </c>
      <c r="D136" s="4" t="s">
        <v>12</v>
      </c>
      <c r="E136" s="4" t="s">
        <v>132</v>
      </c>
      <c r="F136" s="4" t="s">
        <v>31</v>
      </c>
      <c r="G136" s="4" t="s">
        <v>32</v>
      </c>
      <c r="H136" s="4">
        <v>24</v>
      </c>
      <c r="I136" s="4">
        <v>477.6</v>
      </c>
    </row>
    <row r="137" spans="2:9" ht="19.95" customHeight="1" x14ac:dyDescent="0.25">
      <c r="B137" s="3">
        <v>2020</v>
      </c>
      <c r="C137" s="4">
        <v>8</v>
      </c>
      <c r="D137" s="4" t="s">
        <v>45</v>
      </c>
      <c r="E137" s="4" t="s">
        <v>135</v>
      </c>
      <c r="F137" s="4" t="s">
        <v>28</v>
      </c>
      <c r="G137" s="4" t="s">
        <v>29</v>
      </c>
      <c r="H137" s="4">
        <v>27</v>
      </c>
      <c r="I137" s="4">
        <v>807.3</v>
      </c>
    </row>
    <row r="138" spans="2:9" ht="19.95" customHeight="1" x14ac:dyDescent="0.25">
      <c r="B138" s="3">
        <v>2020</v>
      </c>
      <c r="C138" s="4">
        <v>8</v>
      </c>
      <c r="D138" s="4" t="s">
        <v>45</v>
      </c>
      <c r="E138" s="4" t="s">
        <v>161</v>
      </c>
      <c r="F138" s="4" t="s">
        <v>20</v>
      </c>
      <c r="G138" s="4" t="s">
        <v>21</v>
      </c>
      <c r="H138" s="4">
        <v>23</v>
      </c>
      <c r="I138" s="4">
        <v>342.7</v>
      </c>
    </row>
    <row r="139" spans="2:9" ht="19.95" customHeight="1" x14ac:dyDescent="0.25">
      <c r="B139" s="3">
        <v>2021</v>
      </c>
      <c r="C139" s="4">
        <v>8</v>
      </c>
      <c r="D139" s="4" t="s">
        <v>14</v>
      </c>
      <c r="E139" s="4" t="s">
        <v>184</v>
      </c>
      <c r="F139" s="4" t="s">
        <v>16</v>
      </c>
      <c r="G139" s="4" t="s">
        <v>17</v>
      </c>
      <c r="H139" s="4">
        <v>23</v>
      </c>
      <c r="I139" s="4">
        <v>363.4</v>
      </c>
    </row>
    <row r="140" spans="2:9" ht="19.95" customHeight="1" x14ac:dyDescent="0.25">
      <c r="B140" s="3">
        <v>2021</v>
      </c>
      <c r="C140" s="4">
        <v>8</v>
      </c>
      <c r="D140" s="4" t="s">
        <v>14</v>
      </c>
      <c r="E140" s="4" t="s">
        <v>193</v>
      </c>
      <c r="F140" s="4" t="s">
        <v>31</v>
      </c>
      <c r="G140" s="4" t="s">
        <v>32</v>
      </c>
      <c r="H140" s="4">
        <v>5</v>
      </c>
      <c r="I140" s="4">
        <v>99.5</v>
      </c>
    </row>
    <row r="141" spans="2:9" ht="19.95" customHeight="1" x14ac:dyDescent="0.25">
      <c r="B141" s="3">
        <v>2021</v>
      </c>
      <c r="C141" s="4">
        <v>8</v>
      </c>
      <c r="D141" s="4" t="s">
        <v>25</v>
      </c>
      <c r="E141" s="4" t="s">
        <v>199</v>
      </c>
      <c r="F141" s="4" t="s">
        <v>20</v>
      </c>
      <c r="G141" s="4" t="s">
        <v>21</v>
      </c>
      <c r="H141" s="4">
        <v>21</v>
      </c>
      <c r="I141" s="4">
        <v>312.89999999999998</v>
      </c>
    </row>
    <row r="142" spans="2:9" ht="19.95" customHeight="1" x14ac:dyDescent="0.25">
      <c r="B142" s="3">
        <v>2019</v>
      </c>
      <c r="C142" s="4">
        <v>9</v>
      </c>
      <c r="D142" s="4" t="s">
        <v>14</v>
      </c>
      <c r="E142" s="4" t="s">
        <v>74</v>
      </c>
      <c r="F142" s="4" t="s">
        <v>43</v>
      </c>
      <c r="G142" s="4" t="s">
        <v>44</v>
      </c>
      <c r="H142" s="4">
        <v>13</v>
      </c>
      <c r="I142" s="4">
        <v>127.4</v>
      </c>
    </row>
    <row r="143" spans="2:9" ht="19.95" customHeight="1" x14ac:dyDescent="0.25">
      <c r="B143" s="3">
        <v>2019</v>
      </c>
      <c r="C143" s="4">
        <v>9</v>
      </c>
      <c r="D143" s="4" t="s">
        <v>25</v>
      </c>
      <c r="E143" s="4" t="s">
        <v>84</v>
      </c>
      <c r="F143" s="4" t="s">
        <v>20</v>
      </c>
      <c r="G143" s="4" t="s">
        <v>21</v>
      </c>
      <c r="H143" s="4">
        <v>25</v>
      </c>
      <c r="I143" s="4">
        <v>372.5</v>
      </c>
    </row>
    <row r="144" spans="2:9" ht="19.95" customHeight="1" x14ac:dyDescent="0.25">
      <c r="B144" s="3">
        <v>2019</v>
      </c>
      <c r="C144" s="4">
        <v>9</v>
      </c>
      <c r="D144" s="4" t="s">
        <v>14</v>
      </c>
      <c r="E144" s="4" t="s">
        <v>87</v>
      </c>
      <c r="F144" s="4" t="s">
        <v>16</v>
      </c>
      <c r="G144" s="4" t="s">
        <v>17</v>
      </c>
      <c r="H144" s="4">
        <v>27</v>
      </c>
      <c r="I144" s="4">
        <v>426.6</v>
      </c>
    </row>
    <row r="145" spans="2:9" ht="19.95" customHeight="1" x14ac:dyDescent="0.25">
      <c r="B145" s="3">
        <v>2019</v>
      </c>
      <c r="C145" s="4">
        <v>9</v>
      </c>
      <c r="D145" s="4" t="s">
        <v>14</v>
      </c>
      <c r="E145" s="4" t="s">
        <v>100</v>
      </c>
      <c r="F145" s="4" t="s">
        <v>10</v>
      </c>
      <c r="G145" s="4" t="s">
        <v>11</v>
      </c>
      <c r="H145" s="4">
        <v>11</v>
      </c>
      <c r="I145" s="4">
        <v>544.5</v>
      </c>
    </row>
    <row r="146" spans="2:9" ht="19.95" customHeight="1" x14ac:dyDescent="0.25">
      <c r="B146" s="3">
        <v>2019</v>
      </c>
      <c r="C146" s="4">
        <v>9</v>
      </c>
      <c r="D146" s="4" t="s">
        <v>12</v>
      </c>
      <c r="E146" s="4" t="s">
        <v>101</v>
      </c>
      <c r="F146" s="4" t="s">
        <v>43</v>
      </c>
      <c r="G146" s="4" t="s">
        <v>44</v>
      </c>
      <c r="H146" s="4">
        <v>25</v>
      </c>
      <c r="I146" s="4">
        <v>245</v>
      </c>
    </row>
    <row r="147" spans="2:9" ht="19.95" customHeight="1" x14ac:dyDescent="0.25">
      <c r="B147" s="3">
        <v>2020</v>
      </c>
      <c r="C147" s="4">
        <v>9</v>
      </c>
      <c r="D147" s="4" t="s">
        <v>25</v>
      </c>
      <c r="E147" s="4" t="s">
        <v>111</v>
      </c>
      <c r="F147" s="4" t="s">
        <v>43</v>
      </c>
      <c r="G147" s="4" t="s">
        <v>44</v>
      </c>
      <c r="H147" s="4">
        <v>11</v>
      </c>
      <c r="I147" s="4">
        <v>107.8</v>
      </c>
    </row>
    <row r="148" spans="2:9" ht="19.95" customHeight="1" x14ac:dyDescent="0.25">
      <c r="B148" s="3">
        <v>2020</v>
      </c>
      <c r="C148" s="4">
        <v>9</v>
      </c>
      <c r="D148" s="4" t="s">
        <v>45</v>
      </c>
      <c r="E148" s="4" t="s">
        <v>121</v>
      </c>
      <c r="F148" s="4" t="s">
        <v>20</v>
      </c>
      <c r="G148" s="4" t="s">
        <v>21</v>
      </c>
      <c r="H148" s="4">
        <v>11</v>
      </c>
      <c r="I148" s="4">
        <v>163.9</v>
      </c>
    </row>
    <row r="149" spans="2:9" ht="19.95" customHeight="1" x14ac:dyDescent="0.25">
      <c r="B149" s="3">
        <v>2020</v>
      </c>
      <c r="C149" s="4">
        <v>9</v>
      </c>
      <c r="D149" s="4" t="s">
        <v>18</v>
      </c>
      <c r="E149" s="4" t="s">
        <v>131</v>
      </c>
      <c r="F149" s="4" t="s">
        <v>10</v>
      </c>
      <c r="G149" s="4" t="s">
        <v>11</v>
      </c>
      <c r="H149" s="4">
        <v>25</v>
      </c>
      <c r="I149" s="4">
        <v>1237.5</v>
      </c>
    </row>
    <row r="150" spans="2:9" ht="19.95" customHeight="1" x14ac:dyDescent="0.25">
      <c r="B150" s="3">
        <v>2020</v>
      </c>
      <c r="C150" s="4">
        <v>9</v>
      </c>
      <c r="D150" s="4" t="s">
        <v>18</v>
      </c>
      <c r="E150" s="4" t="s">
        <v>134</v>
      </c>
      <c r="F150" s="4" t="s">
        <v>28</v>
      </c>
      <c r="G150" s="4" t="s">
        <v>29</v>
      </c>
      <c r="H150" s="4">
        <v>5</v>
      </c>
      <c r="I150" s="4">
        <v>149.5</v>
      </c>
    </row>
    <row r="151" spans="2:9" ht="19.95" customHeight="1" x14ac:dyDescent="0.25">
      <c r="B151" s="3">
        <v>2020</v>
      </c>
      <c r="C151" s="4">
        <v>9</v>
      </c>
      <c r="D151" s="4" t="s">
        <v>18</v>
      </c>
      <c r="E151" s="4" t="s">
        <v>145</v>
      </c>
      <c r="F151" s="4" t="s">
        <v>10</v>
      </c>
      <c r="G151" s="4" t="s">
        <v>11</v>
      </c>
      <c r="H151" s="4">
        <v>18</v>
      </c>
      <c r="I151" s="4">
        <v>891</v>
      </c>
    </row>
    <row r="152" spans="2:9" ht="19.95" customHeight="1" x14ac:dyDescent="0.25">
      <c r="B152" s="3">
        <v>2020</v>
      </c>
      <c r="C152" s="4">
        <v>9</v>
      </c>
      <c r="D152" s="4" t="s">
        <v>12</v>
      </c>
      <c r="E152" s="4" t="s">
        <v>148</v>
      </c>
      <c r="F152" s="4" t="s">
        <v>31</v>
      </c>
      <c r="G152" s="4" t="s">
        <v>32</v>
      </c>
      <c r="H152" s="4">
        <v>22</v>
      </c>
      <c r="I152" s="4">
        <v>437.8</v>
      </c>
    </row>
    <row r="153" spans="2:9" ht="19.95" customHeight="1" x14ac:dyDescent="0.25">
      <c r="B153" s="3">
        <v>2020</v>
      </c>
      <c r="C153" s="4">
        <v>9</v>
      </c>
      <c r="D153" s="4" t="s">
        <v>25</v>
      </c>
      <c r="E153" s="4" t="s">
        <v>152</v>
      </c>
      <c r="F153" s="4" t="s">
        <v>28</v>
      </c>
      <c r="G153" s="4" t="s">
        <v>29</v>
      </c>
      <c r="H153" s="4">
        <v>26</v>
      </c>
      <c r="I153" s="4">
        <v>777.4</v>
      </c>
    </row>
    <row r="154" spans="2:9" ht="19.95" customHeight="1" x14ac:dyDescent="0.25">
      <c r="B154" s="3">
        <v>2020</v>
      </c>
      <c r="C154" s="4">
        <v>9</v>
      </c>
      <c r="D154" s="4" t="s">
        <v>14</v>
      </c>
      <c r="E154" s="4" t="s">
        <v>157</v>
      </c>
      <c r="F154" s="4" t="s">
        <v>31</v>
      </c>
      <c r="G154" s="4" t="s">
        <v>32</v>
      </c>
      <c r="H154" s="4">
        <v>16</v>
      </c>
      <c r="I154" s="4">
        <v>318.39999999999998</v>
      </c>
    </row>
    <row r="155" spans="2:9" ht="19.95" customHeight="1" x14ac:dyDescent="0.25">
      <c r="B155" s="3">
        <v>2020</v>
      </c>
      <c r="C155" s="4">
        <v>9</v>
      </c>
      <c r="D155" s="4" t="s">
        <v>45</v>
      </c>
      <c r="E155" s="4" t="s">
        <v>158</v>
      </c>
      <c r="F155" s="4" t="s">
        <v>31</v>
      </c>
      <c r="G155" s="4" t="s">
        <v>32</v>
      </c>
      <c r="H155" s="4">
        <v>18</v>
      </c>
      <c r="I155" s="4">
        <v>358.2</v>
      </c>
    </row>
    <row r="156" spans="2:9" ht="19.95" customHeight="1" x14ac:dyDescent="0.25">
      <c r="B156" s="3">
        <v>2021</v>
      </c>
      <c r="C156" s="4">
        <v>9</v>
      </c>
      <c r="D156" s="4" t="s">
        <v>45</v>
      </c>
      <c r="E156" s="4" t="s">
        <v>183</v>
      </c>
      <c r="F156" s="4" t="s">
        <v>28</v>
      </c>
      <c r="G156" s="4" t="s">
        <v>29</v>
      </c>
      <c r="H156" s="4">
        <v>22</v>
      </c>
      <c r="I156" s="4">
        <v>657.8</v>
      </c>
    </row>
    <row r="157" spans="2:9" ht="19.95" customHeight="1" x14ac:dyDescent="0.25">
      <c r="B157" s="3">
        <v>2021</v>
      </c>
      <c r="C157" s="4">
        <v>9</v>
      </c>
      <c r="D157" s="4" t="s">
        <v>8</v>
      </c>
      <c r="E157" s="4" t="s">
        <v>206</v>
      </c>
      <c r="F157" s="4" t="s">
        <v>43</v>
      </c>
      <c r="G157" s="4" t="s">
        <v>44</v>
      </c>
      <c r="H157" s="4">
        <v>15</v>
      </c>
      <c r="I157" s="4">
        <v>147</v>
      </c>
    </row>
    <row r="158" spans="2:9" ht="19.95" customHeight="1" x14ac:dyDescent="0.25">
      <c r="B158" s="3">
        <v>2021</v>
      </c>
      <c r="C158" s="4">
        <v>9</v>
      </c>
      <c r="D158" s="4" t="s">
        <v>25</v>
      </c>
      <c r="E158" s="4" t="s">
        <v>209</v>
      </c>
      <c r="F158" s="4" t="s">
        <v>20</v>
      </c>
      <c r="G158" s="4" t="s">
        <v>21</v>
      </c>
      <c r="H158" s="4">
        <v>21</v>
      </c>
      <c r="I158" s="4">
        <v>312.89999999999998</v>
      </c>
    </row>
    <row r="159" spans="2:9" ht="19.95" customHeight="1" x14ac:dyDescent="0.25">
      <c r="B159" s="3">
        <v>2019</v>
      </c>
      <c r="C159" s="4">
        <v>10</v>
      </c>
      <c r="D159" s="4" t="s">
        <v>8</v>
      </c>
      <c r="E159" s="4" t="s">
        <v>52</v>
      </c>
      <c r="F159" s="4" t="s">
        <v>28</v>
      </c>
      <c r="G159" s="4" t="s">
        <v>29</v>
      </c>
      <c r="H159" s="4">
        <v>16</v>
      </c>
      <c r="I159" s="4">
        <v>478.4</v>
      </c>
    </row>
    <row r="160" spans="2:9" ht="19.95" customHeight="1" x14ac:dyDescent="0.25">
      <c r="B160" s="3">
        <v>2019</v>
      </c>
      <c r="C160" s="4">
        <v>10</v>
      </c>
      <c r="D160" s="4" t="s">
        <v>12</v>
      </c>
      <c r="E160" s="4" t="s">
        <v>53</v>
      </c>
      <c r="F160" s="4" t="s">
        <v>28</v>
      </c>
      <c r="G160" s="4" t="s">
        <v>29</v>
      </c>
      <c r="H160" s="4">
        <v>21</v>
      </c>
      <c r="I160" s="4">
        <v>627.9</v>
      </c>
    </row>
    <row r="161" spans="2:9" ht="19.95" customHeight="1" x14ac:dyDescent="0.25">
      <c r="B161" s="3">
        <v>2019</v>
      </c>
      <c r="C161" s="4">
        <v>10</v>
      </c>
      <c r="D161" s="4" t="s">
        <v>18</v>
      </c>
      <c r="E161" s="4" t="s">
        <v>78</v>
      </c>
      <c r="F161" s="4" t="s">
        <v>20</v>
      </c>
      <c r="G161" s="4" t="s">
        <v>21</v>
      </c>
      <c r="H161" s="4">
        <v>27</v>
      </c>
      <c r="I161" s="4">
        <v>402.3</v>
      </c>
    </row>
    <row r="162" spans="2:9" ht="19.95" customHeight="1" x14ac:dyDescent="0.25">
      <c r="B162" s="3">
        <v>2020</v>
      </c>
      <c r="C162" s="4">
        <v>10</v>
      </c>
      <c r="D162" s="4" t="s">
        <v>25</v>
      </c>
      <c r="E162" s="4" t="s">
        <v>115</v>
      </c>
      <c r="F162" s="4" t="s">
        <v>43</v>
      </c>
      <c r="G162" s="4" t="s">
        <v>44</v>
      </c>
      <c r="H162" s="4">
        <v>12</v>
      </c>
      <c r="I162" s="4">
        <v>117.6</v>
      </c>
    </row>
    <row r="163" spans="2:9" ht="19.95" customHeight="1" x14ac:dyDescent="0.25">
      <c r="B163" s="3">
        <v>2020</v>
      </c>
      <c r="C163" s="4">
        <v>10</v>
      </c>
      <c r="D163" s="4" t="s">
        <v>25</v>
      </c>
      <c r="E163" s="4" t="s">
        <v>118</v>
      </c>
      <c r="F163" s="4" t="s">
        <v>10</v>
      </c>
      <c r="G163" s="4" t="s">
        <v>11</v>
      </c>
      <c r="H163" s="4">
        <v>17</v>
      </c>
      <c r="I163" s="4">
        <v>841.5</v>
      </c>
    </row>
    <row r="164" spans="2:9" ht="19.95" customHeight="1" x14ac:dyDescent="0.25">
      <c r="B164" s="3">
        <v>2020</v>
      </c>
      <c r="C164" s="4">
        <v>10</v>
      </c>
      <c r="D164" s="4" t="s">
        <v>14</v>
      </c>
      <c r="E164" s="4" t="s">
        <v>155</v>
      </c>
      <c r="F164" s="4" t="s">
        <v>43</v>
      </c>
      <c r="G164" s="4" t="s">
        <v>44</v>
      </c>
      <c r="H164" s="4">
        <v>13</v>
      </c>
      <c r="I164" s="4">
        <v>127.4</v>
      </c>
    </row>
    <row r="165" spans="2:9" ht="19.95" customHeight="1" x14ac:dyDescent="0.25">
      <c r="B165" s="3">
        <v>2020</v>
      </c>
      <c r="C165" s="4">
        <v>10</v>
      </c>
      <c r="D165" s="4" t="s">
        <v>12</v>
      </c>
      <c r="E165" s="4" t="s">
        <v>171</v>
      </c>
      <c r="F165" s="4" t="s">
        <v>43</v>
      </c>
      <c r="G165" s="4" t="s">
        <v>44</v>
      </c>
      <c r="H165" s="4">
        <v>10</v>
      </c>
      <c r="I165" s="4">
        <v>98</v>
      </c>
    </row>
    <row r="166" spans="2:9" ht="19.95" customHeight="1" x14ac:dyDescent="0.25">
      <c r="B166" s="3">
        <v>2021</v>
      </c>
      <c r="C166" s="4">
        <v>10</v>
      </c>
      <c r="D166" s="4" t="s">
        <v>18</v>
      </c>
      <c r="E166" s="4" t="s">
        <v>174</v>
      </c>
      <c r="F166" s="4" t="s">
        <v>16</v>
      </c>
      <c r="G166" s="4" t="s">
        <v>17</v>
      </c>
      <c r="H166" s="4">
        <v>26</v>
      </c>
      <c r="I166" s="4">
        <v>410.8</v>
      </c>
    </row>
    <row r="167" spans="2:9" ht="19.95" customHeight="1" x14ac:dyDescent="0.25">
      <c r="B167" s="3">
        <v>2021</v>
      </c>
      <c r="C167" s="4">
        <v>10</v>
      </c>
      <c r="D167" s="4" t="s">
        <v>45</v>
      </c>
      <c r="E167" s="4" t="s">
        <v>197</v>
      </c>
      <c r="F167" s="4" t="s">
        <v>28</v>
      </c>
      <c r="G167" s="4" t="s">
        <v>29</v>
      </c>
      <c r="H167" s="4">
        <v>15</v>
      </c>
      <c r="I167" s="4">
        <v>448.5</v>
      </c>
    </row>
    <row r="168" spans="2:9" ht="19.95" customHeight="1" x14ac:dyDescent="0.25">
      <c r="B168" s="3">
        <v>2021</v>
      </c>
      <c r="C168" s="4">
        <v>10</v>
      </c>
      <c r="D168" s="4" t="s">
        <v>12</v>
      </c>
      <c r="E168" s="4" t="s">
        <v>203</v>
      </c>
      <c r="F168" s="4" t="s">
        <v>28</v>
      </c>
      <c r="G168" s="4" t="s">
        <v>29</v>
      </c>
      <c r="H168" s="4">
        <v>25</v>
      </c>
      <c r="I168" s="4">
        <v>747.5</v>
      </c>
    </row>
    <row r="169" spans="2:9" ht="19.95" customHeight="1" x14ac:dyDescent="0.25">
      <c r="B169" s="3">
        <v>2021</v>
      </c>
      <c r="C169" s="4">
        <v>10</v>
      </c>
      <c r="D169" s="4" t="s">
        <v>12</v>
      </c>
      <c r="E169" s="4" t="s">
        <v>210</v>
      </c>
      <c r="F169" s="4" t="s">
        <v>28</v>
      </c>
      <c r="G169" s="4" t="s">
        <v>29</v>
      </c>
      <c r="H169" s="4">
        <v>15</v>
      </c>
      <c r="I169" s="4">
        <v>448.5</v>
      </c>
    </row>
    <row r="170" spans="2:9" ht="19.95" customHeight="1" x14ac:dyDescent="0.25">
      <c r="B170" s="3">
        <v>2021</v>
      </c>
      <c r="C170" s="4">
        <v>10</v>
      </c>
      <c r="D170" s="4" t="s">
        <v>45</v>
      </c>
      <c r="E170" s="4" t="s">
        <v>221</v>
      </c>
      <c r="F170" s="4" t="s">
        <v>20</v>
      </c>
      <c r="G170" s="4" t="s">
        <v>21</v>
      </c>
      <c r="H170" s="4">
        <v>17</v>
      </c>
      <c r="I170" s="4">
        <v>253.3</v>
      </c>
    </row>
    <row r="171" spans="2:9" ht="19.95" customHeight="1" x14ac:dyDescent="0.25">
      <c r="B171" s="3">
        <v>2019</v>
      </c>
      <c r="C171" s="4">
        <v>11</v>
      </c>
      <c r="D171" s="4" t="s">
        <v>14</v>
      </c>
      <c r="E171" s="4" t="s">
        <v>15</v>
      </c>
      <c r="F171" s="4" t="s">
        <v>16</v>
      </c>
      <c r="G171" s="4" t="s">
        <v>17</v>
      </c>
      <c r="H171" s="4">
        <v>24</v>
      </c>
      <c r="I171" s="4">
        <v>379.2</v>
      </c>
    </row>
    <row r="172" spans="2:9" ht="19.95" customHeight="1" x14ac:dyDescent="0.25">
      <c r="B172" s="3">
        <v>2019</v>
      </c>
      <c r="C172" s="4">
        <v>11</v>
      </c>
      <c r="D172" s="4" t="s">
        <v>25</v>
      </c>
      <c r="E172" s="4" t="s">
        <v>26</v>
      </c>
      <c r="F172" s="4" t="s">
        <v>20</v>
      </c>
      <c r="G172" s="4" t="s">
        <v>21</v>
      </c>
      <c r="H172" s="4">
        <v>21</v>
      </c>
      <c r="I172" s="4">
        <v>312.89999999999998</v>
      </c>
    </row>
    <row r="173" spans="2:9" ht="19.95" customHeight="1" x14ac:dyDescent="0.25">
      <c r="B173" s="3">
        <v>2019</v>
      </c>
      <c r="C173" s="4">
        <v>11</v>
      </c>
      <c r="D173" s="4" t="s">
        <v>25</v>
      </c>
      <c r="E173" s="4" t="s">
        <v>27</v>
      </c>
      <c r="F173" s="4" t="s">
        <v>28</v>
      </c>
      <c r="G173" s="4" t="s">
        <v>29</v>
      </c>
      <c r="H173" s="4">
        <v>5</v>
      </c>
      <c r="I173" s="4">
        <v>149.5</v>
      </c>
    </row>
    <row r="174" spans="2:9" ht="19.95" customHeight="1" x14ac:dyDescent="0.25">
      <c r="B174" s="3">
        <v>2019</v>
      </c>
      <c r="C174" s="4">
        <v>11</v>
      </c>
      <c r="D174" s="4" t="s">
        <v>12</v>
      </c>
      <c r="E174" s="4" t="s">
        <v>51</v>
      </c>
      <c r="F174" s="4" t="s">
        <v>20</v>
      </c>
      <c r="G174" s="4" t="s">
        <v>21</v>
      </c>
      <c r="H174" s="4">
        <v>8</v>
      </c>
      <c r="I174" s="4">
        <v>119.2</v>
      </c>
    </row>
    <row r="175" spans="2:9" ht="19.95" customHeight="1" x14ac:dyDescent="0.25">
      <c r="B175" s="3">
        <v>2019</v>
      </c>
      <c r="C175" s="4">
        <v>11</v>
      </c>
      <c r="D175" s="4" t="s">
        <v>18</v>
      </c>
      <c r="E175" s="4" t="s">
        <v>66</v>
      </c>
      <c r="F175" s="4" t="s">
        <v>43</v>
      </c>
      <c r="G175" s="4" t="s">
        <v>44</v>
      </c>
      <c r="H175" s="4">
        <v>9</v>
      </c>
      <c r="I175" s="4">
        <v>88.2</v>
      </c>
    </row>
    <row r="176" spans="2:9" ht="19.95" customHeight="1" x14ac:dyDescent="0.25">
      <c r="B176" s="3">
        <v>2019</v>
      </c>
      <c r="C176" s="4">
        <v>11</v>
      </c>
      <c r="D176" s="4" t="s">
        <v>8</v>
      </c>
      <c r="E176" s="4" t="s">
        <v>99</v>
      </c>
      <c r="F176" s="4" t="s">
        <v>43</v>
      </c>
      <c r="G176" s="4" t="s">
        <v>44</v>
      </c>
      <c r="H176" s="4">
        <v>28</v>
      </c>
      <c r="I176" s="4">
        <v>274.39999999999998</v>
      </c>
    </row>
    <row r="177" spans="2:9" ht="19.95" customHeight="1" x14ac:dyDescent="0.25">
      <c r="B177" s="3">
        <v>2020</v>
      </c>
      <c r="C177" s="4">
        <v>11</v>
      </c>
      <c r="D177" s="4" t="s">
        <v>8</v>
      </c>
      <c r="E177" s="4" t="s">
        <v>105</v>
      </c>
      <c r="F177" s="4" t="s">
        <v>43</v>
      </c>
      <c r="G177" s="4" t="s">
        <v>44</v>
      </c>
      <c r="H177" s="4">
        <v>29</v>
      </c>
      <c r="I177" s="4">
        <v>284.2</v>
      </c>
    </row>
    <row r="178" spans="2:9" ht="19.95" customHeight="1" x14ac:dyDescent="0.25">
      <c r="B178" s="3">
        <v>2020</v>
      </c>
      <c r="C178" s="4">
        <v>11</v>
      </c>
      <c r="D178" s="4" t="s">
        <v>8</v>
      </c>
      <c r="E178" s="4" t="s">
        <v>133</v>
      </c>
      <c r="F178" s="4" t="s">
        <v>16</v>
      </c>
      <c r="G178" s="4" t="s">
        <v>17</v>
      </c>
      <c r="H178" s="4">
        <v>14</v>
      </c>
      <c r="I178" s="4">
        <v>221.2</v>
      </c>
    </row>
    <row r="179" spans="2:9" ht="19.95" customHeight="1" x14ac:dyDescent="0.25">
      <c r="B179" s="3">
        <v>2020</v>
      </c>
      <c r="C179" s="4">
        <v>11</v>
      </c>
      <c r="D179" s="4" t="s">
        <v>25</v>
      </c>
      <c r="E179" s="4" t="s">
        <v>143</v>
      </c>
      <c r="F179" s="4" t="s">
        <v>43</v>
      </c>
      <c r="G179" s="4" t="s">
        <v>44</v>
      </c>
      <c r="H179" s="4">
        <v>17</v>
      </c>
      <c r="I179" s="4">
        <v>166.6</v>
      </c>
    </row>
    <row r="180" spans="2:9" ht="19.95" customHeight="1" x14ac:dyDescent="0.25">
      <c r="B180" s="3">
        <v>2020</v>
      </c>
      <c r="C180" s="4">
        <v>11</v>
      </c>
      <c r="D180" s="4" t="s">
        <v>45</v>
      </c>
      <c r="E180" s="4" t="s">
        <v>159</v>
      </c>
      <c r="F180" s="4" t="s">
        <v>43</v>
      </c>
      <c r="G180" s="4" t="s">
        <v>44</v>
      </c>
      <c r="H180" s="4">
        <v>5</v>
      </c>
      <c r="I180" s="4">
        <v>49</v>
      </c>
    </row>
    <row r="181" spans="2:9" ht="19.95" customHeight="1" x14ac:dyDescent="0.25">
      <c r="B181" s="3">
        <v>2021</v>
      </c>
      <c r="C181" s="4">
        <v>11</v>
      </c>
      <c r="D181" s="4" t="s">
        <v>25</v>
      </c>
      <c r="E181" s="4" t="s">
        <v>185</v>
      </c>
      <c r="F181" s="4" t="s">
        <v>16</v>
      </c>
      <c r="G181" s="4" t="s">
        <v>17</v>
      </c>
      <c r="H181" s="4">
        <v>17</v>
      </c>
      <c r="I181" s="4">
        <v>268.60000000000002</v>
      </c>
    </row>
    <row r="182" spans="2:9" ht="19.95" customHeight="1" x14ac:dyDescent="0.25">
      <c r="B182" s="3">
        <v>2021</v>
      </c>
      <c r="C182" s="4">
        <v>11</v>
      </c>
      <c r="D182" s="4" t="s">
        <v>25</v>
      </c>
      <c r="E182" s="4" t="s">
        <v>204</v>
      </c>
      <c r="F182" s="4" t="s">
        <v>43</v>
      </c>
      <c r="G182" s="4" t="s">
        <v>44</v>
      </c>
      <c r="H182" s="4">
        <v>22</v>
      </c>
      <c r="I182" s="4">
        <v>215.6</v>
      </c>
    </row>
    <row r="183" spans="2:9" ht="19.95" customHeight="1" x14ac:dyDescent="0.25">
      <c r="B183" s="3">
        <v>2021</v>
      </c>
      <c r="C183" s="4">
        <v>11</v>
      </c>
      <c r="D183" s="4" t="s">
        <v>12</v>
      </c>
      <c r="E183" s="4" t="s">
        <v>205</v>
      </c>
      <c r="F183" s="4" t="s">
        <v>31</v>
      </c>
      <c r="G183" s="4" t="s">
        <v>32</v>
      </c>
      <c r="H183" s="4">
        <v>24</v>
      </c>
      <c r="I183" s="4">
        <v>477.6</v>
      </c>
    </row>
    <row r="184" spans="2:9" ht="19.95" customHeight="1" x14ac:dyDescent="0.25">
      <c r="B184" s="3">
        <v>2021</v>
      </c>
      <c r="C184" s="4">
        <v>11</v>
      </c>
      <c r="D184" s="4" t="s">
        <v>14</v>
      </c>
      <c r="E184" s="4" t="s">
        <v>208</v>
      </c>
      <c r="F184" s="4" t="s">
        <v>31</v>
      </c>
      <c r="G184" s="4" t="s">
        <v>32</v>
      </c>
      <c r="H184" s="4">
        <v>24</v>
      </c>
      <c r="I184" s="4">
        <v>477.6</v>
      </c>
    </row>
    <row r="185" spans="2:9" ht="19.95" customHeight="1" x14ac:dyDescent="0.25">
      <c r="B185" s="3">
        <v>2021</v>
      </c>
      <c r="C185" s="4">
        <v>11</v>
      </c>
      <c r="D185" s="4" t="s">
        <v>12</v>
      </c>
      <c r="E185" s="4" t="s">
        <v>214</v>
      </c>
      <c r="F185" s="4" t="s">
        <v>43</v>
      </c>
      <c r="G185" s="4" t="s">
        <v>44</v>
      </c>
      <c r="H185" s="4">
        <v>13</v>
      </c>
      <c r="I185" s="4">
        <v>127.4</v>
      </c>
    </row>
    <row r="186" spans="2:9" ht="19.95" customHeight="1" x14ac:dyDescent="0.25">
      <c r="B186" s="3">
        <v>2021</v>
      </c>
      <c r="C186" s="4">
        <v>11</v>
      </c>
      <c r="D186" s="4" t="s">
        <v>45</v>
      </c>
      <c r="E186" s="4" t="s">
        <v>103</v>
      </c>
      <c r="F186" s="4" t="s">
        <v>16</v>
      </c>
      <c r="G186" s="4" t="s">
        <v>17</v>
      </c>
      <c r="H186" s="4">
        <v>10</v>
      </c>
      <c r="I186" s="4">
        <v>158</v>
      </c>
    </row>
    <row r="187" spans="2:9" ht="19.95" customHeight="1" x14ac:dyDescent="0.25">
      <c r="B187" s="3">
        <v>2019</v>
      </c>
      <c r="C187" s="4">
        <v>12</v>
      </c>
      <c r="D187" s="4" t="s">
        <v>14</v>
      </c>
      <c r="E187" s="4" t="s">
        <v>33</v>
      </c>
      <c r="F187" s="4" t="s">
        <v>20</v>
      </c>
      <c r="G187" s="4" t="s">
        <v>21</v>
      </c>
      <c r="H187" s="4">
        <v>17</v>
      </c>
      <c r="I187" s="4">
        <v>253.3</v>
      </c>
    </row>
    <row r="188" spans="2:9" ht="19.95" customHeight="1" x14ac:dyDescent="0.25">
      <c r="B188" s="3">
        <v>2019</v>
      </c>
      <c r="C188" s="4">
        <v>12</v>
      </c>
      <c r="D188" s="4" t="s">
        <v>14</v>
      </c>
      <c r="E188" s="4" t="s">
        <v>37</v>
      </c>
      <c r="F188" s="4" t="s">
        <v>28</v>
      </c>
      <c r="G188" s="4" t="s">
        <v>29</v>
      </c>
      <c r="H188" s="4">
        <v>13</v>
      </c>
      <c r="I188" s="4">
        <v>388.7</v>
      </c>
    </row>
    <row r="189" spans="2:9" ht="19.95" customHeight="1" x14ac:dyDescent="0.25">
      <c r="B189" s="3">
        <v>2019</v>
      </c>
      <c r="C189" s="4">
        <v>12</v>
      </c>
      <c r="D189" s="4" t="s">
        <v>8</v>
      </c>
      <c r="E189" s="4" t="s">
        <v>56</v>
      </c>
      <c r="F189" s="4" t="s">
        <v>28</v>
      </c>
      <c r="G189" s="4" t="s">
        <v>29</v>
      </c>
      <c r="H189" s="4">
        <v>16</v>
      </c>
      <c r="I189" s="4">
        <v>478.4</v>
      </c>
    </row>
    <row r="190" spans="2:9" ht="19.95" customHeight="1" x14ac:dyDescent="0.25">
      <c r="B190" s="3">
        <v>2019</v>
      </c>
      <c r="C190" s="4">
        <v>12</v>
      </c>
      <c r="D190" s="4" t="s">
        <v>18</v>
      </c>
      <c r="E190" s="4" t="s">
        <v>95</v>
      </c>
      <c r="F190" s="4" t="s">
        <v>31</v>
      </c>
      <c r="G190" s="4" t="s">
        <v>32</v>
      </c>
      <c r="H190" s="4">
        <v>26</v>
      </c>
      <c r="I190" s="4">
        <v>517.4</v>
      </c>
    </row>
    <row r="191" spans="2:9" ht="19.95" customHeight="1" x14ac:dyDescent="0.25">
      <c r="B191" s="3">
        <v>2019</v>
      </c>
      <c r="C191" s="4">
        <v>12</v>
      </c>
      <c r="D191" s="4" t="s">
        <v>25</v>
      </c>
      <c r="E191" s="4" t="s">
        <v>97</v>
      </c>
      <c r="F191" s="4" t="s">
        <v>31</v>
      </c>
      <c r="G191" s="4" t="s">
        <v>32</v>
      </c>
      <c r="H191" s="4">
        <v>25</v>
      </c>
      <c r="I191" s="4">
        <v>497.49999999999989</v>
      </c>
    </row>
    <row r="192" spans="2:9" ht="19.95" customHeight="1" x14ac:dyDescent="0.25">
      <c r="B192" s="3">
        <v>2020</v>
      </c>
      <c r="C192" s="4">
        <v>12</v>
      </c>
      <c r="D192" s="4" t="s">
        <v>12</v>
      </c>
      <c r="E192" s="4" t="s">
        <v>104</v>
      </c>
      <c r="F192" s="4" t="s">
        <v>43</v>
      </c>
      <c r="G192" s="4" t="s">
        <v>44</v>
      </c>
      <c r="H192" s="4">
        <v>18</v>
      </c>
      <c r="I192" s="4">
        <v>176.4</v>
      </c>
    </row>
    <row r="193" spans="2:9" ht="19.95" customHeight="1" x14ac:dyDescent="0.25">
      <c r="B193" s="3">
        <v>2020</v>
      </c>
      <c r="C193" s="4">
        <v>12</v>
      </c>
      <c r="D193" s="4" t="s">
        <v>45</v>
      </c>
      <c r="E193" s="4" t="s">
        <v>114</v>
      </c>
      <c r="F193" s="4" t="s">
        <v>16</v>
      </c>
      <c r="G193" s="4" t="s">
        <v>17</v>
      </c>
      <c r="H193" s="4">
        <v>21</v>
      </c>
      <c r="I193" s="4">
        <v>331.8</v>
      </c>
    </row>
    <row r="194" spans="2:9" ht="19.95" customHeight="1" x14ac:dyDescent="0.25">
      <c r="B194" s="3">
        <v>2020</v>
      </c>
      <c r="C194" s="4">
        <v>12</v>
      </c>
      <c r="D194" s="4" t="s">
        <v>25</v>
      </c>
      <c r="E194" s="4" t="s">
        <v>141</v>
      </c>
      <c r="F194" s="4" t="s">
        <v>16</v>
      </c>
      <c r="G194" s="4" t="s">
        <v>17</v>
      </c>
      <c r="H194" s="4">
        <v>14</v>
      </c>
      <c r="I194" s="4">
        <v>221.2</v>
      </c>
    </row>
    <row r="195" spans="2:9" ht="19.95" customHeight="1" x14ac:dyDescent="0.25">
      <c r="B195" s="3">
        <v>2020</v>
      </c>
      <c r="C195" s="4">
        <v>12</v>
      </c>
      <c r="D195" s="4" t="s">
        <v>25</v>
      </c>
      <c r="E195" s="4" t="s">
        <v>146</v>
      </c>
      <c r="F195" s="4" t="s">
        <v>31</v>
      </c>
      <c r="G195" s="4" t="s">
        <v>32</v>
      </c>
      <c r="H195" s="4">
        <v>10</v>
      </c>
      <c r="I195" s="4">
        <v>199</v>
      </c>
    </row>
    <row r="196" spans="2:9" ht="19.95" customHeight="1" x14ac:dyDescent="0.25">
      <c r="B196" s="3">
        <v>2020</v>
      </c>
      <c r="C196" s="4">
        <v>12</v>
      </c>
      <c r="D196" s="4" t="s">
        <v>8</v>
      </c>
      <c r="E196" s="4" t="s">
        <v>151</v>
      </c>
      <c r="F196" s="4" t="s">
        <v>20</v>
      </c>
      <c r="G196" s="4" t="s">
        <v>21</v>
      </c>
      <c r="H196" s="4">
        <v>7</v>
      </c>
      <c r="I196" s="4">
        <v>104.3</v>
      </c>
    </row>
    <row r="197" spans="2:9" ht="19.95" customHeight="1" x14ac:dyDescent="0.25">
      <c r="B197" s="3">
        <v>2020</v>
      </c>
      <c r="C197" s="4">
        <v>12</v>
      </c>
      <c r="D197" s="4" t="s">
        <v>8</v>
      </c>
      <c r="E197" s="4" t="s">
        <v>162</v>
      </c>
      <c r="F197" s="4" t="s">
        <v>28</v>
      </c>
      <c r="G197" s="4" t="s">
        <v>29</v>
      </c>
      <c r="H197" s="4">
        <v>8</v>
      </c>
      <c r="I197" s="4">
        <v>239.2</v>
      </c>
    </row>
    <row r="198" spans="2:9" ht="19.95" customHeight="1" x14ac:dyDescent="0.25">
      <c r="B198" s="3">
        <v>2020</v>
      </c>
      <c r="C198" s="4">
        <v>12</v>
      </c>
      <c r="D198" s="4" t="s">
        <v>8</v>
      </c>
      <c r="E198" s="4" t="s">
        <v>163</v>
      </c>
      <c r="F198" s="4" t="s">
        <v>10</v>
      </c>
      <c r="G198" s="4" t="s">
        <v>11</v>
      </c>
      <c r="H198" s="4">
        <v>7</v>
      </c>
      <c r="I198" s="4">
        <v>346.5</v>
      </c>
    </row>
    <row r="199" spans="2:9" ht="19.95" customHeight="1" x14ac:dyDescent="0.25">
      <c r="B199" s="3">
        <v>2020</v>
      </c>
      <c r="C199" s="4">
        <v>12</v>
      </c>
      <c r="D199" s="4" t="s">
        <v>14</v>
      </c>
      <c r="E199" s="4" t="s">
        <v>166</v>
      </c>
      <c r="F199" s="4" t="s">
        <v>31</v>
      </c>
      <c r="G199" s="4" t="s">
        <v>32</v>
      </c>
      <c r="H199" s="4">
        <v>15</v>
      </c>
      <c r="I199" s="4">
        <v>298.5</v>
      </c>
    </row>
    <row r="200" spans="2:9" ht="19.95" customHeight="1" x14ac:dyDescent="0.25">
      <c r="B200" s="3">
        <v>2020</v>
      </c>
      <c r="C200" s="4">
        <v>12</v>
      </c>
      <c r="D200" s="4" t="s">
        <v>18</v>
      </c>
      <c r="E200" s="4" t="s">
        <v>168</v>
      </c>
      <c r="F200" s="4" t="s">
        <v>16</v>
      </c>
      <c r="G200" s="4" t="s">
        <v>17</v>
      </c>
      <c r="H200" s="4">
        <v>11</v>
      </c>
      <c r="I200" s="4">
        <v>173.8</v>
      </c>
    </row>
    <row r="201" spans="2:9" ht="19.95" customHeight="1" x14ac:dyDescent="0.25">
      <c r="B201" s="3">
        <v>2021</v>
      </c>
      <c r="C201" s="4">
        <v>12</v>
      </c>
      <c r="D201" s="4" t="s">
        <v>45</v>
      </c>
      <c r="E201" s="4" t="s">
        <v>186</v>
      </c>
      <c r="F201" s="4" t="s">
        <v>16</v>
      </c>
      <c r="G201" s="4" t="s">
        <v>17</v>
      </c>
      <c r="H201" s="4">
        <v>24</v>
      </c>
      <c r="I201" s="4">
        <v>379.2</v>
      </c>
    </row>
    <row r="202" spans="2:9" ht="19.95" customHeight="1" x14ac:dyDescent="0.25">
      <c r="B202" s="3">
        <v>2021</v>
      </c>
      <c r="C202" s="4">
        <v>12</v>
      </c>
      <c r="D202" s="4" t="s">
        <v>45</v>
      </c>
      <c r="E202" s="4" t="s">
        <v>194</v>
      </c>
      <c r="F202" s="4" t="s">
        <v>43</v>
      </c>
      <c r="G202" s="4" t="s">
        <v>44</v>
      </c>
      <c r="H202" s="4">
        <v>15</v>
      </c>
      <c r="I202" s="4">
        <v>147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774E-437A-4F29-BB0C-1C2C9F07A32C}">
  <sheetPr>
    <tabColor theme="9" tint="0.59999389629810485"/>
  </sheetPr>
  <dimension ref="A3:R111"/>
  <sheetViews>
    <sheetView topLeftCell="B1" workbookViewId="0">
      <selection activeCell="Q5" sqref="Q5"/>
    </sheetView>
  </sheetViews>
  <sheetFormatPr defaultRowHeight="13.8" x14ac:dyDescent="0.25"/>
  <cols>
    <col min="1" max="1" width="9.77734375" bestFit="1" customWidth="1"/>
    <col min="2" max="2" width="14.33203125" bestFit="1" customWidth="1"/>
    <col min="3" max="3" width="2.33203125" customWidth="1"/>
    <col min="4" max="4" width="9.77734375" bestFit="1" customWidth="1"/>
    <col min="5" max="5" width="14.33203125" bestFit="1" customWidth="1"/>
    <col min="6" max="6" width="15.5546875" bestFit="1" customWidth="1"/>
    <col min="7" max="7" width="2.33203125" customWidth="1"/>
    <col min="9" max="9" width="8.88671875" customWidth="1"/>
    <col min="10" max="10" width="2.33203125" customWidth="1"/>
    <col min="11" max="11" width="9.77734375" bestFit="1" customWidth="1"/>
    <col min="12" max="12" width="14.33203125" bestFit="1" customWidth="1"/>
    <col min="13" max="13" width="3" customWidth="1"/>
    <col min="14" max="14" width="9.77734375" bestFit="1" customWidth="1"/>
    <col min="15" max="15" width="14.33203125" bestFit="1" customWidth="1"/>
    <col min="16" max="16" width="2.6640625" customWidth="1"/>
    <col min="17" max="17" width="9.77734375" bestFit="1" customWidth="1"/>
    <col min="18" max="18" width="14.33203125" bestFit="1" customWidth="1"/>
  </cols>
  <sheetData>
    <row r="3" spans="1:18" x14ac:dyDescent="0.25">
      <c r="A3" s="7" t="s">
        <v>223</v>
      </c>
      <c r="B3" t="s">
        <v>225</v>
      </c>
      <c r="D3" s="7" t="s">
        <v>223</v>
      </c>
      <c r="E3" t="s">
        <v>225</v>
      </c>
      <c r="F3" t="s">
        <v>226</v>
      </c>
    </row>
    <row r="4" spans="1:18" x14ac:dyDescent="0.25">
      <c r="A4" s="8">
        <v>2019</v>
      </c>
      <c r="B4" s="9">
        <v>33396.099999999991</v>
      </c>
      <c r="D4" s="8" t="s">
        <v>12</v>
      </c>
      <c r="E4" s="9">
        <v>13884.099999999999</v>
      </c>
      <c r="F4" s="9">
        <v>13884.099999999999</v>
      </c>
      <c r="H4" s="10" t="s">
        <v>227</v>
      </c>
      <c r="I4">
        <f>MAX(E5:E16)</f>
        <v>3209.7</v>
      </c>
      <c r="K4" s="7" t="s">
        <v>223</v>
      </c>
      <c r="L4" t="s">
        <v>225</v>
      </c>
      <c r="N4" s="7" t="s">
        <v>223</v>
      </c>
      <c r="O4" t="s">
        <v>225</v>
      </c>
      <c r="Q4" s="7" t="s">
        <v>223</v>
      </c>
      <c r="R4" t="s">
        <v>225</v>
      </c>
    </row>
    <row r="5" spans="1:18" x14ac:dyDescent="0.25">
      <c r="A5" s="8" t="s">
        <v>224</v>
      </c>
      <c r="B5" s="9">
        <v>33396.099999999991</v>
      </c>
      <c r="D5" s="11">
        <v>1</v>
      </c>
      <c r="E5" s="9">
        <v>2126.5</v>
      </c>
      <c r="F5" s="9">
        <v>2126.5</v>
      </c>
      <c r="H5" s="10" t="s">
        <v>228</v>
      </c>
      <c r="I5">
        <f>AVERAGE(E5:E16)</f>
        <v>1157.0083333333332</v>
      </c>
      <c r="K5" s="8" t="s">
        <v>43</v>
      </c>
      <c r="L5" s="9">
        <v>4302.2</v>
      </c>
      <c r="N5" s="8" t="s">
        <v>189</v>
      </c>
      <c r="O5" s="9">
        <v>417.2</v>
      </c>
      <c r="Q5" s="8" t="s">
        <v>12</v>
      </c>
      <c r="R5" s="9">
        <v>13884.1</v>
      </c>
    </row>
    <row r="6" spans="1:18" x14ac:dyDescent="0.25">
      <c r="D6" s="11">
        <v>2</v>
      </c>
      <c r="E6" s="9">
        <v>3209.7</v>
      </c>
      <c r="F6" s="9">
        <v>3209.7</v>
      </c>
      <c r="H6" s="10" t="s">
        <v>229</v>
      </c>
      <c r="I6">
        <f>MIN(E5:E16)</f>
        <v>176.4</v>
      </c>
      <c r="K6" s="8" t="s">
        <v>31</v>
      </c>
      <c r="L6" s="9">
        <v>5552.0999999999995</v>
      </c>
      <c r="N6" s="8" t="s">
        <v>152</v>
      </c>
      <c r="O6" s="9">
        <v>777.4</v>
      </c>
      <c r="Q6" s="8" t="s">
        <v>25</v>
      </c>
      <c r="R6" s="9">
        <v>11892.599999999995</v>
      </c>
    </row>
    <row r="7" spans="1:18" x14ac:dyDescent="0.25">
      <c r="D7" s="11">
        <v>3</v>
      </c>
      <c r="E7" s="9">
        <v>1268.0999999999999</v>
      </c>
      <c r="F7" s="9">
        <v>1268.0999999999999</v>
      </c>
      <c r="K7" s="8" t="s">
        <v>16</v>
      </c>
      <c r="L7" s="9">
        <v>5166.6000000000004</v>
      </c>
      <c r="N7" s="8" t="s">
        <v>187</v>
      </c>
      <c r="O7" s="9">
        <v>166.6</v>
      </c>
      <c r="Q7" s="8" t="s">
        <v>14</v>
      </c>
      <c r="R7" s="9">
        <v>13637.399999999996</v>
      </c>
    </row>
    <row r="8" spans="1:18" x14ac:dyDescent="0.25">
      <c r="D8" s="11">
        <v>4</v>
      </c>
      <c r="E8" s="9">
        <v>576.79999999999995</v>
      </c>
      <c r="F8" s="9">
        <v>576.79999999999995</v>
      </c>
      <c r="K8" s="8" t="s">
        <v>10</v>
      </c>
      <c r="L8" s="9">
        <v>11088</v>
      </c>
      <c r="N8" s="8" t="s">
        <v>58</v>
      </c>
      <c r="O8" s="9">
        <v>127.4</v>
      </c>
      <c r="Q8" s="8" t="s">
        <v>224</v>
      </c>
      <c r="R8" s="9">
        <v>39414.099999999991</v>
      </c>
    </row>
    <row r="9" spans="1:18" x14ac:dyDescent="0.25">
      <c r="D9" s="11">
        <v>5</v>
      </c>
      <c r="E9" s="9">
        <v>1499.1000000000001</v>
      </c>
      <c r="F9" s="9">
        <v>1499.1000000000001</v>
      </c>
      <c r="K9" s="8" t="s">
        <v>28</v>
      </c>
      <c r="L9" s="9">
        <v>8760.6999999999971</v>
      </c>
      <c r="N9" s="8" t="s">
        <v>176</v>
      </c>
      <c r="O9" s="9">
        <v>297</v>
      </c>
    </row>
    <row r="10" spans="1:18" x14ac:dyDescent="0.25">
      <c r="D10" s="11">
        <v>6</v>
      </c>
      <c r="E10" s="9">
        <v>904</v>
      </c>
      <c r="F10" s="9">
        <v>904</v>
      </c>
      <c r="K10" s="8" t="s">
        <v>20</v>
      </c>
      <c r="L10" s="9">
        <v>4544.5</v>
      </c>
      <c r="N10" s="8" t="s">
        <v>157</v>
      </c>
      <c r="O10" s="9">
        <v>318.39999999999998</v>
      </c>
    </row>
    <row r="11" spans="1:18" x14ac:dyDescent="0.25">
      <c r="D11" s="11">
        <v>7</v>
      </c>
      <c r="E11" s="9">
        <v>317</v>
      </c>
      <c r="F11" s="9">
        <v>317</v>
      </c>
      <c r="K11" s="8" t="s">
        <v>224</v>
      </c>
      <c r="L11" s="9">
        <v>39414.1</v>
      </c>
      <c r="N11" s="8" t="s">
        <v>89</v>
      </c>
      <c r="O11" s="9">
        <v>94.800000000000011</v>
      </c>
    </row>
    <row r="12" spans="1:18" x14ac:dyDescent="0.25">
      <c r="D12" s="11">
        <v>8</v>
      </c>
      <c r="E12" s="9">
        <v>477.6</v>
      </c>
      <c r="F12" s="9">
        <v>477.6</v>
      </c>
      <c r="N12" s="8" t="s">
        <v>39</v>
      </c>
      <c r="O12" s="9">
        <v>477.6</v>
      </c>
    </row>
    <row r="13" spans="1:18" x14ac:dyDescent="0.25">
      <c r="D13" s="11">
        <v>9</v>
      </c>
      <c r="E13" s="9">
        <v>682.8</v>
      </c>
      <c r="F13" s="9">
        <v>682.8</v>
      </c>
      <c r="N13" s="8" t="s">
        <v>217</v>
      </c>
      <c r="O13" s="9">
        <v>253.3</v>
      </c>
    </row>
    <row r="14" spans="1:18" x14ac:dyDescent="0.25">
      <c r="D14" s="11">
        <v>10</v>
      </c>
      <c r="E14" s="9">
        <v>1921.9</v>
      </c>
      <c r="F14" s="9">
        <v>1921.9</v>
      </c>
      <c r="N14" s="8" t="s">
        <v>150</v>
      </c>
      <c r="O14" s="9">
        <v>254.8</v>
      </c>
    </row>
    <row r="15" spans="1:18" x14ac:dyDescent="0.25">
      <c r="D15" s="11">
        <v>11</v>
      </c>
      <c r="E15" s="9">
        <v>724.2</v>
      </c>
      <c r="F15" s="9">
        <v>724.2</v>
      </c>
      <c r="N15" s="8" t="s">
        <v>51</v>
      </c>
      <c r="O15" s="9">
        <v>119.2</v>
      </c>
    </row>
    <row r="16" spans="1:18" x14ac:dyDescent="0.25">
      <c r="D16" s="11">
        <v>12</v>
      </c>
      <c r="E16" s="9">
        <v>176.4</v>
      </c>
      <c r="F16" s="9">
        <v>176.4</v>
      </c>
      <c r="N16" s="8" t="s">
        <v>155</v>
      </c>
      <c r="O16" s="9">
        <v>127.4</v>
      </c>
    </row>
    <row r="17" spans="4:15" x14ac:dyDescent="0.25">
      <c r="D17" s="8" t="s">
        <v>25</v>
      </c>
      <c r="E17" s="9">
        <v>11892.599999999999</v>
      </c>
      <c r="F17" s="9">
        <v>11892.599999999999</v>
      </c>
      <c r="N17" s="8" t="s">
        <v>108</v>
      </c>
      <c r="O17" s="9">
        <v>395</v>
      </c>
    </row>
    <row r="18" spans="4:15" x14ac:dyDescent="0.25">
      <c r="D18" s="11">
        <v>1</v>
      </c>
      <c r="E18" s="9">
        <v>793</v>
      </c>
      <c r="F18" s="9">
        <v>793</v>
      </c>
      <c r="N18" s="8" t="s">
        <v>193</v>
      </c>
      <c r="O18" s="9">
        <v>99.5</v>
      </c>
    </row>
    <row r="19" spans="4:15" x14ac:dyDescent="0.25">
      <c r="D19" s="11">
        <v>2</v>
      </c>
      <c r="E19" s="9">
        <v>385.1</v>
      </c>
      <c r="F19" s="9">
        <v>385.1</v>
      </c>
      <c r="N19" s="8" t="s">
        <v>110</v>
      </c>
      <c r="O19" s="9">
        <v>418.6</v>
      </c>
    </row>
    <row r="20" spans="4:15" x14ac:dyDescent="0.25">
      <c r="D20" s="11">
        <v>3</v>
      </c>
      <c r="E20" s="9">
        <v>284.2</v>
      </c>
      <c r="F20" s="9">
        <v>284.2</v>
      </c>
      <c r="N20" s="8" t="s">
        <v>87</v>
      </c>
      <c r="O20" s="9">
        <v>426.6</v>
      </c>
    </row>
    <row r="21" spans="4:15" x14ac:dyDescent="0.25">
      <c r="D21" s="11">
        <v>4</v>
      </c>
      <c r="E21" s="9">
        <v>794.49999999999989</v>
      </c>
      <c r="F21" s="9">
        <v>794.49999999999989</v>
      </c>
      <c r="N21" s="8" t="s">
        <v>103</v>
      </c>
      <c r="O21" s="9">
        <v>215.6</v>
      </c>
    </row>
    <row r="22" spans="4:15" x14ac:dyDescent="0.25">
      <c r="D22" s="11">
        <v>5</v>
      </c>
      <c r="E22" s="9">
        <v>2268.2000000000003</v>
      </c>
      <c r="F22" s="9">
        <v>2268.2000000000003</v>
      </c>
      <c r="N22" s="8" t="s">
        <v>115</v>
      </c>
      <c r="O22" s="9">
        <v>117.6</v>
      </c>
    </row>
    <row r="23" spans="4:15" x14ac:dyDescent="0.25">
      <c r="D23" s="11">
        <v>6</v>
      </c>
      <c r="E23" s="9">
        <v>442.4</v>
      </c>
      <c r="F23" s="9">
        <v>442.4</v>
      </c>
      <c r="N23" s="8" t="s">
        <v>81</v>
      </c>
      <c r="O23" s="9">
        <v>358.2</v>
      </c>
    </row>
    <row r="24" spans="4:15" x14ac:dyDescent="0.25">
      <c r="D24" s="11">
        <v>7</v>
      </c>
      <c r="E24" s="9">
        <v>1877.9</v>
      </c>
      <c r="F24" s="9">
        <v>1877.9</v>
      </c>
      <c r="N24" s="8" t="s">
        <v>141</v>
      </c>
      <c r="O24" s="9">
        <v>221.2</v>
      </c>
    </row>
    <row r="25" spans="4:15" x14ac:dyDescent="0.25">
      <c r="D25" s="11">
        <v>8</v>
      </c>
      <c r="E25" s="9">
        <v>486.7</v>
      </c>
      <c r="F25" s="9">
        <v>486.7</v>
      </c>
      <c r="N25" s="8" t="s">
        <v>80</v>
      </c>
      <c r="O25" s="9">
        <v>1237.5</v>
      </c>
    </row>
    <row r="26" spans="4:15" x14ac:dyDescent="0.25">
      <c r="D26" s="11">
        <v>9</v>
      </c>
      <c r="E26" s="9">
        <v>1570.6</v>
      </c>
      <c r="F26" s="9">
        <v>1570.6</v>
      </c>
      <c r="N26" s="8" t="s">
        <v>33</v>
      </c>
      <c r="O26" s="9">
        <v>392.6</v>
      </c>
    </row>
    <row r="27" spans="4:15" x14ac:dyDescent="0.25">
      <c r="D27" s="11">
        <v>10</v>
      </c>
      <c r="E27" s="9">
        <v>959.1</v>
      </c>
      <c r="F27" s="9">
        <v>959.1</v>
      </c>
      <c r="N27" s="8" t="s">
        <v>102</v>
      </c>
      <c r="O27" s="9">
        <v>186.2</v>
      </c>
    </row>
    <row r="28" spans="4:15" x14ac:dyDescent="0.25">
      <c r="D28" s="11">
        <v>11</v>
      </c>
      <c r="E28" s="9">
        <v>1113.2</v>
      </c>
      <c r="F28" s="9">
        <v>1113.2</v>
      </c>
      <c r="N28" s="8" t="s">
        <v>208</v>
      </c>
      <c r="O28" s="9">
        <v>477.6</v>
      </c>
    </row>
    <row r="29" spans="4:15" x14ac:dyDescent="0.25">
      <c r="D29" s="11">
        <v>12</v>
      </c>
      <c r="E29" s="9">
        <v>917.69999999999982</v>
      </c>
      <c r="F29" s="9">
        <v>917.69999999999982</v>
      </c>
      <c r="N29" s="8" t="s">
        <v>112</v>
      </c>
      <c r="O29" s="9">
        <v>189.6</v>
      </c>
    </row>
    <row r="30" spans="4:15" x14ac:dyDescent="0.25">
      <c r="D30" s="8" t="s">
        <v>14</v>
      </c>
      <c r="E30" s="9">
        <v>13637.399999999998</v>
      </c>
      <c r="F30" s="9">
        <v>13637.399999999998</v>
      </c>
      <c r="N30" s="8" t="s">
        <v>181</v>
      </c>
      <c r="O30" s="9">
        <v>218.9</v>
      </c>
    </row>
    <row r="31" spans="4:15" x14ac:dyDescent="0.25">
      <c r="D31" s="11">
        <v>1</v>
      </c>
      <c r="E31" s="9">
        <v>642.20000000000005</v>
      </c>
      <c r="F31" s="9">
        <v>642.20000000000005</v>
      </c>
      <c r="N31" s="8" t="s">
        <v>148</v>
      </c>
      <c r="O31" s="9">
        <v>437.8</v>
      </c>
    </row>
    <row r="32" spans="4:15" x14ac:dyDescent="0.25">
      <c r="D32" s="11">
        <v>2</v>
      </c>
      <c r="E32" s="9">
        <v>74.5</v>
      </c>
      <c r="F32" s="9">
        <v>74.5</v>
      </c>
      <c r="N32" s="8" t="s">
        <v>88</v>
      </c>
      <c r="O32" s="9">
        <v>209.3</v>
      </c>
    </row>
    <row r="33" spans="4:15" x14ac:dyDescent="0.25">
      <c r="D33" s="11">
        <v>3</v>
      </c>
      <c r="E33" s="9">
        <v>501.6</v>
      </c>
      <c r="F33" s="9">
        <v>501.6</v>
      </c>
      <c r="N33" s="8" t="s">
        <v>146</v>
      </c>
      <c r="O33" s="9">
        <v>199</v>
      </c>
    </row>
    <row r="34" spans="4:15" x14ac:dyDescent="0.25">
      <c r="D34" s="11">
        <v>4</v>
      </c>
      <c r="E34" s="9">
        <v>2693.8</v>
      </c>
      <c r="F34" s="9">
        <v>2693.8</v>
      </c>
      <c r="N34" s="8" t="s">
        <v>118</v>
      </c>
      <c r="O34" s="9">
        <v>841.5</v>
      </c>
    </row>
    <row r="35" spans="4:15" x14ac:dyDescent="0.25">
      <c r="D35" s="11">
        <v>5</v>
      </c>
      <c r="E35" s="9">
        <v>4354.5</v>
      </c>
      <c r="F35" s="9">
        <v>4354.5</v>
      </c>
      <c r="N35" s="8" t="s">
        <v>153</v>
      </c>
      <c r="O35" s="9">
        <v>342.7</v>
      </c>
    </row>
    <row r="36" spans="4:15" x14ac:dyDescent="0.25">
      <c r="D36" s="11">
        <v>6</v>
      </c>
      <c r="E36" s="9">
        <v>910.80000000000007</v>
      </c>
      <c r="F36" s="9">
        <v>910.80000000000007</v>
      </c>
      <c r="N36" s="8" t="s">
        <v>27</v>
      </c>
      <c r="O36" s="9">
        <v>149.5</v>
      </c>
    </row>
    <row r="37" spans="4:15" x14ac:dyDescent="0.25">
      <c r="D37" s="11">
        <v>7</v>
      </c>
      <c r="E37" s="9">
        <v>139.30000000000001</v>
      </c>
      <c r="F37" s="9">
        <v>139.30000000000001</v>
      </c>
      <c r="N37" s="8" t="s">
        <v>57</v>
      </c>
      <c r="O37" s="9">
        <v>126.4</v>
      </c>
    </row>
    <row r="38" spans="4:15" x14ac:dyDescent="0.25">
      <c r="D38" s="11">
        <v>8</v>
      </c>
      <c r="E38" s="9">
        <v>979.09999999999991</v>
      </c>
      <c r="F38" s="9">
        <v>979.09999999999991</v>
      </c>
      <c r="N38" s="8" t="s">
        <v>143</v>
      </c>
      <c r="O38" s="9">
        <v>166.6</v>
      </c>
    </row>
    <row r="39" spans="4:15" x14ac:dyDescent="0.25">
      <c r="D39" s="11">
        <v>9</v>
      </c>
      <c r="E39" s="9">
        <v>1416.9</v>
      </c>
      <c r="F39" s="9">
        <v>1416.9</v>
      </c>
      <c r="N39" s="8" t="s">
        <v>195</v>
      </c>
      <c r="O39" s="9">
        <v>89.4</v>
      </c>
    </row>
    <row r="40" spans="4:15" x14ac:dyDescent="0.25">
      <c r="D40" s="11">
        <v>10</v>
      </c>
      <c r="E40" s="9">
        <v>127.4</v>
      </c>
      <c r="F40" s="9">
        <v>127.4</v>
      </c>
      <c r="N40" s="8" t="s">
        <v>37</v>
      </c>
      <c r="O40" s="9">
        <v>388.7</v>
      </c>
    </row>
    <row r="41" spans="4:15" x14ac:dyDescent="0.25">
      <c r="D41" s="11">
        <v>11</v>
      </c>
      <c r="E41" s="9">
        <v>856.8</v>
      </c>
      <c r="F41" s="9">
        <v>856.8</v>
      </c>
      <c r="N41" s="8" t="s">
        <v>53</v>
      </c>
      <c r="O41" s="9">
        <v>627.9</v>
      </c>
    </row>
    <row r="42" spans="4:15" x14ac:dyDescent="0.25">
      <c r="D42" s="11">
        <v>12</v>
      </c>
      <c r="E42" s="9">
        <v>940.5</v>
      </c>
      <c r="F42" s="9">
        <v>940.5</v>
      </c>
      <c r="N42" s="8" t="s">
        <v>40</v>
      </c>
      <c r="O42" s="9">
        <v>208.6</v>
      </c>
    </row>
    <row r="43" spans="4:15" x14ac:dyDescent="0.25">
      <c r="D43" s="8" t="s">
        <v>224</v>
      </c>
      <c r="E43" s="9">
        <v>39414.100000000013</v>
      </c>
      <c r="F43" s="9">
        <v>39414.100000000013</v>
      </c>
      <c r="N43" s="8" t="s">
        <v>62</v>
      </c>
      <c r="O43" s="9">
        <v>297</v>
      </c>
    </row>
    <row r="44" spans="4:15" x14ac:dyDescent="0.25">
      <c r="N44" s="8" t="s">
        <v>60</v>
      </c>
      <c r="O44" s="9">
        <v>300.2</v>
      </c>
    </row>
    <row r="45" spans="4:15" x14ac:dyDescent="0.25">
      <c r="N45" s="8" t="s">
        <v>130</v>
      </c>
      <c r="O45" s="9">
        <v>264.60000000000002</v>
      </c>
    </row>
    <row r="46" spans="4:15" x14ac:dyDescent="0.25">
      <c r="N46" s="8" t="s">
        <v>97</v>
      </c>
      <c r="O46" s="9">
        <v>497.49999999999989</v>
      </c>
    </row>
    <row r="47" spans="4:15" x14ac:dyDescent="0.25">
      <c r="N47" s="8" t="s">
        <v>132</v>
      </c>
      <c r="O47" s="9">
        <v>477.6</v>
      </c>
    </row>
    <row r="48" spans="4:15" x14ac:dyDescent="0.25">
      <c r="N48" s="8" t="s">
        <v>179</v>
      </c>
      <c r="O48" s="9">
        <v>448.5</v>
      </c>
    </row>
    <row r="49" spans="14:15" x14ac:dyDescent="0.25">
      <c r="N49" s="8" t="s">
        <v>84</v>
      </c>
      <c r="O49" s="9">
        <v>372.5</v>
      </c>
    </row>
    <row r="50" spans="14:15" x14ac:dyDescent="0.25">
      <c r="N50" s="8" t="s">
        <v>107</v>
      </c>
      <c r="O50" s="9">
        <v>68.600000000000009</v>
      </c>
    </row>
    <row r="51" spans="14:15" x14ac:dyDescent="0.25">
      <c r="N51" s="8" t="s">
        <v>42</v>
      </c>
      <c r="O51" s="9">
        <v>264.60000000000002</v>
      </c>
    </row>
    <row r="52" spans="14:15" x14ac:dyDescent="0.25">
      <c r="N52" s="8" t="s">
        <v>166</v>
      </c>
      <c r="O52" s="9">
        <v>298.5</v>
      </c>
    </row>
    <row r="53" spans="14:15" x14ac:dyDescent="0.25">
      <c r="N53" s="8" t="s">
        <v>76</v>
      </c>
      <c r="O53" s="9">
        <v>426.6</v>
      </c>
    </row>
    <row r="54" spans="14:15" x14ac:dyDescent="0.25">
      <c r="N54" s="8" t="s">
        <v>91</v>
      </c>
      <c r="O54" s="9">
        <v>166.6</v>
      </c>
    </row>
    <row r="55" spans="14:15" x14ac:dyDescent="0.25">
      <c r="N55" s="8" t="s">
        <v>74</v>
      </c>
      <c r="O55" s="9">
        <v>127.4</v>
      </c>
    </row>
    <row r="56" spans="14:15" x14ac:dyDescent="0.25">
      <c r="N56" s="8" t="s">
        <v>170</v>
      </c>
      <c r="O56" s="9">
        <v>147</v>
      </c>
    </row>
    <row r="57" spans="14:15" x14ac:dyDescent="0.25">
      <c r="N57" s="8" t="s">
        <v>70</v>
      </c>
      <c r="O57" s="9">
        <v>891</v>
      </c>
    </row>
    <row r="58" spans="14:15" x14ac:dyDescent="0.25">
      <c r="N58" s="8" t="s">
        <v>71</v>
      </c>
      <c r="O58" s="9">
        <v>110.6</v>
      </c>
    </row>
    <row r="59" spans="14:15" x14ac:dyDescent="0.25">
      <c r="N59" s="8" t="s">
        <v>104</v>
      </c>
      <c r="O59" s="9">
        <v>176.4</v>
      </c>
    </row>
    <row r="60" spans="14:15" x14ac:dyDescent="0.25">
      <c r="N60" s="8" t="s">
        <v>203</v>
      </c>
      <c r="O60" s="9">
        <v>747.5</v>
      </c>
    </row>
    <row r="61" spans="14:15" x14ac:dyDescent="0.25">
      <c r="N61" s="8" t="s">
        <v>180</v>
      </c>
      <c r="O61" s="9">
        <v>1188</v>
      </c>
    </row>
    <row r="62" spans="14:15" x14ac:dyDescent="0.25">
      <c r="N62" s="8" t="s">
        <v>100</v>
      </c>
      <c r="O62" s="9">
        <v>544.5</v>
      </c>
    </row>
    <row r="63" spans="14:15" x14ac:dyDescent="0.25">
      <c r="N63" s="8" t="s">
        <v>119</v>
      </c>
      <c r="O63" s="9">
        <v>687.69999999999993</v>
      </c>
    </row>
    <row r="64" spans="14:15" x14ac:dyDescent="0.25">
      <c r="N64" s="8" t="s">
        <v>164</v>
      </c>
      <c r="O64" s="9">
        <v>891</v>
      </c>
    </row>
    <row r="65" spans="14:15" x14ac:dyDescent="0.25">
      <c r="N65" s="8" t="s">
        <v>63</v>
      </c>
      <c r="O65" s="9">
        <v>239.2</v>
      </c>
    </row>
    <row r="66" spans="14:15" x14ac:dyDescent="0.25">
      <c r="N66" s="8" t="s">
        <v>64</v>
      </c>
      <c r="O66" s="9">
        <v>522.20000000000005</v>
      </c>
    </row>
    <row r="67" spans="14:15" x14ac:dyDescent="0.25">
      <c r="N67" s="8" t="s">
        <v>50</v>
      </c>
      <c r="O67" s="9">
        <v>807.3</v>
      </c>
    </row>
    <row r="68" spans="14:15" x14ac:dyDescent="0.25">
      <c r="N68" s="8" t="s">
        <v>79</v>
      </c>
      <c r="O68" s="9">
        <v>777.4</v>
      </c>
    </row>
    <row r="69" spans="14:15" x14ac:dyDescent="0.25">
      <c r="N69" s="8" t="s">
        <v>55</v>
      </c>
      <c r="O69" s="9">
        <v>139.30000000000001</v>
      </c>
    </row>
    <row r="70" spans="14:15" x14ac:dyDescent="0.25">
      <c r="N70" s="8" t="s">
        <v>209</v>
      </c>
      <c r="O70" s="9">
        <v>312.89999999999998</v>
      </c>
    </row>
    <row r="71" spans="14:15" x14ac:dyDescent="0.25">
      <c r="N71" s="8" t="s">
        <v>13</v>
      </c>
      <c r="O71" s="9">
        <v>1336.5</v>
      </c>
    </row>
    <row r="72" spans="14:15" x14ac:dyDescent="0.25">
      <c r="N72" s="8" t="s">
        <v>200</v>
      </c>
      <c r="O72" s="9">
        <v>442.4</v>
      </c>
    </row>
    <row r="73" spans="14:15" x14ac:dyDescent="0.25">
      <c r="N73" s="8" t="s">
        <v>154</v>
      </c>
      <c r="O73" s="9">
        <v>208.6</v>
      </c>
    </row>
    <row r="74" spans="14:15" x14ac:dyDescent="0.25">
      <c r="N74" s="8" t="s">
        <v>69</v>
      </c>
      <c r="O74" s="9">
        <v>137.19999999999999</v>
      </c>
    </row>
    <row r="75" spans="14:15" x14ac:dyDescent="0.25">
      <c r="N75" s="8" t="s">
        <v>207</v>
      </c>
      <c r="O75" s="9">
        <v>687.69999999999993</v>
      </c>
    </row>
    <row r="76" spans="14:15" x14ac:dyDescent="0.25">
      <c r="N76" s="8" t="s">
        <v>156</v>
      </c>
      <c r="O76" s="9">
        <v>1138.5</v>
      </c>
    </row>
    <row r="77" spans="14:15" x14ac:dyDescent="0.25">
      <c r="N77" s="8" t="s">
        <v>126</v>
      </c>
      <c r="O77" s="9">
        <v>358.8</v>
      </c>
    </row>
    <row r="78" spans="14:15" x14ac:dyDescent="0.25">
      <c r="N78" s="8" t="s">
        <v>142</v>
      </c>
      <c r="O78" s="9">
        <v>149</v>
      </c>
    </row>
    <row r="79" spans="14:15" x14ac:dyDescent="0.25">
      <c r="N79" s="8" t="s">
        <v>147</v>
      </c>
      <c r="O79" s="9">
        <v>176.4</v>
      </c>
    </row>
    <row r="80" spans="14:15" x14ac:dyDescent="0.25">
      <c r="N80" s="8" t="s">
        <v>172</v>
      </c>
      <c r="O80" s="9">
        <v>387.4</v>
      </c>
    </row>
    <row r="81" spans="14:15" x14ac:dyDescent="0.25">
      <c r="N81" s="8" t="s">
        <v>185</v>
      </c>
      <c r="O81" s="9">
        <v>268.60000000000002</v>
      </c>
    </row>
    <row r="82" spans="14:15" x14ac:dyDescent="0.25">
      <c r="N82" s="8" t="s">
        <v>34</v>
      </c>
      <c r="O82" s="9">
        <v>179.1</v>
      </c>
    </row>
    <row r="83" spans="14:15" x14ac:dyDescent="0.25">
      <c r="N83" s="8" t="s">
        <v>214</v>
      </c>
      <c r="O83" s="9">
        <v>127.4</v>
      </c>
    </row>
    <row r="84" spans="14:15" x14ac:dyDescent="0.25">
      <c r="N84" s="8" t="s">
        <v>41</v>
      </c>
      <c r="O84" s="9">
        <v>74.5</v>
      </c>
    </row>
    <row r="85" spans="14:15" x14ac:dyDescent="0.25">
      <c r="N85" s="8" t="s">
        <v>165</v>
      </c>
      <c r="O85" s="9">
        <v>283.10000000000002</v>
      </c>
    </row>
    <row r="86" spans="14:15" x14ac:dyDescent="0.25">
      <c r="N86" s="8" t="s">
        <v>220</v>
      </c>
      <c r="O86" s="9">
        <v>284.2</v>
      </c>
    </row>
    <row r="87" spans="14:15" x14ac:dyDescent="0.25">
      <c r="N87" s="8" t="s">
        <v>26</v>
      </c>
      <c r="O87" s="9">
        <v>312.89999999999998</v>
      </c>
    </row>
    <row r="88" spans="14:15" x14ac:dyDescent="0.25">
      <c r="N88" s="8" t="s">
        <v>210</v>
      </c>
      <c r="O88" s="9">
        <v>448.5</v>
      </c>
    </row>
    <row r="89" spans="14:15" x14ac:dyDescent="0.25">
      <c r="N89" s="8" t="s">
        <v>171</v>
      </c>
      <c r="O89" s="9">
        <v>98</v>
      </c>
    </row>
    <row r="90" spans="14:15" x14ac:dyDescent="0.25">
      <c r="N90" s="8" t="s">
        <v>173</v>
      </c>
      <c r="O90" s="9">
        <v>442.4</v>
      </c>
    </row>
    <row r="91" spans="14:15" x14ac:dyDescent="0.25">
      <c r="N91" s="8" t="s">
        <v>184</v>
      </c>
      <c r="O91" s="9">
        <v>363.4</v>
      </c>
    </row>
    <row r="92" spans="14:15" x14ac:dyDescent="0.25">
      <c r="N92" s="8" t="s">
        <v>23</v>
      </c>
      <c r="O92" s="9">
        <v>142.19999999999999</v>
      </c>
    </row>
    <row r="93" spans="14:15" x14ac:dyDescent="0.25">
      <c r="N93" s="8" t="s">
        <v>101</v>
      </c>
      <c r="O93" s="9">
        <v>245</v>
      </c>
    </row>
    <row r="94" spans="14:15" x14ac:dyDescent="0.25">
      <c r="N94" s="8" t="s">
        <v>129</v>
      </c>
      <c r="O94" s="9">
        <v>410.8</v>
      </c>
    </row>
    <row r="95" spans="14:15" x14ac:dyDescent="0.25">
      <c r="N95" s="8" t="s">
        <v>199</v>
      </c>
      <c r="O95" s="9">
        <v>312.89999999999998</v>
      </c>
    </row>
    <row r="96" spans="14:15" x14ac:dyDescent="0.25">
      <c r="N96" s="8" t="s">
        <v>15</v>
      </c>
      <c r="O96" s="9">
        <v>379.2</v>
      </c>
    </row>
    <row r="97" spans="14:15" x14ac:dyDescent="0.25">
      <c r="N97" s="8" t="s">
        <v>48</v>
      </c>
      <c r="O97" s="9">
        <v>107.8</v>
      </c>
    </row>
    <row r="98" spans="14:15" x14ac:dyDescent="0.25">
      <c r="N98" s="8" t="s">
        <v>22</v>
      </c>
      <c r="O98" s="9">
        <v>134.1</v>
      </c>
    </row>
    <row r="99" spans="14:15" x14ac:dyDescent="0.25">
      <c r="N99" s="8" t="s">
        <v>35</v>
      </c>
      <c r="O99" s="9">
        <v>1336.5</v>
      </c>
    </row>
    <row r="100" spans="14:15" x14ac:dyDescent="0.25">
      <c r="N100" s="8" t="s">
        <v>215</v>
      </c>
      <c r="O100" s="9">
        <v>225.4</v>
      </c>
    </row>
    <row r="101" spans="14:15" x14ac:dyDescent="0.25">
      <c r="N101" s="8" t="s">
        <v>205</v>
      </c>
      <c r="O101" s="9">
        <v>477.6</v>
      </c>
    </row>
    <row r="102" spans="14:15" x14ac:dyDescent="0.25">
      <c r="N102" s="8" t="s">
        <v>167</v>
      </c>
      <c r="O102" s="9">
        <v>1089</v>
      </c>
    </row>
    <row r="103" spans="14:15" x14ac:dyDescent="0.25">
      <c r="N103" s="8" t="s">
        <v>111</v>
      </c>
      <c r="O103" s="9">
        <v>107.8</v>
      </c>
    </row>
    <row r="104" spans="14:15" x14ac:dyDescent="0.25">
      <c r="N104" s="8" t="s">
        <v>54</v>
      </c>
      <c r="O104" s="9">
        <v>777.4</v>
      </c>
    </row>
    <row r="105" spans="14:15" x14ac:dyDescent="0.25">
      <c r="N105" s="8" t="s">
        <v>182</v>
      </c>
      <c r="O105" s="9">
        <v>258.7</v>
      </c>
    </row>
    <row r="106" spans="14:15" x14ac:dyDescent="0.25">
      <c r="N106" s="8" t="s">
        <v>82</v>
      </c>
      <c r="O106" s="9">
        <v>173.8</v>
      </c>
    </row>
    <row r="107" spans="14:15" x14ac:dyDescent="0.25">
      <c r="N107" s="8" t="s">
        <v>38</v>
      </c>
      <c r="O107" s="9">
        <v>158</v>
      </c>
    </row>
    <row r="108" spans="14:15" x14ac:dyDescent="0.25">
      <c r="N108" s="8" t="s">
        <v>204</v>
      </c>
      <c r="O108" s="9">
        <v>215.6</v>
      </c>
    </row>
    <row r="109" spans="14:15" x14ac:dyDescent="0.25">
      <c r="N109" s="8" t="s">
        <v>138</v>
      </c>
      <c r="O109" s="9">
        <v>94.800000000000011</v>
      </c>
    </row>
    <row r="110" spans="14:15" x14ac:dyDescent="0.25">
      <c r="N110" s="8" t="s">
        <v>61</v>
      </c>
      <c r="O110" s="9">
        <v>497.49999999999989</v>
      </c>
    </row>
    <row r="111" spans="14:15" x14ac:dyDescent="0.25">
      <c r="N111" s="8" t="s">
        <v>224</v>
      </c>
      <c r="O111" s="9">
        <v>39414.10000000002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8DE5-2F62-4DD5-BF90-D0590F043F48}">
  <sheetPr>
    <tabColor rgb="FFFFFF00"/>
  </sheetPr>
  <dimension ref="A1"/>
  <sheetViews>
    <sheetView showGridLines="0" tabSelected="1" workbookViewId="0">
      <selection activeCell="Y25" sqref="Y25"/>
    </sheetView>
  </sheetViews>
  <sheetFormatPr defaultRowHeight="13.8" x14ac:dyDescent="0.25"/>
  <sheetData/>
  <phoneticPr fontId="2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I A 5 W b N S b w G l A A A A 9 g A A A B I A H A B D b 2 5 m a W c v U G F j a 2 F n Z S 5 4 b W w g o h g A K K A U A A A A A A A A A A A A A A A A A A A A A A A A A A A A h Y 8 x D o I w G I W v Q r r T l r I Q 8 l M G B x d J T E i M a 1 M q N E I x t F j i 1 R w 8 k l c Q o 6 i b 4 / v e N 7 x 3 v 9 4 g n 7 o 2 O K v B 6 t 5 k K M I U B c r I v t K m z t D o D m G C c g 5 b I Y + i V s E s G 5 t O t s p Q 4 9 w p J c R 7 j 3 2 M + 6 E m j N K I 7 I t N K R v V C f S R 9 X 8 5 1 M Y 6 Y a R C H H a v M Z z h K G Y 4 Z g m m Q B Y I h T Z f g c 1 7 n + 0 P h N X Y u n F Q / N K E 5 R r I E o G 8 P / A H U E s D B B Q A A g A I A I S A O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D l Z K I p H u A 4 A A A A R A A A A E w A c A E Z v c m 1 1 b G F z L 1 N l Y 3 R p b 2 4 x L m 0 g o h g A K K A U A A A A A A A A A A A A A A A A A A A A A A A A A A A A K 0 5 N L s n M z 1 M I h t C G 1 g B Q S w E C L Q A U A A I A C A C E g D l Z s 1 J v A a U A A A D 2 A A A A E g A A A A A A A A A A A A A A A A A A A A A A Q 2 9 u Z m l n L 1 B h Y 2 t h Z 2 U u e G 1 s U E s B A i 0 A F A A C A A g A h I A 5 W Q / K 6 a u k A A A A 6 Q A A A B M A A A A A A A A A A A A A A A A A 8 Q A A A F t D b 2 5 0 Z W 5 0 X 1 R 5 c G V z X S 5 4 b W x Q S w E C L Q A U A A I A C A C E g D l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x v X a N 9 z U E G M I r L q V A 0 H Z g A A A A A C A A A A A A A Q Z g A A A A E A A C A A A A C f 8 9 Y 5 Q B w p n u P 4 h z R n 1 f P H i F w I o n Z k 2 4 1 z G I j l C L a A k w A A A A A O g A A A A A I A A C A A A A C h 6 V R L h v t Q b C i A V m U m 0 3 1 + p 5 o + p q E O z o + k o 1 r f 9 9 0 2 a F A A A A B i b + Q 0 5 + 7 n z Y + W y P j X F m W A F F 4 U 0 2 q R D 3 g n q E m a a + F Q y 2 2 N E S k C V D N m / 4 e J 8 j C O 9 8 m S 7 9 s F p E G i 4 r 3 V x w / m a Z M q Q f y K 2 m 7 / j u I x S z q 8 i T A 1 w 0 A A A A D M 9 Q 4 e 6 e J V I L O 9 0 X O Y L 9 R 3 7 / N Q m l 3 1 s G n 8 V S y z H J 0 + 4 k g G j Y q / S d 9 r S 2 O / P A o d r 6 7 h n v c o A + V 5 3 q M l I p K 2 t H 7 n < / D a t a M a s h u p > 
</file>

<file path=customXml/itemProps1.xml><?xml version="1.0" encoding="utf-8"?>
<ds:datastoreItem xmlns:ds="http://schemas.openxmlformats.org/officeDocument/2006/customXml" ds:itemID="{8FAB3176-9BDF-4A19-A198-872B356BF8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</vt:lpstr>
      <vt:lpstr>透视表</vt:lpstr>
      <vt:lpstr>数据报表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陈俞庆</dc:creator>
  <cp:lastModifiedBy>俞庆 陈</cp:lastModifiedBy>
  <dcterms:created xsi:type="dcterms:W3CDTF">2015-06-05T18:19:34Z</dcterms:created>
  <dcterms:modified xsi:type="dcterms:W3CDTF">2024-09-25T10:20:32Z</dcterms:modified>
</cp:coreProperties>
</file>