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-183\doc\"/>
    </mc:Choice>
  </mc:AlternateContent>
  <xr:revisionPtr revIDLastSave="0" documentId="13_ncr:1_{C4AA1A0B-B4B5-4A81-B8C5-5A323650E9A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<sst xmlns="http://schemas.openxmlformats.org/spreadsheetml/2006/main" count="37" uniqueCount="33">
  <si>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</si>
  <si>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</si>
  <si>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</si>
  <si>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</si>
  <si>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</si>
  <si>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</si>
  <si>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</si>
  <si>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</si>
  <si>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</si>
  <si>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</si>
  <si>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</si>
  <si>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</si>
  <si>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</si>
  <si>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</si>
  <si>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</si>
  <si>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</si>
  <si>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</si>
  <si>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</si>
  <si>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</si>
  <si>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</si>
  <si>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</si>
  <si>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</si>
  <si>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</si>
  <si>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</si>
  <si>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</si>
  <si>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</si>
  <si>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P_App - 183 - Web Security</t>
  </si>
  <si>
    <t>27.03.2024  au 31.05.2024</t>
  </si>
  <si>
    <t>Napoleone Cyril</t>
  </si>
  <si>
    <t>Introduction projet, CDC</t>
  </si>
  <si>
    <t>Installation docker, mise en place environment (docker compose) et repo github</t>
  </si>
  <si>
    <t>Création et mise en place JDT</t>
  </si>
  <si>
    <t>Prise en main de l'environment donné, utilisation du send et se faire une idée de ce qu'il y'a à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</si>
</sst>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9.0277777777777776E-2</c:v>
                </c:pt>
                <c:pt idx="2">
                  <c:v>0</c:v>
                </c:pt>
                <c:pt idx="3">
                  <c:v>1.3888888888888888E-2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1" sqref="F1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26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3 heurs 0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60</v>
      </c>
      <c r="E4" s="40">
        <f>SUM(C4:D4)</f>
        <v>180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23</v>
      </c>
      <c r="D6" s="21" t="s">
        <v>17</v>
      </c>
      <c r="E6" s="19" t="s">
        <v>24</v>
      </c>
      <c r="F6" s="19" t="s">
        <v>13</v>
      </c>
      <c r="G6" s="19" t="s">
        <v>25</v>
      </c>
    </row>
    <row r="7" spans="1:15" x14ac:dyDescent="0.25">
      <c r="A7" s="14">
        <f>IF(ISBLANK(B7),"",_xlfn.ISOWEEKNUM('Journal de travail'!$B7))</f>
        <v>13</v>
      </c>
      <c r="B7" s="42">
        <v>45378</v>
      </c>
      <c r="C7" s="43"/>
      <c r="D7" s="44">
        <v>30</v>
      </c>
      <c r="E7" s="45" t="s">
        <v>22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45378</v>
      </c>
      <c r="C8" s="47">
        <v>1</v>
      </c>
      <c r="D8" s="48"/>
      <c r="E8" s="49" t="s">
        <v>4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 t="str">
        <f>IF(ISBLANK(B9),"",_xlfn.ISOWEEKNUM('Journal de travail'!$B9))</f>
        <v/>
      </c>
      <c r="B9" s="50"/>
      <c r="C9" s="51">
        <v>1</v>
      </c>
      <c r="D9" s="52">
        <v>10</v>
      </c>
      <c r="E9" s="53" t="s">
        <v>4</v>
      </c>
      <c r="F9" s="36" t="s">
        <v>32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45378</v>
      </c>
      <c r="C10" s="47"/>
      <c r="D10" s="48">
        <v>20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10</v>
      </c>
      <c r="C5" s="41" t="str">
        <f>'Journal de travail'!M9</f>
        <v>Développement</v>
      </c>
      <c r="D5" s="33">
        <f t="shared" ref="D5:D11" si="0">(A5+B5)/1440</f>
        <v>9.0277777777777776E-2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20</v>
      </c>
      <c r="C7" s="27" t="str">
        <f>'Journal de travail'!M11</f>
        <v>Documentation</v>
      </c>
      <c r="D7" s="33">
        <f t="shared" si="0"/>
        <v>1.3888888888888888E-2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30</v>
      </c>
      <c r="C11" s="39" t="str">
        <f>'Journal de travail'!M15</f>
        <v>Autre</v>
      </c>
      <c r="D11" s="33">
        <f t="shared" si="0"/>
        <v>2.0833333333333332E-2</v>
      </c>
    </row>
    <row r="12" spans="1:4" x14ac:dyDescent="0.3">
      <c r="C12" s="23" t="s">
        <v>20</v>
      </c>
      <c r="D12" s="34">
        <f>SUM(D4:D11)</f>
        <v>0.12499999999999999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2024-03-27T09:30:03Z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