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-183\doc\"/>
    </mc:Choice>
  </mc:AlternateContent>
  <xr:revisionPtr revIDLastSave="0" documentId="13_ncr:1_{CB02330C-D4CE-4256-A7B0-2CB0F8E993D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555" yWindow="1350" windowWidth="2766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<sst xmlns="http://schemas.openxmlformats.org/spreadsheetml/2006/main" count="49" uniqueCount="39">
  <si>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</si>
  <si>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</si>
  <si>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</si>
  <si>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</si>
  <si>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</si>
  <si>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</si>
  <si>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</si>
  <si>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</si>
  <si>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</si>
  <si>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</si>
  <si>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</si>
  <si>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</si>
  <si>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</si>
  <si>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</si>
  <si>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</si>
  <si>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</si>
  <si>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</si>
  <si>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</si>
  <si>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</si>
  <si>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</si>
  <si>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</si>
  <si>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</si>
  <si>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</si>
  <si>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</si>
  <si>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</si>
  <si>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</si>
  <si>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P_App - 183 - Web Security</t>
  </si>
  <si>
    <t>27.03.2024  au 31.05.2024</t>
  </si>
  <si>
    <t>Napoleone Cyril</t>
  </si>
  <si>
    <t>Introduction projet, CDC</t>
  </si>
  <si>
    <t>Installation docker, mise en place environment (docker compose) et repo github</t>
  </si>
  <si>
    <t>Création et mise en place JDT</t>
  </si>
  <si>
    <t>Prise en main de l'environment donné, utilisation du send et se faire une idée de ce qu'il y'a à faire</t>
  </si>
  <si>
    <t>Reprise en main du projet car je me souvenais plus très bien où j'en étais</t>
  </si>
  <si>
    <t xml:space="preserve">Correction erreur mysql et bcrypt au lancement de l'environment </t>
  </si>
  <si>
    <t>Avancement projet, recherche sur OpenSSL et commencement implémentation</t>
  </si>
  <si>
    <t>Désinstallation de bcrypt des modules et du code (adaptation) et installation de crypto(qui au final était en fait par défaut)</t>
  </si>
  <si>
    <t>Avancement (léger recommencement du projet), login fonctionnelle, signup fonctionnelle, recherche par nom exacte fonctionnelle, jwt pas encore implémenté ni OpenSSL</t>
  </si>
  <si>
    <t>Amélioration des routes conformement au 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</si>
</sst>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26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9 heurs 15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360</v>
      </c>
      <c r="D4" s="22">
        <f>SUBTOTAL(9,$D$7:$D$531)</f>
        <v>195</v>
      </c>
      <c r="E4" s="40">
        <f>SUM(C4:D4)</f>
        <v>555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23</v>
      </c>
      <c r="D6" s="21" t="s">
        <v>17</v>
      </c>
      <c r="E6" s="19" t="s">
        <v>24</v>
      </c>
      <c r="F6" s="19" t="s">
        <v>13</v>
      </c>
      <c r="G6" s="19" t="s">
        <v>25</v>
      </c>
    </row>
    <row r="7" spans="1:15" x14ac:dyDescent="0.25">
      <c r="A7" s="14">
        <f>IF(ISBLANK(B7),"",_xlfn.ISOWEEKNUM('Journal de travail'!$B7))</f>
        <v>13</v>
      </c>
      <c r="B7" s="42">
        <v>45378</v>
      </c>
      <c r="C7" s="43"/>
      <c r="D7" s="44">
        <v>30</v>
      </c>
      <c r="E7" s="45" t="s">
        <v>22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45378</v>
      </c>
      <c r="C8" s="47">
        <v>1</v>
      </c>
      <c r="D8" s="48"/>
      <c r="E8" s="49" t="s">
        <v>4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45378</v>
      </c>
      <c r="C9" s="51">
        <v>1</v>
      </c>
      <c r="D9" s="52">
        <v>10</v>
      </c>
      <c r="E9" s="53" t="s">
        <v>4</v>
      </c>
      <c r="F9" s="36" t="s">
        <v>32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45378</v>
      </c>
      <c r="C10" s="47"/>
      <c r="D10" s="48">
        <v>20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16</v>
      </c>
      <c r="B11" s="50">
        <v>45399</v>
      </c>
      <c r="C11" s="51"/>
      <c r="D11" s="52">
        <v>25</v>
      </c>
      <c r="E11" s="53" t="s">
        <v>22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6">
        <v>45399</v>
      </c>
      <c r="C12" s="47">
        <v>1</v>
      </c>
      <c r="D12" s="48"/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16</v>
      </c>
      <c r="B13" s="50">
        <v>45399</v>
      </c>
      <c r="C13" s="51">
        <v>1</v>
      </c>
      <c r="D13" s="52"/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16</v>
      </c>
      <c r="B14" s="46">
        <v>45399</v>
      </c>
      <c r="C14" s="47"/>
      <c r="D14" s="48">
        <v>35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17</v>
      </c>
      <c r="B15" s="50">
        <v>45406</v>
      </c>
      <c r="C15" s="51">
        <v>2</v>
      </c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45413</v>
      </c>
      <c r="C16" s="47"/>
      <c r="D16" s="48">
        <v>45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120</v>
      </c>
      <c r="C5" s="41" t="str">
        <f>'Journal de travail'!M9</f>
        <v>Développement</v>
      </c>
      <c r="D5" s="33">
        <f t="shared" ref="D5:D11" si="0">(A5+B5)/1440</f>
        <v>0.33333333333333331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27" t="str">
        <f>'Journal de travail'!M11</f>
        <v>Documentation</v>
      </c>
      <c r="D7" s="33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55</v>
      </c>
      <c r="C11" s="39" t="str">
        <f>'Journal de travail'!M15</f>
        <v>Autre</v>
      </c>
      <c r="D11" s="33">
        <f t="shared" si="0"/>
        <v>3.8194444444444448E-2</v>
      </c>
    </row>
    <row r="12" spans="1:4" x14ac:dyDescent="0.3">
      <c r="C12" s="23" t="s">
        <v>20</v>
      </c>
      <c r="D12" s="34">
        <f>SUM(D4:D11)</f>
        <v>0.38541666666666663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2024-05-01T07:17:23Z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